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47" firstSheet="3" activeTab="3"/>
  </bookViews>
  <sheets>
    <sheet name="原始" sheetId="1" r:id="rId1"/>
    <sheet name="处理原始数据" sheetId="2" r:id="rId2"/>
    <sheet name="异常数据" sheetId="4" r:id="rId3"/>
    <sheet name="Sheet2" sheetId="6" r:id="rId4"/>
    <sheet name="特征说明和处理" sheetId="7" r:id="rId5"/>
    <sheet name="相关系数" sheetId="8" r:id="rId6"/>
    <sheet name="ridge模型权重" sheetId="9" r:id="rId7"/>
    <sheet name="强正则" sheetId="10" r:id="rId8"/>
    <sheet name="去除异常店" sheetId="12" r:id="rId9"/>
    <sheet name="门店ID对照表" sheetId="13" r:id="rId10"/>
  </sheets>
  <externalReferences>
    <externalReference r:id="rId11"/>
    <externalReference r:id="rId12"/>
  </externalReferences>
  <definedNames>
    <definedName name="_xlnm._FilterDatabase" localSheetId="1" hidden="1">处理原始数据!$A$1:$AL$355</definedName>
    <definedName name="_xlnm._FilterDatabase" localSheetId="3" hidden="1">Sheet2!$A$1:$AO$344</definedName>
    <definedName name="_xlnm._FilterDatabase" localSheetId="5" hidden="1">相关系数!$A$1:$B$38</definedName>
    <definedName name="_xlnm._FilterDatabase" localSheetId="6" hidden="1">ridge模型权重!$A$1:$O$67</definedName>
    <definedName name="_xlnm._FilterDatabase" localSheetId="7" hidden="1">强正则!$A$1:$M$67</definedName>
    <definedName name="_xlnm._FilterDatabase" localSheetId="8" hidden="1">去除异常店!$A$1:$AM$289</definedName>
    <definedName name="_xlnm._FilterDatabase" localSheetId="0" hidden="1">原始!$A$1:$R$452</definedName>
  </definedNames>
  <calcPr calcId="144525"/>
</workbook>
</file>

<file path=xl/sharedStrings.xml><?xml version="1.0" encoding="utf-8"?>
<sst xmlns="http://schemas.openxmlformats.org/spreadsheetml/2006/main" count="2340">
  <si>
    <t>门店编号</t>
  </si>
  <si>
    <t>店铺名称</t>
  </si>
  <si>
    <t>地址</t>
  </si>
  <si>
    <t>城市级别</t>
  </si>
  <si>
    <t>店铺性质</t>
  </si>
  <si>
    <t>店铺定位</t>
  </si>
  <si>
    <t>大区</t>
  </si>
  <si>
    <t>省份</t>
  </si>
  <si>
    <t>开业时间</t>
  </si>
  <si>
    <t>开业月份</t>
  </si>
  <si>
    <t>季度</t>
  </si>
  <si>
    <t>店铺面积</t>
  </si>
  <si>
    <t>年租金</t>
  </si>
  <si>
    <t>预估年销</t>
  </si>
  <si>
    <t>租售比</t>
  </si>
  <si>
    <t>经营性质</t>
  </si>
  <si>
    <t>mall类型/社区/主流/高端/百货</t>
  </si>
  <si>
    <t>计数</t>
  </si>
  <si>
    <t>原始商圈类型</t>
  </si>
  <si>
    <t>门头开间</t>
  </si>
  <si>
    <t>离地铁入口与距离</t>
  </si>
  <si>
    <t>离入口/楼梯口距离</t>
  </si>
  <si>
    <t>楼层</t>
  </si>
  <si>
    <t>年租金万/平方米</t>
  </si>
  <si>
    <t>场地类别</t>
  </si>
  <si>
    <t>NM000013</t>
  </si>
  <si>
    <t>广东深圳龙岗万科里店</t>
  </si>
  <si>
    <t>深圳市龙岗区龙翔路与吉祥路交汇处东南角（龙岗区政府对面）万科龙城广场二期一楼1F-17号铺</t>
  </si>
  <si>
    <t>一线城市</t>
  </si>
  <si>
    <t>店中店</t>
  </si>
  <si>
    <t>标杆店</t>
  </si>
  <si>
    <t>华南二</t>
  </si>
  <si>
    <t>广东</t>
  </si>
  <si>
    <t>2月</t>
  </si>
  <si>
    <t>一</t>
  </si>
  <si>
    <t>共投</t>
  </si>
  <si>
    <t>社区</t>
  </si>
  <si>
    <t>商业区</t>
  </si>
  <si>
    <t>无</t>
  </si>
  <si>
    <t>4米</t>
  </si>
  <si>
    <t>老场</t>
  </si>
  <si>
    <t>NM000017</t>
  </si>
  <si>
    <t>海南海口海垦广场店</t>
  </si>
  <si>
    <t>海南省海口市海秀中路71号海垦广场S232号铺</t>
  </si>
  <si>
    <t>二线城市</t>
  </si>
  <si>
    <t>常规店</t>
  </si>
  <si>
    <t>海南</t>
  </si>
  <si>
    <t>3月</t>
  </si>
  <si>
    <t>加盟</t>
  </si>
  <si>
    <t>15米</t>
  </si>
  <si>
    <t>NM000018</t>
  </si>
  <si>
    <t>海南海口宜欣广场店</t>
  </si>
  <si>
    <t>海南省海口市明珠路8号宜欣广场店A-H01号铺</t>
  </si>
  <si>
    <t>3米</t>
  </si>
  <si>
    <t>NM000019</t>
  </si>
  <si>
    <t>广东广州天河时尚天河2店</t>
  </si>
  <si>
    <t>广州市天河路299号时尚天河商业广场西一街047-049-051店</t>
  </si>
  <si>
    <t>华南一</t>
  </si>
  <si>
    <t>1月</t>
  </si>
  <si>
    <t>直营</t>
  </si>
  <si>
    <t>主流</t>
  </si>
  <si>
    <t>NM000020</t>
  </si>
  <si>
    <t>广东深圳福田时尚ME-GO店</t>
  </si>
  <si>
    <t>广东省深圳市福田区工发路871号时尚MEGO商业广场负一层16号</t>
  </si>
  <si>
    <t>5月</t>
  </si>
  <si>
    <t>二</t>
  </si>
  <si>
    <t>100米</t>
  </si>
  <si>
    <t>14米</t>
  </si>
  <si>
    <t>B1</t>
  </si>
  <si>
    <t>NM000021</t>
  </si>
  <si>
    <t>北京朝阳伊藤洋华堂店</t>
  </si>
  <si>
    <t>北京市朝阳区北四环东路108号千鹤家园5号楼伊藤洋华堂店一楼铺位号F1-1002</t>
  </si>
  <si>
    <t>华北</t>
  </si>
  <si>
    <t>北京</t>
  </si>
  <si>
    <t>4月</t>
  </si>
  <si>
    <t>NM000022</t>
  </si>
  <si>
    <t>广东深圳福田东海缤纷天地店</t>
  </si>
  <si>
    <t>深圳市福田区深南大道7888号东海缤纷天地负一层B1064-B1066号</t>
  </si>
  <si>
    <t>200米</t>
  </si>
  <si>
    <t>16米</t>
  </si>
  <si>
    <t>NM000023</t>
  </si>
  <si>
    <t>上海杨浦五角场万达店</t>
  </si>
  <si>
    <t>上海市杨浦区五角场万达广场B1层B1118/B1119号店铺</t>
  </si>
  <si>
    <t>华东</t>
  </si>
  <si>
    <t>上海</t>
  </si>
  <si>
    <t>NM000024</t>
  </si>
  <si>
    <t>广东广州白云龙归金铂店</t>
  </si>
  <si>
    <t>广州市白云区龙归镇金铂广场1楼101a-101b号店铺</t>
  </si>
  <si>
    <t>混合区</t>
  </si>
  <si>
    <t>NM000025</t>
  </si>
  <si>
    <t>福建福州东二环泰禾店</t>
  </si>
  <si>
    <t>福建省福州市晋安区连江路与塔头路的交汇处东二环泰禾广场水秀喷泉旁15号楼139号</t>
  </si>
  <si>
    <t>福建</t>
  </si>
  <si>
    <t>20米</t>
  </si>
  <si>
    <t>NM000026</t>
  </si>
  <si>
    <t>广东佛山南海嘉洲广场店</t>
  </si>
  <si>
    <t>佛山市南海区黄岐广佛一路98号一楼D1077号铺</t>
  </si>
  <si>
    <t>NM000027</t>
  </si>
  <si>
    <t>广东深圳福田华强北地下空间店</t>
  </si>
  <si>
    <t>深圳地铁7号线华强北路地下空间商业项目场地A38，A40</t>
  </si>
  <si>
    <t>7月</t>
  </si>
  <si>
    <t>三</t>
  </si>
  <si>
    <t>NM000028</t>
  </si>
  <si>
    <t>广东惠州惠城佳兆业店</t>
  </si>
  <si>
    <t>惠州市惠城区惠州大道11号佳兆业中心二期（地下第5层至地上6层）1层01号L125-L127A、L127B商铺</t>
  </si>
  <si>
    <t>三线城市</t>
  </si>
  <si>
    <t>住宅区</t>
  </si>
  <si>
    <t>NM000029</t>
  </si>
  <si>
    <t>上海青浦新城吾悦店</t>
  </si>
  <si>
    <t>上海市青浦区淀山湖大道路212号新城吾悦广场B1层B1-008至B1-009号铺</t>
  </si>
  <si>
    <t>NM000030</t>
  </si>
  <si>
    <t>福建厦门思明宝龙一城店</t>
  </si>
  <si>
    <t>福建省厦门市思明区金山路1号宝龙一城B1层M-B1-058/059号铺</t>
  </si>
  <si>
    <t>9月</t>
  </si>
  <si>
    <t>400米</t>
  </si>
  <si>
    <t>新场</t>
  </si>
  <si>
    <t>NM000031</t>
  </si>
  <si>
    <t>广东东莞常平百花时代店</t>
  </si>
  <si>
    <t>广东省东莞市常平镇市场路一号百花时代广场1层S121/S136号铺</t>
  </si>
  <si>
    <t>新一线城市</t>
  </si>
  <si>
    <t>6月</t>
  </si>
  <si>
    <t>2米</t>
  </si>
  <si>
    <t>NM000032</t>
  </si>
  <si>
    <t>广东东莞民盈山国贸城店</t>
  </si>
  <si>
    <t>广东省东莞市东城区鸿福东路1号民盈山•国贸中心•国贸城B1层B1112、B1113号商铺</t>
  </si>
  <si>
    <t>12月</t>
  </si>
  <si>
    <t>四</t>
  </si>
  <si>
    <t>50米</t>
  </si>
  <si>
    <t>NM000033</t>
  </si>
  <si>
    <t>北京朝阳龙湖长楹店</t>
  </si>
  <si>
    <t>北京朝阳区常通路1号楼龙湖长楹天街购物中心觅境区A栋B1A34号铺</t>
  </si>
  <si>
    <t>NM000034</t>
  </si>
  <si>
    <t>上海静安大融城店</t>
  </si>
  <si>
    <t>上海市静安区沪太路1111弄10号大融城1号楼B1层B120室</t>
  </si>
  <si>
    <t>NM000035</t>
  </si>
  <si>
    <t>上海徐汇美罗城店</t>
  </si>
  <si>
    <t>上海市徐汇区肇嘉浜路1111号美罗城3楼</t>
  </si>
  <si>
    <t>战略店</t>
  </si>
  <si>
    <t>NM000036</t>
  </si>
  <si>
    <t>上海虹口凯德龙之梦店</t>
  </si>
  <si>
    <t>上海市虹口区西江湾路388号凯德龙之梦2楼A02-07号铺</t>
  </si>
  <si>
    <t>NM000037</t>
  </si>
  <si>
    <t>福建泉州丰泽中骏世界城店</t>
  </si>
  <si>
    <t>福建省泉州市丰泽区安吉南路69号中骏世界城二层M202</t>
  </si>
  <si>
    <t>5米</t>
  </si>
  <si>
    <t>NM000040</t>
  </si>
  <si>
    <t>甘肃兰州城关张掖路兰园里店</t>
  </si>
  <si>
    <t>甘肃省兰州市城关区永昌路293号兰园里购物中心一楼大厅及1-4号</t>
  </si>
  <si>
    <t>专卖店</t>
  </si>
  <si>
    <t>西北</t>
  </si>
  <si>
    <t>甘肃</t>
  </si>
  <si>
    <t>NM000041</t>
  </si>
  <si>
    <t>广东广州天河漫广场店</t>
  </si>
  <si>
    <t>广州市天河区中山大道1242号漫广场1层L1-107-2</t>
  </si>
  <si>
    <t>NM000042</t>
  </si>
  <si>
    <t>北京西城西直门凯德MALL店</t>
  </si>
  <si>
    <t>北京市西城区西直门外大街1号西环广场凯德MALL2层20号铺</t>
  </si>
  <si>
    <t>NM000043</t>
  </si>
  <si>
    <t>四川成都武侯新世纪环球中心店</t>
  </si>
  <si>
    <t>四川省成都市高新区天府大道北段1700号新世纪环球购物中心B1楼B09/11号铺</t>
  </si>
  <si>
    <t>西南</t>
  </si>
  <si>
    <t>四川</t>
  </si>
  <si>
    <t>NM000044</t>
  </si>
  <si>
    <t>福建厦门湖里湾悦城店</t>
  </si>
  <si>
    <t>福建省厦门市湖里区日圆二里1号湾悦城2楼L2-035</t>
  </si>
  <si>
    <t>NM000045</t>
  </si>
  <si>
    <t>广东梅州梅江万达店</t>
  </si>
  <si>
    <t>广东省梅州市梅江区金燕大道122号万达广场2楼2065号铺</t>
  </si>
  <si>
    <t>NM000046</t>
  </si>
  <si>
    <t>广东广州越秀北京路店</t>
  </si>
  <si>
    <t xml:space="preserve">广东省广州市越秀区北京路291号铺 </t>
  </si>
  <si>
    <t>NM000047</t>
  </si>
  <si>
    <t>广东惠州惠城华贸天地店</t>
  </si>
  <si>
    <t>广东省惠州市惠城区江北文昌一路9号华贸天地3楼3117号铺</t>
  </si>
  <si>
    <t>高端</t>
  </si>
  <si>
    <t>NM000048</t>
  </si>
  <si>
    <t>广东深圳罗湖金光华店</t>
  </si>
  <si>
    <t>广东省深圳市罗湖区嘉宾路金光华广场第B2层B2-011号</t>
  </si>
  <si>
    <t>未找到</t>
  </si>
  <si>
    <t>12米</t>
  </si>
  <si>
    <t>B2</t>
  </si>
  <si>
    <t>NM000049</t>
  </si>
  <si>
    <t>安徽合肥蜀山之心城店</t>
  </si>
  <si>
    <t>安徽省合肥市蜀山区长江西路189号之心城购物中心4楼15/17号铺</t>
  </si>
  <si>
    <t>安徽</t>
  </si>
  <si>
    <t>NM000050</t>
  </si>
  <si>
    <t>四川成都武侯悠方店</t>
  </si>
  <si>
    <t xml:space="preserve">  四川省成都市高新区交子大道与益州大道交汇处悠方广场B1层B51一B52号铺 </t>
  </si>
  <si>
    <t>NM000051</t>
  </si>
  <si>
    <t>四川成都金牛万达店</t>
  </si>
  <si>
    <t xml:space="preserve">四川省成都市金牛区一环路与人民北路交汇处万达广场1楼1023号 </t>
  </si>
  <si>
    <t>NM000052</t>
  </si>
  <si>
    <t>广东深圳罗湖东门1234店</t>
  </si>
  <si>
    <t>广东省深圳市罗湖区东门街道建设路3018号华润1234space负一楼B103号铺</t>
  </si>
  <si>
    <t>NM000053</t>
  </si>
  <si>
    <t>广东广州荔湾恒宝店</t>
  </si>
  <si>
    <t xml:space="preserve">广东省广州市荔湾区宝华路133号恒宝广场一楼116+121号铺 </t>
  </si>
  <si>
    <t>NM000054</t>
  </si>
  <si>
    <t>广东广州番禺永旺梦乐城店</t>
  </si>
  <si>
    <t>广东省广州市番禺区亚运大道1号永旺梦乐城一楼1018-2</t>
  </si>
  <si>
    <t>NM000055</t>
  </si>
  <si>
    <t>广东广州海珠凯德乐峰广场店</t>
  </si>
  <si>
    <t>广州市海珠区工业大道北106号乐峰广场1层L1-S05号铺</t>
  </si>
  <si>
    <t>NM000056</t>
  </si>
  <si>
    <t>北京大兴大族广场店</t>
  </si>
  <si>
    <t>北京市大兴区荣华南路2号大族广场一楼F1-22-02</t>
  </si>
  <si>
    <t>NM000057</t>
  </si>
  <si>
    <t>广东深圳罗湖地王星荟中心店</t>
  </si>
  <si>
    <t xml:space="preserve">广东省深圳市罗湖区深南东路5002号地王大厦负一楼星荟中心LG01a-LG01b号铺 </t>
  </si>
  <si>
    <t>NM000058</t>
  </si>
  <si>
    <t>广东惠州惠城东湖永旺店</t>
  </si>
  <si>
    <t xml:space="preserve">广东省惠州市惠城区东湖西路东湖花园8号永旺购物中心一楼T-141+T-142号铺 </t>
  </si>
  <si>
    <t>NM000059</t>
  </si>
  <si>
    <t>广东东莞虎门万达店</t>
  </si>
  <si>
    <t>广东省东莞虎门镇连升北路388号万达广场二楼2009号铺</t>
  </si>
  <si>
    <t>NM000060</t>
  </si>
  <si>
    <t>海南三亚吉阳港湾城店</t>
  </si>
  <si>
    <t xml:space="preserve">海南省三亚市吉阳区榆亚路136号1号港湾城1楼1F-09号铺 </t>
  </si>
  <si>
    <t>NM000061</t>
  </si>
  <si>
    <t>陕西西安雁塔凯德店</t>
  </si>
  <si>
    <t>陕西省西安市雁塔区二环南路西段64号凯德广场3楼03-16号铺</t>
  </si>
  <si>
    <t>华中</t>
  </si>
  <si>
    <t>陕西</t>
  </si>
  <si>
    <t>NM000062</t>
  </si>
  <si>
    <t>广东中山坦洲合胜店</t>
  </si>
  <si>
    <t>广东省中山市坦洲镇坦神北路19号合胜百货一楼1F-24号铺</t>
  </si>
  <si>
    <t>百货</t>
  </si>
  <si>
    <t>NM000063</t>
  </si>
  <si>
    <t>广东东莞长安万科店</t>
  </si>
  <si>
    <t>广东省东莞市长安镇长青南路1号长安万科广场一楼L1-015.016号铺</t>
  </si>
  <si>
    <t>6米</t>
  </si>
  <si>
    <t>NM000065</t>
  </si>
  <si>
    <t>广东深圳福田皇庭广场店</t>
  </si>
  <si>
    <t>广东省深圳市福田区福华三路118号皇庭广场B1-37-1</t>
  </si>
  <si>
    <t>NM000066</t>
  </si>
  <si>
    <t>广东阳江江城东汇城广场店</t>
  </si>
  <si>
    <t>广东省阳江市江城区东风三路123号东汇城广场第1层1037-1038号铺</t>
  </si>
  <si>
    <t>NM000067</t>
  </si>
  <si>
    <t>湖南长沙芙蓉万家丽店</t>
  </si>
  <si>
    <t>湖南省长沙市芙蓉区万家丽中路99号万家丽国际购物广场 一楼128-129&amp;M03、M04号铺</t>
  </si>
  <si>
    <t>湖南</t>
  </si>
  <si>
    <t>NM000068</t>
  </si>
  <si>
    <t>广东广州番禺亚运城店</t>
  </si>
  <si>
    <t xml:space="preserve"> 广东省广州市番禺区石楼镇康体路亚运城广场1楼102B-103铺</t>
  </si>
  <si>
    <t>NM000069</t>
  </si>
  <si>
    <t>福建莆田荔城金鼎店</t>
  </si>
  <si>
    <t>福建莆田荔城区仓后路156号金鼎广2楼L246L247</t>
  </si>
  <si>
    <t>NM000070</t>
  </si>
  <si>
    <t>四川泸州龙马潭万达店</t>
  </si>
  <si>
    <t>四川省泸州市龙马潭区金带路与红星路交叉口四川泸州万达广场一层1078-1079B</t>
  </si>
  <si>
    <t>NM000071</t>
  </si>
  <si>
    <t>海南海口龙华上邦店</t>
  </si>
  <si>
    <t>海南省海口市龙华区金龙路11号上邦百汇城P1-12-06.07号铺</t>
  </si>
  <si>
    <t>NM000072</t>
  </si>
  <si>
    <t>广东深圳福田华强北九方店</t>
  </si>
  <si>
    <t>广东省深圳市福田区中航路1号九方广场B121-1-2-3号</t>
  </si>
  <si>
    <t>NM000073</t>
  </si>
  <si>
    <t>上海金山万达店</t>
  </si>
  <si>
    <t xml:space="preserve">上海市金山区龙皓路1188号金山万达广场1楼1F1022铺 </t>
  </si>
  <si>
    <t>NM000074</t>
  </si>
  <si>
    <t xml:space="preserve">广东东莞长安万达店 </t>
  </si>
  <si>
    <t>广东省东莞市长安镇东门中路1号万达广场2层2002-2003A</t>
  </si>
  <si>
    <t>NM000075</t>
  </si>
  <si>
    <t>北京丰台首开福茂店</t>
  </si>
  <si>
    <t>北京市丰台区宋家庄顺八条8号院三区3号楼首开福茂宋家庄购物中心负一楼B1-11号</t>
  </si>
  <si>
    <t>NM000076</t>
  </si>
  <si>
    <t xml:space="preserve">重庆沙坪坝印象汇店 </t>
  </si>
  <si>
    <t>重庆市沙坪坝区小龙坎新街29号B1-52</t>
  </si>
  <si>
    <t>重庆</t>
  </si>
  <si>
    <t>NM000077</t>
  </si>
  <si>
    <t>广东佛山南海和信店</t>
  </si>
  <si>
    <t>广东省佛山市南海区狮山镇博爱中路61号和信广场一楼1B019</t>
  </si>
  <si>
    <t>NM000078</t>
  </si>
  <si>
    <t>天津南开大悦城店</t>
  </si>
  <si>
    <t>天津市南开区南门外大街2-6号天津大悦城
B1-22号铺</t>
  </si>
  <si>
    <t>天津</t>
  </si>
  <si>
    <t>NM000079</t>
  </si>
  <si>
    <t>河南洛阳王府井店</t>
  </si>
  <si>
    <t>河南省洛阳市涧西区南昌路139号王府井购物中心一楼</t>
  </si>
  <si>
    <t>河南</t>
  </si>
  <si>
    <t>NM000080</t>
  </si>
  <si>
    <t>广东佛山顺德容桂天佑城店</t>
  </si>
  <si>
    <t xml:space="preserve"> 广东省佛山市顺德区桂洲大道中63号天佑城一楼F001a号铺</t>
  </si>
  <si>
    <t>NM000081</t>
  </si>
  <si>
    <t>北京丰台城南华联店</t>
  </si>
  <si>
    <t>北京市丰台区南嘉园益城园14号华联购物中心一层F1-20/21</t>
  </si>
  <si>
    <t>NM000082</t>
  </si>
  <si>
    <t>广东深圳龙岗天安云谷店</t>
  </si>
  <si>
    <t xml:space="preserve">广东省深圳市龙岗区坂田街道雪岗北路2018号天安云谷2栋205-2/204-1铺  </t>
  </si>
  <si>
    <t>33米</t>
  </si>
  <si>
    <t>NM000083</t>
  </si>
  <si>
    <t>北京朝阳合生汇店</t>
  </si>
  <si>
    <t xml:space="preserve">北京市朝阳区西大望路21号合生汇购物广场B1-47号 </t>
  </si>
  <si>
    <t>NM000084</t>
  </si>
  <si>
    <t>广东深圳宝安海雅缤纷城店</t>
  </si>
  <si>
    <t xml:space="preserve"> 深圳市宝安区新安街道建安一路99号海雅缤纷城负一楼B182铺</t>
  </si>
  <si>
    <t>NM000085</t>
  </si>
  <si>
    <t>北京东城崇文国瑞店</t>
  </si>
  <si>
    <t xml:space="preserve"> 北京市东城区崇文门外大街18号国瑞购物中心LG-C18号  </t>
  </si>
  <si>
    <t>NM000086</t>
  </si>
  <si>
    <t>重庆渝北爱融荟店</t>
  </si>
  <si>
    <t>重庆市渝北区新南路439号2号楼40-3</t>
  </si>
  <si>
    <t>NM000087</t>
  </si>
  <si>
    <t>浙江杭州余杭永旺梦乐城店</t>
  </si>
  <si>
    <t xml:space="preserve"> 浙江省杭州市余杭区古墩路1888号永旺梦乐城二楼T238、239铺 </t>
  </si>
  <si>
    <t>浙江</t>
  </si>
  <si>
    <t>8月</t>
  </si>
  <si>
    <t>NM000088</t>
  </si>
  <si>
    <t>北京东城东方新天地店</t>
  </si>
  <si>
    <t xml:space="preserve">北京市东城区长安街1号东方新天地CC28-CC30铺 </t>
  </si>
  <si>
    <t>11月</t>
  </si>
  <si>
    <t>NM000089</t>
  </si>
  <si>
    <t>广东深圳罗湖东门太阳百货店</t>
  </si>
  <si>
    <t xml:space="preserve"> 深圳市罗湖区东门解放路2001号太阳百货2楼原IT位置 </t>
  </si>
  <si>
    <t>NM000090</t>
  </si>
  <si>
    <t>江苏苏州高新龙湖狮山天街店</t>
  </si>
  <si>
    <t>江苏苏州市虎丘区龙湖狮山天街B1-43-44-45</t>
  </si>
  <si>
    <t>江苏</t>
  </si>
  <si>
    <t>NM000091</t>
  </si>
  <si>
    <t>广东深圳龙岗摩尔城店</t>
  </si>
  <si>
    <t xml:space="preserve"> 深圳市龙岗区深惠路860号摩尔城二层S204.205</t>
  </si>
  <si>
    <t>NM000092</t>
  </si>
  <si>
    <t>广西桂林叠彩万达店</t>
  </si>
  <si>
    <t>广西桂林市叠彩区滨北路与芳华路叠彩万达1楼1002铺</t>
  </si>
  <si>
    <t>广西</t>
  </si>
  <si>
    <t>10米</t>
  </si>
  <si>
    <t>NM000093</t>
  </si>
  <si>
    <t>湖南常德武陵万达店</t>
  </si>
  <si>
    <t>常德市武陵区皂果路与沙港路交汇处万达广场一楼1033号</t>
  </si>
  <si>
    <t>NM000094</t>
  </si>
  <si>
    <t>广西柳州柳南万达店</t>
  </si>
  <si>
    <t xml:space="preserve"> 柳州市柳南区柳邕路263号柳南万达广场2层2028-2089 </t>
  </si>
  <si>
    <t>NM000095</t>
  </si>
  <si>
    <t>广西桂林七星高新万达店</t>
  </si>
  <si>
    <t xml:space="preserve"> 广西桂林市七星区穿山东路43号2楼2026-2028</t>
  </si>
  <si>
    <t>8米</t>
  </si>
  <si>
    <t>NM000096</t>
  </si>
  <si>
    <t>广东珠海香洲茂业店</t>
  </si>
  <si>
    <t>广东省 珠海市香洲区紫荆路301号茂业百货一楼</t>
  </si>
  <si>
    <t>NM000097</t>
  </si>
  <si>
    <t>宁夏石嘴山大武口万达店</t>
  </si>
  <si>
    <t>宁夏自治区石嘴山市大武口区贺兰山南路118号石嘴山万达广场1层1026+1027C</t>
  </si>
  <si>
    <t>NM000098</t>
  </si>
  <si>
    <t>广东中山小榄优越百货店</t>
  </si>
  <si>
    <t>广东省中山市小榄镇升平中路18号优越城百货1楼1F01铺</t>
  </si>
  <si>
    <t>NM000099</t>
  </si>
  <si>
    <t>广东深圳龙华壹方天地店</t>
  </si>
  <si>
    <t>深圳市龙华新区人民路壹方天地A区L1层053A055号</t>
  </si>
  <si>
    <t>NM000100</t>
  </si>
  <si>
    <t>宁夏银川金凤万达店</t>
  </si>
  <si>
    <t>宁夏银川市金凤区正源北街银川金凤万达广场一号门二楼扶梯处2062B,2063</t>
  </si>
  <si>
    <t>宁夏</t>
  </si>
  <si>
    <t>NM000101</t>
  </si>
  <si>
    <t>海南三亚吉阳乐天城店</t>
  </si>
  <si>
    <t xml:space="preserve">海南三亚市吉阳区同心路6号乐天城4-1F-1号铺 </t>
  </si>
  <si>
    <t>NM000102</t>
  </si>
  <si>
    <t>四川眉山东坡万达店</t>
  </si>
  <si>
    <t>四川省眉山市东坡区文忠街东万达广场1059号</t>
  </si>
  <si>
    <t>NM000103</t>
  </si>
  <si>
    <t>福建泉州晋江SM国际店</t>
  </si>
  <si>
    <t xml:space="preserve">福建省泉州市晋江市SM国际广场负1层0081 </t>
  </si>
  <si>
    <t>NM000104</t>
  </si>
  <si>
    <t>浙江杭州拱墅大悦城店</t>
  </si>
  <si>
    <t xml:space="preserve">浙江省杭州市拱墅区莫干山大道813号大悦城L2-01号铺 </t>
  </si>
  <si>
    <t>NM000105</t>
  </si>
  <si>
    <t>新疆乌市沙区美美2店</t>
  </si>
  <si>
    <t xml:space="preserve"> 新疆维吾尔自治区乌鲁木齐市沙依巴克区友好北路688号美美2购物中心2F225-226号 </t>
  </si>
  <si>
    <t>新疆</t>
  </si>
  <si>
    <t>NM000106</t>
  </si>
  <si>
    <t>新疆乌市新市卡乐士店</t>
  </si>
  <si>
    <t xml:space="preserve">新疆维吾尔自治区乌鲁木齐市新市区长春南路卡乐士YOHO广场1-45,、1-46号 </t>
  </si>
  <si>
    <t>NM000107</t>
  </si>
  <si>
    <t>四川成都高新龙湖时代天街店</t>
  </si>
  <si>
    <t>四川成都市高新西区合作路89号</t>
  </si>
  <si>
    <t>NM000108</t>
  </si>
  <si>
    <t>福建厦门思明瑞景店</t>
  </si>
  <si>
    <t xml:space="preserve">厦门市思明区莲前东路288号瑞景商业广场一层A区24-30 </t>
  </si>
  <si>
    <t>NM000109</t>
  </si>
  <si>
    <t>广东肇庆端州星湖国际店</t>
  </si>
  <si>
    <t>广东省肇庆市端州区端州四路10号星湖国际一楼</t>
  </si>
  <si>
    <t>NM000110</t>
  </si>
  <si>
    <t>福建泉州石狮泰禾店</t>
  </si>
  <si>
    <t xml:space="preserve"> 福建省泉州市石狮泰禾广场一层L118-119</t>
  </si>
  <si>
    <t>NM000111</t>
  </si>
  <si>
    <t>江西南昌青山湖恒茂梦时代店</t>
  </si>
  <si>
    <t xml:space="preserve"> 江西省南昌市北京东路408号恒茂梦时代国际广场负一楼149#-160# </t>
  </si>
  <si>
    <t>江西</t>
  </si>
  <si>
    <t>NM000112</t>
  </si>
  <si>
    <t>内蒙古呼伦贝尔海拉尔伊仕丹店</t>
  </si>
  <si>
    <t>内蒙古呼伦贝尔市海拉尔区桥头街11号伊仕丹购物广场一楼F03 04号</t>
  </si>
  <si>
    <t>四线城市</t>
  </si>
  <si>
    <t>内蒙</t>
  </si>
  <si>
    <t>NM000113</t>
  </si>
  <si>
    <t>重庆江北悦荟广场店</t>
  </si>
  <si>
    <t>重庆市江北区红盛路37号悦荟广场（原东原新新park购物中心）UGA15、UGA16</t>
  </si>
  <si>
    <t>NM000114</t>
  </si>
  <si>
    <t>上海浦东金谊广场店</t>
  </si>
  <si>
    <t xml:space="preserve">上海市浦东新区上南路4467号金谊广场2F215-2、216铺  </t>
  </si>
  <si>
    <t>NM000115</t>
  </si>
  <si>
    <t>四川雅安雨城万达店</t>
  </si>
  <si>
    <t xml:space="preserve"> 四川省雅安市雨城区雅州路万达广场2075</t>
  </si>
  <si>
    <t>NM000116</t>
  </si>
  <si>
    <t>福建福州闽侯正荣财富店</t>
  </si>
  <si>
    <t xml:space="preserve">福州市闽侯区正荣财富广场店一楼1010铺 </t>
  </si>
  <si>
    <t>NM000117</t>
  </si>
  <si>
    <t>山东烟台芝罘大悦城店</t>
  </si>
  <si>
    <t xml:space="preserve">山东省烟台市芝罘区北马路150号 </t>
  </si>
  <si>
    <t>山东</t>
  </si>
  <si>
    <t>NM000118</t>
  </si>
  <si>
    <t>陕西西安新城上和商业广场店</t>
  </si>
  <si>
    <t>陕西省西安市新城区上和商业广场一层Sh1-108，SH1-110号</t>
  </si>
  <si>
    <t>NM000119</t>
  </si>
  <si>
    <t>广东佛山顺德盈信广场店</t>
  </si>
  <si>
    <t>广东省佛山市顺德区文华路11号盈信广场B区首层2249-2261号铺</t>
  </si>
  <si>
    <t>NM000120</t>
  </si>
  <si>
    <t>福建泉州晋江万达店</t>
  </si>
  <si>
    <t xml:space="preserve">福建省泉州晋江万达广场2层2039AB/2039BA </t>
  </si>
  <si>
    <t>NM000121</t>
  </si>
  <si>
    <t>河南焦作解放万达店</t>
  </si>
  <si>
    <t xml:space="preserve">河南省焦作市解放区丰收路与民主南路交汇处焦作万达一层 </t>
  </si>
  <si>
    <t>NM000122</t>
  </si>
  <si>
    <t>河南新郑龙湖锦艺城店</t>
  </si>
  <si>
    <t>河南省新郑市龙湖镇双湖大道152号龙湖锦艺城二层2-16号铺位</t>
  </si>
  <si>
    <t>NM000123</t>
  </si>
  <si>
    <t>江西抚州金巢硕果时代店</t>
  </si>
  <si>
    <t xml:space="preserve"> 江西省抚州市金巢大道与竹山路交汇处硕果时代广场1楼1008号铺 </t>
  </si>
  <si>
    <t>NM000124</t>
  </si>
  <si>
    <t>福建厦门翔安汇景店</t>
  </si>
  <si>
    <t xml:space="preserve"> 福建省厦门市翔安区祥福五里22号汇景购物广场1层A33-36 </t>
  </si>
  <si>
    <t>NM000125</t>
  </si>
  <si>
    <t>北京海淀印象城店</t>
  </si>
  <si>
    <t xml:space="preserve">北京市海淀区翠微路12号凯德mall一层18/19号 </t>
  </si>
  <si>
    <t>NM000126</t>
  </si>
  <si>
    <t>福建厦门湖里闽南古镇店</t>
  </si>
  <si>
    <t xml:space="preserve">厦门胡里区长浩东路11-31号B2栋1层113 115 131 133铺 </t>
  </si>
  <si>
    <t>7米</t>
  </si>
  <si>
    <t>NM000127</t>
  </si>
  <si>
    <t>上海闵行中庚漫游城店</t>
  </si>
  <si>
    <t xml:space="preserve">上海市M:AS闵行区闵虹路中庚漫游城2F235、236铺 </t>
  </si>
  <si>
    <t>10月</t>
  </si>
  <si>
    <t>NM000128</t>
  </si>
  <si>
    <t>辽宁沈阳铁西兴隆大都汇店</t>
  </si>
  <si>
    <t xml:space="preserve">辽宁省沈阳市铁西区建设西路2号兴隆大都汇一层 </t>
  </si>
  <si>
    <t>辽宁</t>
  </si>
  <si>
    <t>NM000129</t>
  </si>
  <si>
    <t>天津河西新业广场店</t>
  </si>
  <si>
    <t>天津市河西区黑牛城道125号新业广场2楼</t>
  </si>
  <si>
    <t>NM000130</t>
  </si>
  <si>
    <t>四川德阳旌阳万达店</t>
  </si>
  <si>
    <t>四川省德阳市旌阳区青衣江东路1号</t>
  </si>
  <si>
    <t>NM000131</t>
  </si>
  <si>
    <t>甘肃兰州七里河万辉国际店</t>
  </si>
  <si>
    <t xml:space="preserve">甘肃省兰州市七里河区敦煌路349号万辉国际广场1号楼一层5号     </t>
  </si>
  <si>
    <t>NM000132</t>
  </si>
  <si>
    <t>福建福州晋安五四北泰禾店</t>
  </si>
  <si>
    <t xml:space="preserve">福建省福州晋安区坂中路6号五四北泰禾广场2楼L206铺 </t>
  </si>
  <si>
    <t>NM000133</t>
  </si>
  <si>
    <t>江苏无锡梁溪茂业店</t>
  </si>
  <si>
    <t xml:space="preserve">江苏省无锡市梁溪区清扬路128号茂业天地B1G1-63铺  </t>
  </si>
  <si>
    <t>NM000134</t>
  </si>
  <si>
    <t>江苏无锡江阴万达店</t>
  </si>
  <si>
    <t xml:space="preserve"> 江苏省无锡市江阴市人民西路317号万达广场1038/1039    </t>
  </si>
  <si>
    <t>NM000135</t>
  </si>
  <si>
    <t xml:space="preserve">江苏昆山欧尚购物中心店 </t>
  </si>
  <si>
    <t>江苏省苏州市昆山市玉山镇白马泾路46号欧尚购物中心2FD106铺</t>
  </si>
  <si>
    <t>NM000136</t>
  </si>
  <si>
    <t>广东深圳南山花园城店</t>
  </si>
  <si>
    <t xml:space="preserve">深圳市南山区南海大道1090花园城2楼231AB铺 </t>
  </si>
  <si>
    <t>NM000137</t>
  </si>
  <si>
    <t>广东深圳龙岗雅宝星河WORLD·COCO Park店</t>
  </si>
  <si>
    <t xml:space="preserve">广东深圳市龙岗区坂田街道雅宝路一号星河COCOpark商场L1B-001 </t>
  </si>
  <si>
    <t>900米</t>
  </si>
  <si>
    <t>NM000138</t>
  </si>
  <si>
    <t>广东深圳坪山益田假日店</t>
  </si>
  <si>
    <t xml:space="preserve">深圳市坪山新区深汕路168号益田假日广场一楼L1-09 </t>
  </si>
  <si>
    <t>NM000139</t>
  </si>
  <si>
    <t>广东广州番禺万达金街店</t>
  </si>
  <si>
    <t xml:space="preserve"> 广州市番禺区南村镇兴南大道368号广州番禺万达广场金街自持商铺W1001 </t>
  </si>
  <si>
    <t>NM000140</t>
  </si>
  <si>
    <t>湖北武汉硚口凯德西城店</t>
  </si>
  <si>
    <t xml:space="preserve">武汉市硚口区解放大道18号凯德·西城一层1-17号铺位 </t>
  </si>
  <si>
    <t>湖北</t>
  </si>
  <si>
    <t>NM000141</t>
  </si>
  <si>
    <t>云南昆明盘龙同德昆明广场店</t>
  </si>
  <si>
    <t>云南省昆明市盘龙区北京路928号B1-39</t>
  </si>
  <si>
    <t>云南</t>
  </si>
  <si>
    <t>NM000142</t>
  </si>
  <si>
    <t>北京顺义祥云小镇店</t>
  </si>
  <si>
    <t xml:space="preserve"> 北京市顺义区安泰大街9号院4号楼祥云小镇4-107号 </t>
  </si>
  <si>
    <t>NM000143</t>
  </si>
  <si>
    <t>吉林长春南关活力城店</t>
  </si>
  <si>
    <t>吉林省长春市南关区重庆路88号活力城国际中心2楼201B</t>
  </si>
  <si>
    <t>吉林</t>
  </si>
  <si>
    <t>NM000144</t>
  </si>
  <si>
    <t>湖南长沙开福万达店</t>
  </si>
  <si>
    <t xml:space="preserve">   长沙市开福区湘江中路与中山西路交汇处开福万达一层1009号铺位 </t>
  </si>
  <si>
    <t>NM000145</t>
  </si>
  <si>
    <t>河南郑州高新公园茂店</t>
  </si>
  <si>
    <t>河南省郑州市高新区雪松路与翠竹路交汇处公园茂潮流馆一层层B1037-38</t>
  </si>
  <si>
    <t>NM000146</t>
  </si>
  <si>
    <t>江苏苏州工业园邻瑞店</t>
  </si>
  <si>
    <t xml:space="preserve">江苏省苏州市工业园区西华林街88号邻瑞广场2F 223-225    </t>
  </si>
  <si>
    <t>NM000147</t>
  </si>
  <si>
    <t>天津红桥陆家嘴店</t>
  </si>
  <si>
    <t xml:space="preserve">天津市红桥区大丰路25—29号    </t>
  </si>
  <si>
    <t>NM000148</t>
  </si>
  <si>
    <t>山东青岛李沧奥克斯店</t>
  </si>
  <si>
    <t>山东省青岛市李沧区书院路37号青岛奥克斯广场一层1001.1002.1003</t>
  </si>
  <si>
    <t>NM000149</t>
  </si>
  <si>
    <t>山东青岛市北CBD万达店</t>
  </si>
  <si>
    <t>山东省青岛市市北区延吉路116号CBD万达广场3楼342.343号铺</t>
  </si>
  <si>
    <t>NM000150</t>
  </si>
  <si>
    <t>福建厦门同安现代城店</t>
  </si>
  <si>
    <t>福建省厦门市同安区梧侣路现代城1027</t>
  </si>
  <si>
    <t>NM000151</t>
  </si>
  <si>
    <t>浙江丽水莲都万地广场店</t>
  </si>
  <si>
    <t xml:space="preserve"> 浙江省丽水市莲都区花园路16号万地广场1F-B016 </t>
  </si>
  <si>
    <t>NM000152</t>
  </si>
  <si>
    <t>北京朝阳中海环宇荟店</t>
  </si>
  <si>
    <t xml:space="preserve"> 北京朝阳区安定路5号中海环宇荟购物中心L2-L209 </t>
  </si>
  <si>
    <t>NM000153</t>
  </si>
  <si>
    <t>湖北武汉东西湖金银潭永旺店</t>
  </si>
  <si>
    <t>武汉市东西湖区将军路街办事处金银潭大道1号永旺梦乐城武汉金银潭二层207号铺位</t>
  </si>
  <si>
    <t>NM000154</t>
  </si>
  <si>
    <t>云南昆明金鹰购物广场店</t>
  </si>
  <si>
    <t>云南省昆明市五华区威远街168号金鹰广场B座B1层</t>
  </si>
  <si>
    <t>NM000155</t>
  </si>
  <si>
    <t>北京房山龙湖天街店</t>
  </si>
  <si>
    <t>北京市房山区政通南路2号院1号楼龙湖房山天街三层17号</t>
  </si>
  <si>
    <t>NM000156</t>
  </si>
  <si>
    <t>内蒙古呼市中山西路维多利店</t>
  </si>
  <si>
    <t>呼和浩特市回民区中山西路1号海亮A座时代城一楼街</t>
  </si>
  <si>
    <t>NM000157</t>
  </si>
  <si>
    <t>河北廊坊燕郊星罗城店</t>
  </si>
  <si>
    <t>河北省燕郊燕顺路夏威夷南岸二期西门星罗城购物中心一层</t>
  </si>
  <si>
    <t>河北</t>
  </si>
  <si>
    <t>NM000158</t>
  </si>
  <si>
    <t>河北邯郸天鸿店</t>
  </si>
  <si>
    <t>邯郸市纺东路505号新龙大厦</t>
  </si>
  <si>
    <t>NM000159</t>
  </si>
  <si>
    <t>湖南湘潭岳塘华隆步步高店</t>
  </si>
  <si>
    <t>湖南省湘潭市岳麓区建设南路102号步步高购物广场三楼B323号</t>
  </si>
  <si>
    <t>NM000160</t>
  </si>
  <si>
    <t>广东东莞南城莱蒙店</t>
  </si>
  <si>
    <t>广东省东莞市南城福路88号莱蒙商业中心1层40-40A</t>
  </si>
  <si>
    <t>NM000162</t>
  </si>
  <si>
    <t>天津和平恒隆广场店</t>
  </si>
  <si>
    <t>天津和平区兴安路166号恒隆广场L2层2057</t>
  </si>
  <si>
    <t>NM000163</t>
  </si>
  <si>
    <t>四川德阳旌阳洋洋彩泉店</t>
  </si>
  <si>
    <t>四川省德阳市旌阳区彩泉街洋洋百货</t>
  </si>
  <si>
    <t>NM000165</t>
  </si>
  <si>
    <t>江西南昌红谷滩铜锣湾店</t>
  </si>
  <si>
    <t>南昌红谷滩新区庐山南大道与丰和大道交汇处铜锣湾T16负一层LG1-04</t>
  </si>
  <si>
    <t>NM000166</t>
  </si>
  <si>
    <t>四川成都锦江万达店</t>
  </si>
  <si>
    <t xml:space="preserve">四川省成都市锦江区锦华路一段68号万达广场三楼365号一楼183号铺 </t>
  </si>
  <si>
    <t>NM000167</t>
  </si>
  <si>
    <t>广西南宁青秀万达店</t>
  </si>
  <si>
    <t>广西南宁市青秀区东葛路118号青秀万达广场2层2001</t>
  </si>
  <si>
    <t>NM000168</t>
  </si>
  <si>
    <t>湖北武汉青山印象城店</t>
  </si>
  <si>
    <t xml:space="preserve">湖北省 武汉市青山区和平大道1278号L1-28B/29  </t>
  </si>
  <si>
    <t>NM000169</t>
  </si>
  <si>
    <t>广东深圳福田城市广场永旺店</t>
  </si>
  <si>
    <t xml:space="preserve"> 深圳市福田区深南中路市政府南侧城市广场地下一层 永旺L-505 </t>
  </si>
  <si>
    <t>NM000170</t>
  </si>
  <si>
    <t>湖南益阳赫山万达店</t>
  </si>
  <si>
    <t>湖南省益阳市赫山区益阳大道益阳万达一层1A010店铺</t>
  </si>
  <si>
    <t>NM000171</t>
  </si>
  <si>
    <t>四川成都武侯双楠伊藤洋华堂店</t>
  </si>
  <si>
    <t xml:space="preserve">成都市武侯区二环路西一段与逸都路交汇处 </t>
  </si>
  <si>
    <t>NM000172</t>
  </si>
  <si>
    <t>河北沧州颐和商场店</t>
  </si>
  <si>
    <t>河北省沧州市颐和商场一楼东南角11号12号</t>
  </si>
  <si>
    <t>NM000173</t>
  </si>
  <si>
    <t>福建三明梅列万达店</t>
  </si>
  <si>
    <t>福建省三明市梅列区东乾二路 1 号万达广场1层1B030A号铺位</t>
  </si>
  <si>
    <t>NM000174</t>
  </si>
  <si>
    <t>江苏苏州姑苏平江万达店</t>
  </si>
  <si>
    <t xml:space="preserve">江苏省苏州市姑苏区人民路3188号平江万达广场B1-55A、55B铺 </t>
  </si>
  <si>
    <t>NM000175</t>
  </si>
  <si>
    <t>广东汕头龙湖合胜百货店</t>
  </si>
  <si>
    <t xml:space="preserve">广东省汕头市龙湖区长江路23号合胜百货二楼1F-22.24号铺 </t>
  </si>
  <si>
    <t>NM000176</t>
  </si>
  <si>
    <t>江西赣州章贡万象城店</t>
  </si>
  <si>
    <t>江西省赣州市章贡区登峰大道8号负一楼B15号</t>
  </si>
  <si>
    <t>NM000177</t>
  </si>
  <si>
    <t>天津空港SM店</t>
  </si>
  <si>
    <t>天津市天津市空港经济区环河北路168号1层A1001-1003铺</t>
  </si>
  <si>
    <t>NM000178</t>
  </si>
  <si>
    <t>四川成都锦江春熙伊藤洋华堂店</t>
  </si>
  <si>
    <t xml:space="preserve">成都市锦江区春熙路东段伊藤洋华堂一楼 </t>
  </si>
  <si>
    <t>NM000179</t>
  </si>
  <si>
    <t>河南郑州二七丹尼斯大卫城店</t>
  </si>
  <si>
    <t>郑州市二七区二七路与太康路交叉口</t>
  </si>
  <si>
    <t>NM000180</t>
  </si>
  <si>
    <t>四川乐山乐中万达店</t>
  </si>
  <si>
    <t xml:space="preserve"> 四川省乐山市市中区乐青路万达广场2071号 </t>
  </si>
  <si>
    <t>NM000181</t>
  </si>
  <si>
    <t>四川成都青羊万达店</t>
  </si>
  <si>
    <t>成都市青羊区日月大道一段978号</t>
  </si>
  <si>
    <t>NM000182</t>
  </si>
  <si>
    <t>山东潍坊奎文万达店</t>
  </si>
  <si>
    <t>潍坊市奎文区鸢飞路958号万达广场2楼068.069A</t>
  </si>
  <si>
    <t>NM000183</t>
  </si>
  <si>
    <t>湖南省株洲天元神农太阳城店</t>
  </si>
  <si>
    <t xml:space="preserve"> 湖南省株洲市荷塘区新华西路91号神龙太阳城一楼  </t>
  </si>
  <si>
    <t>NM000184</t>
  </si>
  <si>
    <t>河南郑州金水正弘城店</t>
  </si>
  <si>
    <t>河南省郑州市金水区东风路花园路交叉口西南角 正弘城负一层LB14 NOME</t>
  </si>
  <si>
    <t>NM000185</t>
  </si>
  <si>
    <t xml:space="preserve">湖北武汉黄陂德成生活中心店 </t>
  </si>
  <si>
    <t>湖北省武汉市黄陂区盘龙城经济开发区巨龙大道39号德成生活中心A1-001号</t>
  </si>
  <si>
    <t>NM000186</t>
  </si>
  <si>
    <t>陕西西安高新阳光天地店</t>
  </si>
  <si>
    <t>陕西省西安市高新区西部大道阳光天地</t>
  </si>
  <si>
    <t>NM000187</t>
  </si>
  <si>
    <t>河南郑州金水新田绿地新都会店</t>
  </si>
  <si>
    <t xml:space="preserve"> 河南省郑州市金水区金水东路80号   </t>
  </si>
  <si>
    <t>NM000188</t>
  </si>
  <si>
    <t>福建福州鼓楼南街店</t>
  </si>
  <si>
    <t xml:space="preserve">福建省福州市鼓楼区八一七北路三坊七巷南街商业中心B1F 005号商铺 </t>
  </si>
  <si>
    <t>NM000189</t>
  </si>
  <si>
    <t>湖南株洲芦淞王府井店</t>
  </si>
  <si>
    <t xml:space="preserve">湖南省株洲市芦淞区新华西路999号王府井百货二层 </t>
  </si>
  <si>
    <t>NM000190</t>
  </si>
  <si>
    <t>陕西西安新城悦荟广场店</t>
  </si>
  <si>
    <t>陕西省西安市新城区解放路166号新悦城广场</t>
  </si>
  <si>
    <t>NM000191</t>
  </si>
  <si>
    <t>吉林长春钻石活力汇店</t>
  </si>
  <si>
    <t>吉林省长春市人民大街11588号钻石活力汇购物中心一楼113号</t>
  </si>
  <si>
    <t>NM000192</t>
  </si>
  <si>
    <t>福建厦门海沧阿罗海店</t>
  </si>
  <si>
    <t xml:space="preserve">厦门市海沧区滨湖北二路98-118号A120/A152单元    </t>
  </si>
  <si>
    <t>NM000193</t>
  </si>
  <si>
    <t>辽宁沈阳和平印象城店</t>
  </si>
  <si>
    <t>辽宁省沈阳市和平区中华路15号印象城</t>
  </si>
  <si>
    <t>NM000194</t>
  </si>
  <si>
    <t>浙江杭州拱墅运河上街店</t>
  </si>
  <si>
    <t xml:space="preserve">浙江省杭州市拱墅区金华路80号运河上街购物中心1楼F130-F132号铺    </t>
  </si>
  <si>
    <t>NM000195</t>
  </si>
  <si>
    <t>广东佛山禅城新DNA购物中心店</t>
  </si>
  <si>
    <t>广东省佛山市禅城区魁奇一路9号新DNA购物中心2楼205号商铺</t>
  </si>
  <si>
    <t>NM000196</t>
  </si>
  <si>
    <t>四川成都双流海滨城店</t>
  </si>
  <si>
    <t xml:space="preserve">四川省成都市双流区蛟龙大道28号  </t>
  </si>
  <si>
    <t>NM000197</t>
  </si>
  <si>
    <t>江苏常州钟楼龙湖天街店</t>
  </si>
  <si>
    <t xml:space="preserve">江苏省常州市钟楼区勤业路313号龙湖龙城天街19A-19B </t>
  </si>
  <si>
    <t>NM000198</t>
  </si>
  <si>
    <t>广东湛江赤坎丽悦新天店</t>
  </si>
  <si>
    <t xml:space="preserve"> 广东省湛江市赤坎区观海北路18号丽悦新天地购物中心1楼L1-008号铺    </t>
  </si>
  <si>
    <t>NM000199</t>
  </si>
  <si>
    <t>广东广州白云金沙洲永旺梦乐城店</t>
  </si>
  <si>
    <t>广东省广州市白云区沙凤三路1号之一永旺梦乐城二楼NO.257号铺</t>
  </si>
  <si>
    <t>NM000200</t>
  </si>
  <si>
    <t>江苏扬州广陵华懋店</t>
  </si>
  <si>
    <t xml:space="preserve"> 江苏省扬州市广陵区文昌中路555号华懋购物中心B120  </t>
  </si>
  <si>
    <t>科教区</t>
  </si>
  <si>
    <t>NM000201</t>
  </si>
  <si>
    <t>河南郑州中原锦艺城店</t>
  </si>
  <si>
    <t xml:space="preserve"> 河南省郑州市中原区桐柏路与棉纺路交叉口锦艺城购物中心C区2楼2-26号 </t>
  </si>
  <si>
    <t>NM000202</t>
  </si>
  <si>
    <t>海南海口龙华万国店</t>
  </si>
  <si>
    <t>海南省海口市龙华区大同路24号万国广场1楼正门入口右侧第一间铺</t>
  </si>
  <si>
    <t>NM000203</t>
  </si>
  <si>
    <t>山东青岛和谐广场店</t>
  </si>
  <si>
    <t xml:space="preserve">山东青岛市李沧区向阳路116号 </t>
  </si>
  <si>
    <t>NM000204</t>
  </si>
  <si>
    <t>广东惠州惠城隆生店</t>
  </si>
  <si>
    <t>广东省湛惠州市惠城区东湖一街1号隆生广场东湖店L129号铺</t>
  </si>
  <si>
    <t>NM000205</t>
  </si>
  <si>
    <t>广东广州天河东方宝泰店</t>
  </si>
  <si>
    <t xml:space="preserve"> 广东省广州市天河区林和中路63号东方宝泰购物中心B1楼1145号铺  </t>
  </si>
  <si>
    <t>NM000206</t>
  </si>
  <si>
    <t>广东深圳龙岗布吉佳兆业店</t>
  </si>
  <si>
    <t xml:space="preserve">深圳市龙岗区龙岗大道1号佳兆业广场二楼L223-224 </t>
  </si>
  <si>
    <t>NM000207</t>
  </si>
  <si>
    <t>山东东营万达广场店</t>
  </si>
  <si>
    <t xml:space="preserve">山东省东营市东营区北一路730 </t>
  </si>
  <si>
    <t>NM000208</t>
  </si>
  <si>
    <t>福建泉州丰泽浦西万达金街店</t>
  </si>
  <si>
    <t xml:space="preserve">福建省泉州市丰泽区宝洲路679泉州万达商业广场A03-05-07店铺  </t>
  </si>
  <si>
    <t>NM000209</t>
  </si>
  <si>
    <t>天津河西国贸店</t>
  </si>
  <si>
    <t>天津市河西区南京路39号国际贸易中心</t>
  </si>
  <si>
    <t>NM000210</t>
  </si>
  <si>
    <t>湖南长沙雨花德思勤店</t>
  </si>
  <si>
    <t xml:space="preserve"> 湖南省长沙市雨花区湘府中路18号德思勤城市广场B1-49号 </t>
  </si>
  <si>
    <t>NM000211</t>
  </si>
  <si>
    <t>湖北十堰张湾万达店</t>
  </si>
  <si>
    <t xml:space="preserve"> 湖北省十堰市张湾区北京北路99号十堰万达一层1B32-33  </t>
  </si>
  <si>
    <t>NM000212</t>
  </si>
  <si>
    <t>陕西西安高新兰岛店</t>
  </si>
  <si>
    <t xml:space="preserve">陕西省西安市高新区科技六路4号兰岛广场二楼2F-08/019/020号 </t>
  </si>
  <si>
    <t>NM000213</t>
  </si>
  <si>
    <t>上海长宁中山公园龙之梦店</t>
  </si>
  <si>
    <t>上海市长宁区长宁路1018号1楼1030号</t>
  </si>
  <si>
    <t>NM000214</t>
  </si>
  <si>
    <t>湖南长沙梅溪湖弘坤花样汇店</t>
  </si>
  <si>
    <t xml:space="preserve">湖南长沙市梅溪湖新区枫林三路弘坤花样汇108号铺 </t>
  </si>
  <si>
    <t>NM000215</t>
  </si>
  <si>
    <t>广东佛山顺德大良印象城店</t>
  </si>
  <si>
    <t xml:space="preserve"> 广东省佛山市顺德区东乐路268号顺德印象城一楼01-14/15号铺  </t>
  </si>
  <si>
    <t>NM000216</t>
  </si>
  <si>
    <t>湖南省长沙天心悦方IDMall店</t>
  </si>
  <si>
    <t xml:space="preserve">湖南省长沙市黄兴路悦方IDMall负一楼B121  </t>
  </si>
  <si>
    <t>NM000217</t>
  </si>
  <si>
    <t>广东深圳南山益田假日广场店</t>
  </si>
  <si>
    <t xml:space="preserve">深圳市南山区深南大道9028号益田假日广场B2-6号商铺 </t>
  </si>
  <si>
    <t>NM000218</t>
  </si>
  <si>
    <t>湖南长沙芙蓉乐和城店</t>
  </si>
  <si>
    <t>湖南省长沙市芙蓉区黄兴中路188号乐和城一层L1020</t>
  </si>
  <si>
    <t>NM000219</t>
  </si>
  <si>
    <t>上海浦东置汇旭辉店</t>
  </si>
  <si>
    <t>上海市浦东新区张杨路2389弄2号置汇旭辉2F-16</t>
  </si>
  <si>
    <t>NM000220</t>
  </si>
  <si>
    <t>云南玉溪美佳华店</t>
  </si>
  <si>
    <t>云南省玉溪市红塔区东风中路1号美佳华商业广场1F-04号</t>
  </si>
  <si>
    <t>NM000221</t>
  </si>
  <si>
    <t>湖北荆州沙市区北京路中央大道店</t>
  </si>
  <si>
    <t xml:space="preserve">湖北省荆州市沙市区北京中路地下商业广场  </t>
  </si>
  <si>
    <t>NM000222</t>
  </si>
  <si>
    <t>广东普宁美佳乐店</t>
  </si>
  <si>
    <t xml:space="preserve">广东省揭阳市普宁市流沙大道东普宁国际商品城美佳乐购物广场一楼A065-A068号铺  </t>
  </si>
  <si>
    <t>NM000223</t>
  </si>
  <si>
    <t>上海闵行凯德莘庄龙之梦店</t>
  </si>
  <si>
    <t xml:space="preserve"> 上海市闵行区沪闵路6088号莘庄龙之梦B1F21-22铺   </t>
  </si>
  <si>
    <t>NM000224</t>
  </si>
  <si>
    <t>天津河西凯德MALL店</t>
  </si>
  <si>
    <t xml:space="preserve">天津市河西区南北大街1号  </t>
  </si>
  <si>
    <t>NM000226</t>
  </si>
  <si>
    <t>内蒙赤峰万悦城店</t>
  </si>
  <si>
    <t xml:space="preserve">内蒙古赤峰市哈达西街71号 </t>
  </si>
  <si>
    <t>NM000227</t>
  </si>
  <si>
    <t>湖北武汉武昌泛悦汇KA街店</t>
  </si>
  <si>
    <t xml:space="preserve"> 湖北省武汉市武昌区张之洞路151号泛悦汇KA街一层L1-10  </t>
  </si>
  <si>
    <t>NM000228</t>
  </si>
  <si>
    <t>北京西城西单大悦城店</t>
  </si>
  <si>
    <t xml:space="preserve">北京市西城区西单北大街131号大悦城B2-12A铺 </t>
  </si>
  <si>
    <t>NM000230</t>
  </si>
  <si>
    <t>河北邯郸美乐城店</t>
  </si>
  <si>
    <t>邯郸市人民路456号邯郸美乐城一层F119-1铺</t>
  </si>
  <si>
    <t>NM000231</t>
  </si>
  <si>
    <t>江苏南京栖霞仙林金鹰店</t>
  </si>
  <si>
    <t>江苏省南京市栖霞区学津路仙林金鹰购物中心B1 47-48铺</t>
  </si>
  <si>
    <t>NM000232</t>
  </si>
  <si>
    <t>内蒙古包头东河维多利广场店</t>
  </si>
  <si>
    <t xml:space="preserve">内蒙古包头市东河区巴彦塔拉大街106号 </t>
  </si>
  <si>
    <t>NM000233</t>
  </si>
  <si>
    <t>内蒙古包头青山万达店</t>
  </si>
  <si>
    <t>内蒙古自治区包头市青山区青年路26号万达广场</t>
  </si>
  <si>
    <t>NM000234</t>
  </si>
  <si>
    <t>四川成都武侯万达广场店</t>
  </si>
  <si>
    <t>四川省成都市武侯区聚龙路988号</t>
  </si>
  <si>
    <t>NM000235</t>
  </si>
  <si>
    <t>四川成都双流万达广场店</t>
  </si>
  <si>
    <t xml:space="preserve">成都市双流区星空路999号 </t>
  </si>
  <si>
    <t>NM000236</t>
  </si>
  <si>
    <t>陕西西安雁塔momopark店</t>
  </si>
  <si>
    <t xml:space="preserve">陕西省西安市雁塔区小寨西路232号momopark购物中心一楼F1-10 </t>
  </si>
  <si>
    <t>NM000237</t>
  </si>
  <si>
    <t>北京西城君太百货店</t>
  </si>
  <si>
    <t>北京市西城区西单北大街133号君太百货B1-D05-1号</t>
  </si>
  <si>
    <t>NM000238</t>
  </si>
  <si>
    <t>海南琼海元亨街店</t>
  </si>
  <si>
    <t xml:space="preserve">海南省琼海市加积镇元亨街肯德基旁 </t>
  </si>
  <si>
    <t>NM000239</t>
  </si>
  <si>
    <t>河北邢台桥东天一广场店</t>
  </si>
  <si>
    <t>河北省邢台市桥东区新华北路235号</t>
  </si>
  <si>
    <t>NM000240</t>
  </si>
  <si>
    <t>湖北武汉经开万达店</t>
  </si>
  <si>
    <t xml:space="preserve">湖北省武汉市沌口经济技术开发区东风大道111号万达广场一层次主力店 </t>
  </si>
  <si>
    <t>NM000241</t>
  </si>
  <si>
    <t>河南开封万达店</t>
  </si>
  <si>
    <t>河南省开封市郑开大道与第一大街交叉口开封万达二层2007号</t>
  </si>
  <si>
    <t>NM000242</t>
  </si>
  <si>
    <t>新疆乌鲁木齐汇嘉时代店</t>
  </si>
  <si>
    <t>新疆维吾尔族自治区乌鲁木齐市天山区中山路汇嘉时代一楼L1-006</t>
  </si>
  <si>
    <t>NM000243</t>
  </si>
  <si>
    <t>北京昌发展万科店</t>
  </si>
  <si>
    <t xml:space="preserve">北京市昌平区回龙观镇龙域中街1号院1号楼1层L1017号、L1018号 </t>
  </si>
  <si>
    <t>NM000244</t>
  </si>
  <si>
    <t>天津塘沽金元宝总店</t>
  </si>
  <si>
    <t>天津市滨海新区解放路668号</t>
  </si>
  <si>
    <t>NM000245</t>
  </si>
  <si>
    <t>安徽合肥巢湖万达广场店</t>
  </si>
  <si>
    <t>安徽省合肥市巢湖市东塘路与江南风情街交口万达广场1F1066铺</t>
  </si>
  <si>
    <t>NM000246</t>
  </si>
  <si>
    <t>四川成都龙泉驿万达店</t>
  </si>
  <si>
    <t>四川省成都市龙泉驿区永安路与创业北路交叉口</t>
  </si>
  <si>
    <t>NM000247</t>
  </si>
  <si>
    <t>山东潍坊奎文泰华城店</t>
  </si>
  <si>
    <t xml:space="preserve">潍坊市奎文区东风东街360号 </t>
  </si>
  <si>
    <t>NM000248</t>
  </si>
  <si>
    <t>江苏泰州泰兴万达广场店</t>
  </si>
  <si>
    <t xml:space="preserve">江苏省泰州市泰兴市鼓楼北路333号万达广场1F-1073号 </t>
  </si>
  <si>
    <t>NM000249</t>
  </si>
  <si>
    <t>湖北武汉江岸金桥永旺店</t>
  </si>
  <si>
    <t xml:space="preserve">湖北省武汉市江岸区金桥大道15号永旺梦乐城二层235-236   </t>
  </si>
  <si>
    <t>NM000250</t>
  </si>
  <si>
    <t>广东东莞东城万达广场店</t>
  </si>
  <si>
    <t xml:space="preserve">广东省东莞市东纵路208号万达广场1层1028号铺 </t>
  </si>
  <si>
    <t>NM000251</t>
  </si>
  <si>
    <t>湖北武汉洪山金地广场店</t>
  </si>
  <si>
    <t>湖北省武汉市洪山区团结大道仁和路金地广场一层L1027</t>
  </si>
  <si>
    <t>NM000252</t>
  </si>
  <si>
    <t>广东广州越秀中环保利广场店</t>
  </si>
  <si>
    <t xml:space="preserve">广东省广州市越秀区建设大马路18号二楼2016号铺 </t>
  </si>
  <si>
    <t>NM000253</t>
  </si>
  <si>
    <t>陕西宝鸡金台银泰城店</t>
  </si>
  <si>
    <t>陕西省宝鸡市金台区金台大道66号一层1-71-1店铺</t>
  </si>
  <si>
    <t>NM000254</t>
  </si>
  <si>
    <t>山东德州德城澳德乐店</t>
  </si>
  <si>
    <t xml:space="preserve">山东德州市德城区东风东路1899号  </t>
  </si>
  <si>
    <t>NM000255</t>
  </si>
  <si>
    <t>内蒙鄂尔多斯东胜星河COCOCITY店</t>
  </si>
  <si>
    <t xml:space="preserve">内蒙古鄂尔多斯市东胜区准格尔北路16号 </t>
  </si>
  <si>
    <t>NM000256</t>
  </si>
  <si>
    <t>广东湛江霞山城市广场店</t>
  </si>
  <si>
    <t xml:space="preserve">广东省湛江市霞山区人民大道南42号城市广场1楼25号铺 </t>
  </si>
  <si>
    <t>NM000257</t>
  </si>
  <si>
    <t>河北邢台桥东万达广场店</t>
  </si>
  <si>
    <t>河北邢台市桥东区邢州北路259号2F2009</t>
  </si>
  <si>
    <t>NM000258</t>
  </si>
  <si>
    <t>广东深圳观澜湖新城店</t>
  </si>
  <si>
    <t>深圳市龙华区观澜高尔夫大道1号观澜湖新城L229</t>
  </si>
  <si>
    <t>NM000259</t>
  </si>
  <si>
    <t>广东广州海珠四季天地店</t>
  </si>
  <si>
    <t xml:space="preserve">广东省广州市海珠区赤岗北路118号一楼B20号铺  </t>
  </si>
  <si>
    <t>NM000260</t>
  </si>
  <si>
    <t>湖南张家界永定灯火文昌店</t>
  </si>
  <si>
    <t xml:space="preserve">湖南省张家界永定区解放路灯火文昌店1F-8号 </t>
  </si>
  <si>
    <t>NM000261</t>
  </si>
  <si>
    <t>湖北武汉汉阳摩尔城店</t>
  </si>
  <si>
    <t xml:space="preserve">武汉市汉阳区龙阳大道特6号武汉摩尔城二层L2C-052-059号铺位 </t>
  </si>
  <si>
    <t>NM000262</t>
  </si>
  <si>
    <t>广东深圳南山万科云城店</t>
  </si>
  <si>
    <t xml:space="preserve">广东省深圳市南山区西丽创科路与打石二路万科云城c绿廊负一B010-011-012号铺  </t>
  </si>
  <si>
    <t>NM000263</t>
  </si>
  <si>
    <t>上海杨浦滨江购物中心店</t>
  </si>
  <si>
    <t>上海市杨浦区平凉路1399号一层G56-F01-1-007/008号</t>
  </si>
  <si>
    <t>NM000264</t>
  </si>
  <si>
    <t>四川达州升华广场店</t>
  </si>
  <si>
    <t xml:space="preserve">四川省达州市达川区  </t>
  </si>
  <si>
    <t>NM000265</t>
  </si>
  <si>
    <t>浙江杭州滨江龙湖天街店</t>
  </si>
  <si>
    <t xml:space="preserve">浙江省杭州市滨江区江汉路1515号龙湖天街4F07铺 </t>
  </si>
  <si>
    <t>NM000266</t>
  </si>
  <si>
    <t>河北石家庄长安乐汇城店</t>
  </si>
  <si>
    <t xml:space="preserve">河北石家庄市长安区中山东路11号1F-N13、N14  </t>
  </si>
  <si>
    <t>NM000267</t>
  </si>
  <si>
    <t>四川泸州江阳万象汇店</t>
  </si>
  <si>
    <t>四川省泸州市江阳区酒城大道四段万象汇</t>
  </si>
  <si>
    <t>NM000268</t>
  </si>
  <si>
    <t>陕西西安骡马市民生店</t>
  </si>
  <si>
    <t xml:space="preserve">西安市碑林区东大街骡马市1号 民生百货（骡马市店） </t>
  </si>
  <si>
    <t>NM000269</t>
  </si>
  <si>
    <t>天津南开熙悦汇店</t>
  </si>
  <si>
    <t>天津市南开区黄河道513号</t>
  </si>
  <si>
    <t>NM000270</t>
  </si>
  <si>
    <t>湖北武汉江岸新佳丽广场店</t>
  </si>
  <si>
    <t xml:space="preserve">湖北省武汉市江岸区中山大道新佳丽一楼1-32号  </t>
  </si>
  <si>
    <t>NM000271</t>
  </si>
  <si>
    <t>山西太原万柏林万象城店</t>
  </si>
  <si>
    <t xml:space="preserve">山西省太原市万柏林区长风商务区长兴路5号华润中心万象城B1 </t>
  </si>
  <si>
    <t>山西</t>
  </si>
  <si>
    <t>NM000272</t>
  </si>
  <si>
    <t>江苏南京溧水万达广场店</t>
  </si>
  <si>
    <t xml:space="preserve">江苏省南京市溧水区高平大街55号万达广场1035-1036B </t>
  </si>
  <si>
    <t>NM000273</t>
  </si>
  <si>
    <t>黑龙江哈尔滨红博中央公园店</t>
  </si>
  <si>
    <t>黑龙江哈尔滨市南岗区红旗大街339号</t>
  </si>
  <si>
    <t>黑龙江</t>
  </si>
  <si>
    <t>NM000274</t>
  </si>
  <si>
    <t>新疆伊宁新茂业国际购物中心店</t>
  </si>
  <si>
    <t xml:space="preserve">新疆维吾尔族自治区伊利哈沙克自治州伊宁市合作区山东路朝北199号新茂业国际购物中心一楼011731号 </t>
  </si>
  <si>
    <t>五线城市</t>
  </si>
  <si>
    <t>NM000275</t>
  </si>
  <si>
    <t>新疆乌鲁木沙依巴克区德汇万达店</t>
  </si>
  <si>
    <t xml:space="preserve">新疆维吾尔族自治区乌鲁木齐市沙依巴克区奇台路657号德汇万达广场一楼 </t>
  </si>
  <si>
    <t>NM000276</t>
  </si>
  <si>
    <t>安徽合肥包河万达店</t>
  </si>
  <si>
    <t xml:space="preserve">安徽省合肥市包河区马鞍山路130号万达百货1楼宏图BROOKSTONE </t>
  </si>
  <si>
    <t>NM000277</t>
  </si>
  <si>
    <t>海南三亚天涯国际购物中心店</t>
  </si>
  <si>
    <t xml:space="preserve">三亚市场天涯区解放路国际购物中心1楼B2号铺 </t>
  </si>
  <si>
    <t>NM000278</t>
  </si>
  <si>
    <t>四川成都崇州万达广场店</t>
  </si>
  <si>
    <t xml:space="preserve">四川省成都市崇州市永康东路299号 </t>
  </si>
  <si>
    <t>NM000279</t>
  </si>
  <si>
    <t>天津滨海金元宝于家堡店</t>
  </si>
  <si>
    <t xml:space="preserve">天津市滨海新区新港路276号  </t>
  </si>
  <si>
    <t>NM000280</t>
  </si>
  <si>
    <t>广东佛山南海新都会店</t>
  </si>
  <si>
    <t xml:space="preserve">广东省佛山市南海区大沥镇金贸大道2号南海新都会第一二层1F72/2F39号铺 </t>
  </si>
  <si>
    <t>NM000281</t>
  </si>
  <si>
    <t>新疆伊宁茂业广场店</t>
  </si>
  <si>
    <t xml:space="preserve">新疆维吾尔族自治区伊利哈沙克自治州伊宁市阿合买提江路7巷1号茂业广场一楼 </t>
  </si>
  <si>
    <t>NM000282</t>
  </si>
  <si>
    <t>河北廊坊三河新世界店</t>
  </si>
  <si>
    <t>河北省廊坊市三河市燕郊开发区鑫乐汇购物广场新世界百货2F</t>
  </si>
  <si>
    <t>NM000283</t>
  </si>
  <si>
    <t>安徽蚌埠蚌山万达广场店</t>
  </si>
  <si>
    <t>安徽省蚌埠市蚌山区东海大道4399号万达广场2F2025、2026铺</t>
  </si>
  <si>
    <t>NM000284</t>
  </si>
  <si>
    <t>广东江门逢江万达广场店</t>
  </si>
  <si>
    <t xml:space="preserve">广东省江门市逢江区发展大道江门万达广场一楼1013号铺 </t>
  </si>
  <si>
    <t>NM000285</t>
  </si>
  <si>
    <t>重庆江北永辉广场店</t>
  </si>
  <si>
    <t>重庆市江北区南桥寺武江西路永辉广场负一楼</t>
  </si>
  <si>
    <t>NM000286</t>
  </si>
  <si>
    <t>新疆乌鲁木齐王府井奥莱店</t>
  </si>
  <si>
    <t>新疆维吾尔族自治区乌鲁木齐民主路291号王府井奥莱一楼</t>
  </si>
  <si>
    <t>NM000287</t>
  </si>
  <si>
    <t>陕西西安新城民乐园万达店</t>
  </si>
  <si>
    <t>陕西省西安市新城区解放路111 号明乐园万达广场二楼205-206号</t>
  </si>
  <si>
    <t>NM000288</t>
  </si>
  <si>
    <t>江苏徐州云龙徐州万达广场店</t>
  </si>
  <si>
    <t>江苏省徐州市云龙区和平大道58号徐州万达广场1058号</t>
  </si>
  <si>
    <t>NM000289</t>
  </si>
  <si>
    <t>吉林长春汽开车城万达广场店</t>
  </si>
  <si>
    <t>吉林长春市汽开区腾飞大路与西湖大路交汇西北角</t>
  </si>
  <si>
    <t>NM000290</t>
  </si>
  <si>
    <t>吉林长春朝阳红旗万达广场店</t>
  </si>
  <si>
    <t>吉林长春市朝阳区红旗街616号2F</t>
  </si>
  <si>
    <t>NM000291</t>
  </si>
  <si>
    <t>广东东莞东城星河城店</t>
  </si>
  <si>
    <t xml:space="preserve">东莞市东城街道东升路229号星河城2层2051 </t>
  </si>
  <si>
    <t>NM000292</t>
  </si>
  <si>
    <t>上海浦东周浦万达广场店</t>
  </si>
  <si>
    <t xml:space="preserve">上海市浦东新区沪南路3449号周浦万达广场娱乐楼-2F-03 </t>
  </si>
  <si>
    <t>NM000293</t>
  </si>
  <si>
    <t>四川成都金堂万达广场店</t>
  </si>
  <si>
    <t>四川省成都市金堂县滨江路一段万达广场一楼</t>
  </si>
  <si>
    <t>NM000294</t>
  </si>
  <si>
    <t>四川成都高新益州国际广场店</t>
  </si>
  <si>
    <t xml:space="preserve">四川省成都市高新区益州大道888号益州国际广场 </t>
  </si>
  <si>
    <t>NM000295</t>
  </si>
  <si>
    <t>福建厦门湖里万达店</t>
  </si>
  <si>
    <t xml:space="preserve">福建省 厦门市湖里区仙岳路4666号湖里万达广场2F-228铺位号   </t>
  </si>
  <si>
    <t>18米</t>
  </si>
  <si>
    <t>NM000296</t>
  </si>
  <si>
    <t>广东广州白云五号停机坪店</t>
  </si>
  <si>
    <t>广东省广州市白云区云霄路353号五号停机坪首层L1021号铺</t>
  </si>
  <si>
    <t>NM000297</t>
  </si>
  <si>
    <t>广东广州白云汇广场店</t>
  </si>
  <si>
    <t>广东省广州白云区黄石东路88号白云汇广场一楼112A、113铺</t>
  </si>
  <si>
    <t>NM000298</t>
  </si>
  <si>
    <t>福建厦门集美万达店</t>
  </si>
  <si>
    <t xml:space="preserve">福建省厦门市集美区银江路137号集美万达广场【二】层【2031A】号商铺 </t>
  </si>
  <si>
    <t>NM000299</t>
  </si>
  <si>
    <t>广西南宁安吉万达店</t>
  </si>
  <si>
    <t xml:space="preserve">广西省南宁市西乡塘区高新大道55号安吉万达2层2003铺 </t>
  </si>
  <si>
    <t>NM000300</t>
  </si>
  <si>
    <t>湖北武汉黄陂天纵城店</t>
  </si>
  <si>
    <t xml:space="preserve">湖北省 武汉市黄陂区 盘龙城经济开发区巨龙大道1号一层1-016 </t>
  </si>
  <si>
    <t>NM000301</t>
  </si>
  <si>
    <t>吉林长春中东新天地店</t>
  </si>
  <si>
    <t xml:space="preserve">吉林省长春市亚泰大街1138号 </t>
  </si>
  <si>
    <t>NM000302</t>
  </si>
  <si>
    <t>陕西西安新城万和城店</t>
  </si>
  <si>
    <t>陕西省西安市新城区长缨西路1号万和城地铁商街负一层156-163号商铺</t>
  </si>
  <si>
    <t>NM000303</t>
  </si>
  <si>
    <t>新疆乌鲁木齐七一酱园综合购物中心店</t>
  </si>
  <si>
    <t xml:space="preserve">新疆维吾尔自治区乌鲁木齐黄河路398号七一酱园综合购物中心一楼  </t>
  </si>
  <si>
    <t>NM000304</t>
  </si>
  <si>
    <t>内蒙古呼和浩特凯德MALL店</t>
  </si>
  <si>
    <t xml:space="preserve">内蒙呼和浩特市赛罕区鄂尔多斯大街26号 </t>
  </si>
  <si>
    <t>NM000305</t>
  </si>
  <si>
    <t>福建漳州龙海美一城店</t>
  </si>
  <si>
    <t>福建省漳州龙海市美一城L1-108-109</t>
  </si>
  <si>
    <t>NM000307</t>
  </si>
  <si>
    <t>江苏南京江宁万达广场店</t>
  </si>
  <si>
    <t xml:space="preserve">江苏省南京市江宁区竹山路68号万达广场2055B/2056号 </t>
  </si>
  <si>
    <t>NM000308</t>
  </si>
  <si>
    <t>广东珠海香洲奥园广场风情街店</t>
  </si>
  <si>
    <t xml:space="preserve">广东省珠海市香洲区梅界路珠海奥园广场风情街187-1050号铺 </t>
  </si>
  <si>
    <t>NM000309</t>
  </si>
  <si>
    <t>北京东方银座mall店</t>
  </si>
  <si>
    <t>北京市东城区东直门外大街48号银座mallB2-02号</t>
  </si>
  <si>
    <t>NM000310</t>
  </si>
  <si>
    <t>四川成都武侯奥克斯广场店</t>
  </si>
  <si>
    <t xml:space="preserve">四川省成都市武侯区锦城大道666号负一楼  </t>
  </si>
  <si>
    <t>NM000311</t>
  </si>
  <si>
    <t>四川成都武侯凯德广场新南店</t>
  </si>
  <si>
    <t xml:space="preserve">四川成都市武侯区盛和一路凯德广场负一楼 </t>
  </si>
  <si>
    <t>NM000312</t>
  </si>
  <si>
    <t>四川成都新津新悦广场店</t>
  </si>
  <si>
    <t xml:space="preserve">四川省成都市新津县兴园3路2号新悦广场1楼 </t>
  </si>
  <si>
    <t>NM000313</t>
  </si>
  <si>
    <t>新疆昌吉中山南路汇嘉时代店</t>
  </si>
  <si>
    <t>新疆维吾尔族自治区昌吉回族自治州昌吉市中山南路以西133号负一楼LB1001号</t>
  </si>
  <si>
    <t>NM000314</t>
  </si>
  <si>
    <t>新疆乌鲁木齐北京中路汇嘉时代店</t>
  </si>
  <si>
    <t xml:space="preserve">新疆维吾尔族自治区新市区北京中路147号汇嘉时代广场负一楼  </t>
  </si>
  <si>
    <t>NM000315</t>
  </si>
  <si>
    <t>辽宁盘锦兴隆台万达广场店</t>
  </si>
  <si>
    <t>辽宁省盘锦市兴隆台区向海大道71号盘锦万达</t>
  </si>
  <si>
    <t>NM000316</t>
  </si>
  <si>
    <t>北京西城北京坊店</t>
  </si>
  <si>
    <t>北京市西城区廊房头条21号院北京坊4号楼B1层01号铺</t>
  </si>
  <si>
    <t>NM000317</t>
  </si>
  <si>
    <t>重庆江北源著天街店</t>
  </si>
  <si>
    <t xml:space="preserve">四川省重庆市江北区福康路25号  </t>
  </si>
  <si>
    <t>UG</t>
  </si>
  <si>
    <t>NM000318</t>
  </si>
  <si>
    <t>贵州贵阳花溪汇安中心店</t>
  </si>
  <si>
    <t xml:space="preserve">贵州省贵阳市花溪区黄河路6号汇安中心负一楼 </t>
  </si>
  <si>
    <t>贵州</t>
  </si>
  <si>
    <t>NM000319</t>
  </si>
  <si>
    <t>广东珠海华发商都A馆店</t>
  </si>
  <si>
    <t>广东省珠海市珠海大道8号华发商都A馆2楼A2032号铺</t>
  </si>
  <si>
    <t>NM000320</t>
  </si>
  <si>
    <t>甘肃武威凉州万达广场店</t>
  </si>
  <si>
    <t>甘肃省武威市凉州区迎宾路万达广场1B011-1B012号</t>
  </si>
  <si>
    <t>NM000321</t>
  </si>
  <si>
    <t>天津南开新世界店</t>
  </si>
  <si>
    <t>天津市南开区东马路138号</t>
  </si>
  <si>
    <t>NM000322</t>
  </si>
  <si>
    <t>北京大兴天宫院凯德MALL店</t>
  </si>
  <si>
    <t xml:space="preserve">北京市大兴区华佗路天宫院凯德B2层B2-37b/38商铺 </t>
  </si>
  <si>
    <t>NM000323</t>
  </si>
  <si>
    <t>北京昌平华联商场店</t>
  </si>
  <si>
    <t xml:space="preserve">北京市昌平区育知东路30号院5号楼华联商场2F </t>
  </si>
  <si>
    <t>NM000324</t>
  </si>
  <si>
    <t>江苏盐城盐都万达广场店</t>
  </si>
  <si>
    <t xml:space="preserve">江苏盐城市盐都区西环路88号盐城万达室内步行街1F-1018号商铺 </t>
  </si>
  <si>
    <t>NM000325</t>
  </si>
  <si>
    <t>黑龙江哈尔滨卓展二期店</t>
  </si>
  <si>
    <t xml:space="preserve">黑龙江哈尔滨市道里区上海街83号2F </t>
  </si>
  <si>
    <t>NM000326</t>
  </si>
  <si>
    <t>上海闵行颛桥万达店</t>
  </si>
  <si>
    <t xml:space="preserve">上海市闵行区颛兴东路1570号万达广场1F1020铺  </t>
  </si>
  <si>
    <t>NM000328</t>
  </si>
  <si>
    <t>浙江台州椒江青悦城店</t>
  </si>
  <si>
    <t>浙江省台州市椒江区中心大道555号青悦城负一楼B-032</t>
  </si>
  <si>
    <t>NM000329</t>
  </si>
  <si>
    <t>江苏扬州邗江三盛国际购物中心店</t>
  </si>
  <si>
    <t>江苏省扬州市邗江区邗江中路358号三盛国际购物中心负一层B-66</t>
  </si>
  <si>
    <t>NM000330</t>
  </si>
  <si>
    <t>云南昆明西山悦云天地购物公园店</t>
  </si>
  <si>
    <t xml:space="preserve">云南省昆明市西山区人民西路和西园路交汇处悦云天地购物公园二楼206号 </t>
  </si>
  <si>
    <t>NM000331</t>
  </si>
  <si>
    <t>海南三亚吉阳港华商业城店</t>
  </si>
  <si>
    <t>海南省三亚市吉阳区商品街一巷16号港华商业城1层NO40铺</t>
  </si>
  <si>
    <t>NM000332</t>
  </si>
  <si>
    <t>海南海口龙华东方店</t>
  </si>
  <si>
    <t xml:space="preserve">海口市龙华区龙华一横路99号东方广场1楼A14.15.16号铺  </t>
  </si>
  <si>
    <t>NM000333</t>
  </si>
  <si>
    <t>甘肃酒泉肃州鑫利新天地店</t>
  </si>
  <si>
    <t xml:space="preserve">甘肃省酒泉市肃州区北大街2号鑫利新天地购物中心一楼1-23号铺  </t>
  </si>
  <si>
    <t>NM000334</t>
  </si>
  <si>
    <t>山东济南银座万虹广场店</t>
  </si>
  <si>
    <t>山东济南市历下区工业北路与开源路交叉口东150米1F</t>
  </si>
  <si>
    <t>NM000335</t>
  </si>
  <si>
    <t>重庆九龙坡西城天街店</t>
  </si>
  <si>
    <t xml:space="preserve">四川重庆市九龙坡区珠江路48号 </t>
  </si>
  <si>
    <t>NM000336</t>
  </si>
  <si>
    <t>湖北十堰张湾华悦城店</t>
  </si>
  <si>
    <t xml:space="preserve">湖北省十堰市张湾区朝阳中路29号华悦城一层F1-04-05号店铺 </t>
  </si>
  <si>
    <t>NM000337</t>
  </si>
  <si>
    <t>湖南长沙天心王府井店</t>
  </si>
  <si>
    <t xml:space="preserve">湖南省天心区黄兴中路27号王府井百货负一层 </t>
  </si>
  <si>
    <t>NM000338</t>
  </si>
  <si>
    <t>上海静安大悦城店</t>
  </si>
  <si>
    <t>上海市静安区西藏北路198号B201-05、B201-05-01</t>
  </si>
  <si>
    <t>NM000339</t>
  </si>
  <si>
    <t>上海长宁百联西郊购物中心店</t>
  </si>
  <si>
    <t>上海市长宁区仙霞西路88号百联西郊购物中心1F1108铺</t>
  </si>
  <si>
    <t>NM000340</t>
  </si>
  <si>
    <t>陕西西安未央龙首印象城店</t>
  </si>
  <si>
    <t xml:space="preserve">陕西省西安市未央区未央路龙首村33号印象城购物中心二楼L2-23A </t>
  </si>
  <si>
    <t>NM000342</t>
  </si>
  <si>
    <t>浙江宁波鄞州明州里购物中心店</t>
  </si>
  <si>
    <t xml:space="preserve">浙江省宁波市鄞州区四明西路7号明州里购物中心负1层 </t>
  </si>
  <si>
    <t>NM000343</t>
  </si>
  <si>
    <t>广东广州天河佳兆业广场店</t>
  </si>
  <si>
    <t xml:space="preserve">广东省广州市天河区体育西路191号佳兆业广场一层101号铺 </t>
  </si>
  <si>
    <t>NM000344</t>
  </si>
  <si>
    <t>广东深圳宝安壹方城店</t>
  </si>
  <si>
    <t xml:space="preserve">广东省深圳市宝安区新湖路壹方城购物中心 L4 层 025 商铺 </t>
  </si>
  <si>
    <t>NM000345</t>
  </si>
  <si>
    <t>重庆南岸悦洋里店</t>
  </si>
  <si>
    <t>重庆市南岸区南坪西路38号一楼</t>
  </si>
  <si>
    <t>NM000346</t>
  </si>
  <si>
    <t>北京大兴城乡世纪广场店</t>
  </si>
  <si>
    <t xml:space="preserve">北京大兴区科创五街38号1F </t>
  </si>
  <si>
    <t>NM000347</t>
  </si>
  <si>
    <t>北京石景山物美沁山水店</t>
  </si>
  <si>
    <t xml:space="preserve"> 北京市玉泉路燕保大厦59号院1F </t>
  </si>
  <si>
    <t>NM000348</t>
  </si>
  <si>
    <t>江苏泰州泰兴吾悦店</t>
  </si>
  <si>
    <t xml:space="preserve">江苏省泰州市泰兴市鼓楼北路199号1037/1038铺位 </t>
  </si>
  <si>
    <t>NM000349</t>
  </si>
  <si>
    <t>上海长宁来福士店</t>
  </si>
  <si>
    <t xml:space="preserve">上海市长宁区长宁路1139号 (E)B1-23 </t>
  </si>
  <si>
    <t>NM000350</t>
  </si>
  <si>
    <t>天津河东爱琴海购物公园店</t>
  </si>
  <si>
    <t xml:space="preserve">天津市河东区津滨大道160号2F </t>
  </si>
  <si>
    <t>NM000351</t>
  </si>
  <si>
    <t>湖南长沙开福凤凰海购物公园店</t>
  </si>
  <si>
    <t xml:space="preserve">湖南省长沙市开福区晴岚路与黄兴北路交汇处凤凰海购物公园L1层036-39号商铺  </t>
  </si>
  <si>
    <t>NM000352</t>
  </si>
  <si>
    <t>浙江嘉兴南湖合乐城店</t>
  </si>
  <si>
    <t>浙江省嘉兴市南湖区中环中环东路1468号合乐城1F103/104</t>
  </si>
  <si>
    <t>NM000353</t>
  </si>
  <si>
    <t>广西南宁西关新天地店</t>
  </si>
  <si>
    <t>广西南宁市兴宁区西关路2号西关新天地南1楼S103铺</t>
  </si>
  <si>
    <t>NM000354</t>
  </si>
  <si>
    <t>北京顺义新世界百货店</t>
  </si>
  <si>
    <t>北京顺义区新顺南大街18号</t>
  </si>
  <si>
    <t>NM000355</t>
  </si>
  <si>
    <t>广东广州白云万达广场金街店</t>
  </si>
  <si>
    <t>广东省广州市白云区云城南路179#-101号复试单位</t>
  </si>
  <si>
    <t>NM000356</t>
  </si>
  <si>
    <t>江苏南京江宁金鹰天地店</t>
  </si>
  <si>
    <t xml:space="preserve">江苏省南京市江宁区双龙大道1688号金鹰天地B2 </t>
  </si>
  <si>
    <t>NM000357</t>
  </si>
  <si>
    <t>广西南宁兴宁西南商都百盛店</t>
  </si>
  <si>
    <t xml:space="preserve">广西省南宁市兴宁区朝阳路29号西南商都百盛2F  </t>
  </si>
  <si>
    <t>NM000358</t>
  </si>
  <si>
    <t>湖北襄阳泛悦Mall·长虹店</t>
  </si>
  <si>
    <t xml:space="preserve">湖北省襄阳市樊城区长虹路与人民路交汇处泛悦汇mall长虹店一层F1-029/036b </t>
  </si>
  <si>
    <t>NM000359</t>
  </si>
  <si>
    <t>广东深圳宝安松岗天虹店</t>
  </si>
  <si>
    <t xml:space="preserve">广东省深圳市宝安区楼岗大道1号宝利豪庭1-3层1层1016铺 </t>
  </si>
  <si>
    <t>NM000360</t>
  </si>
  <si>
    <t>重庆涪陵泽胜中央广场店</t>
  </si>
  <si>
    <t xml:space="preserve">四川省重庆市涪陵区兴华中路泽胜中央广场 </t>
  </si>
  <si>
    <t>NM000361</t>
  </si>
  <si>
    <t>湖北武汉青山奥山世纪广场店</t>
  </si>
  <si>
    <t>湖北省武汉市青山区和平大道809号奥山世纪广场1FA1010~A1001号铺位</t>
  </si>
  <si>
    <t>NM000362</t>
  </si>
  <si>
    <t>福建泉州南安中骏世界城店</t>
  </si>
  <si>
    <t xml:space="preserve">福建省泉州南安市江北大道40号中骏世界城1层M127 </t>
  </si>
  <si>
    <t>NM000363</t>
  </si>
  <si>
    <t>四川绵阳经开CBD万达店</t>
  </si>
  <si>
    <t xml:space="preserve">四川绵阳市涪城区绵州大道中段199号2楼 </t>
  </si>
  <si>
    <t>NM000364</t>
  </si>
  <si>
    <t>广东深圳龙华cococity购物中心店</t>
  </si>
  <si>
    <t xml:space="preserve">广东省深圳市龙华新区民治街道梅龙路２号coco city购物中心L2S-041-1号 </t>
  </si>
  <si>
    <t>700米</t>
  </si>
  <si>
    <t>NM000365</t>
  </si>
  <si>
    <t>湖南长沙岳麓奥克斯广场店</t>
  </si>
  <si>
    <t>湖南省长沙市岳麓区岳麓大道57号奥克斯广场一楼1-09号</t>
  </si>
  <si>
    <t>NM000366</t>
  </si>
  <si>
    <t>宁夏银川兴庆新华百货CCMALL店</t>
  </si>
  <si>
    <t>宁夏回族自治区银川市兴庆区解放东街85号新华百货CC MALL一楼</t>
  </si>
  <si>
    <t>NM000367</t>
  </si>
  <si>
    <t>江苏扬州五彩世界生活广场店</t>
  </si>
  <si>
    <t xml:space="preserve">江苏省扬州市京华城路8号五彩世界生活广场L2 F2-020铺 </t>
  </si>
  <si>
    <t>NM000368</t>
  </si>
  <si>
    <t>新疆哈密领先购物广场店</t>
  </si>
  <si>
    <t xml:space="preserve">新疆维吾尔自治区哈密地区哈密市广场南路6号领先购物中心一楼 </t>
  </si>
  <si>
    <t>NM000369</t>
  </si>
  <si>
    <t>江苏苏州金鸡湖欧尚店</t>
  </si>
  <si>
    <t>江苏省苏州中新大道西181号金鸡湖欧尚超市一栋一楼603-1039号</t>
  </si>
  <si>
    <t>NM000370</t>
  </si>
  <si>
    <t>江西抚州临川抚州万达店</t>
  </si>
  <si>
    <t xml:space="preserve">江西省抚州市临川区迎宾大道688号抚州万达二层2037A-2038号店铺 </t>
  </si>
  <si>
    <t>NM000371</t>
  </si>
  <si>
    <t>北京海淀新中关购物中心店</t>
  </si>
  <si>
    <t xml:space="preserve">北京市海淀区中关村大街19号M层 </t>
  </si>
  <si>
    <t>M</t>
  </si>
  <si>
    <t>NM000372</t>
  </si>
  <si>
    <t>湖北宜昌西陵国贸大厦店</t>
  </si>
  <si>
    <t xml:space="preserve">湖北省宜昌市西陵区东山大道106号国贸新天地二楼 </t>
  </si>
  <si>
    <t>NM000373</t>
  </si>
  <si>
    <t>安徽合肥滨湖世纪金源购物中心店</t>
  </si>
  <si>
    <t>安徽省合肥市滨湖新区徽州大道5558号世纪金源购物中心1F001、002、003铺</t>
  </si>
  <si>
    <t>NM000374</t>
  </si>
  <si>
    <t>北京通州贵友大厦店</t>
  </si>
  <si>
    <t xml:space="preserve">北京市通州区云景东路1号  </t>
  </si>
  <si>
    <t>NM000375</t>
  </si>
  <si>
    <t>上海普陀百联中环购物广场店</t>
  </si>
  <si>
    <t xml:space="preserve"> 上海市普陀区真光路1288号百联中环购物广场1F F01-1-023铺  </t>
  </si>
  <si>
    <t>NM000376</t>
  </si>
  <si>
    <t>广西南宁江南万达广场店</t>
  </si>
  <si>
    <t xml:space="preserve">广西省南宁市江南区星光大道60-1号江南万达广场2F2062-2063 </t>
  </si>
  <si>
    <t>NM000377</t>
  </si>
  <si>
    <t>陕西西安莲湖老城根GPARK广场店</t>
  </si>
  <si>
    <t xml:space="preserve">陕西省西安市莲湖区星火路22号老城根GPARK广场LG08号 </t>
  </si>
  <si>
    <t>NM000378</t>
  </si>
  <si>
    <t>陕西西安雁塔赛格国际广场店</t>
  </si>
  <si>
    <t xml:space="preserve">陕西省西安市雁塔区长安中路123号小寨十字东北角赛格国际购物中心负二楼1023号 </t>
  </si>
  <si>
    <t>NM000379</t>
  </si>
  <si>
    <t>广东广州白云云门new park店</t>
  </si>
  <si>
    <t xml:space="preserve">广东省广州市白云区岭南新世界三区购物中心L1/L2层铺 </t>
  </si>
  <si>
    <t>概念店</t>
  </si>
  <si>
    <t>NM000380</t>
  </si>
  <si>
    <t>广东佛山南海万科广场店</t>
  </si>
  <si>
    <t xml:space="preserve"> 广东省佛山市南海区桂澜中路23万科广场二楼10-203号商铺 </t>
  </si>
  <si>
    <t>NM000381</t>
  </si>
  <si>
    <t>广东广州天河万菱汇广场店</t>
  </si>
  <si>
    <t xml:space="preserve">广东省广州市天河区天河路230号万菱汇B1-79+80号 </t>
  </si>
  <si>
    <t>NM000382</t>
  </si>
  <si>
    <t>上海静安晶品购物中心店</t>
  </si>
  <si>
    <t xml:space="preserve">上海静安区愚园路68号晶品购物中心LG1-42/43/45/45A号 </t>
  </si>
  <si>
    <t>NM000383</t>
  </si>
  <si>
    <t>江苏南通永旺梦乐城店</t>
  </si>
  <si>
    <t>江苏省南通市星湖大道1066号永旺梦乐城1F-119铺</t>
  </si>
  <si>
    <t>NM000384</t>
  </si>
  <si>
    <t>河北承德双百购物广场店</t>
  </si>
  <si>
    <t xml:space="preserve">河北省承德市新华路北1号楼  </t>
  </si>
  <si>
    <t>NM000385</t>
  </si>
  <si>
    <t>广东深圳龙岗金基吉祥广场店</t>
  </si>
  <si>
    <t>广东省深圳市龙岗区中心城清林路与吉祥路交汇处金基吉祥广场 L1S-37号</t>
  </si>
  <si>
    <t>NM000388</t>
  </si>
  <si>
    <t>北京朝阳富力广场店</t>
  </si>
  <si>
    <t xml:space="preserve">北京市朝阳区东三环中路65号B1 </t>
  </si>
  <si>
    <t>NM000389</t>
  </si>
  <si>
    <t>北京大兴龙湖天街店</t>
  </si>
  <si>
    <t xml:space="preserve">北京市大兴区永兴路5号2F </t>
  </si>
  <si>
    <t>NM000390</t>
  </si>
  <si>
    <t>四川宜宾翠屏万达广场店</t>
  </si>
  <si>
    <t xml:space="preserve">四川省宜宾市翠屏区航天路万达广场1A层 </t>
  </si>
  <si>
    <t>NM000391</t>
  </si>
  <si>
    <t>重庆渝北金科美邻汇店</t>
  </si>
  <si>
    <t xml:space="preserve">重庆市渝北区大竹林班竹路19号 </t>
  </si>
  <si>
    <t>NM000392</t>
  </si>
  <si>
    <t>北京昌平TBD云集中心店</t>
  </si>
  <si>
    <t xml:space="preserve">北京市昌平区北清路南1F </t>
  </si>
  <si>
    <t>NM000394</t>
  </si>
  <si>
    <t>辽宁沈阳大东大悦城店</t>
  </si>
  <si>
    <t xml:space="preserve">沈阳市大东区小东路10号 </t>
  </si>
  <si>
    <t>NM000395</t>
  </si>
  <si>
    <t>山东威海环翠威高广场店</t>
  </si>
  <si>
    <t xml:space="preserve">山东省威海市环翠区新威路17号  </t>
  </si>
  <si>
    <t>NM000396</t>
  </si>
  <si>
    <t>北京朝阳彩旋百货店</t>
  </si>
  <si>
    <t>北京市朝阳区建国路93号院万达广场A座</t>
  </si>
  <si>
    <t>NM000397</t>
  </si>
  <si>
    <t>北京朝阳新奥购物中心店</t>
  </si>
  <si>
    <t>北京市朝阳区湖景东路9号新奥购物中心B1-06-09及B1-10、B1-80号</t>
  </si>
  <si>
    <t>NM000399</t>
  </si>
  <si>
    <t>江苏苏州园区永旺梦乐城店</t>
  </si>
  <si>
    <t>江苏省苏州市工业园区钟南街238号永旺梦乐城2F220A-221铺</t>
  </si>
  <si>
    <t>NM000401</t>
  </si>
  <si>
    <t>广东潮州湘桥右一城店</t>
  </si>
  <si>
    <t>广东省潮州市湘桥区潮枫路右一城一楼YYC1-039号铺</t>
  </si>
  <si>
    <t>NM000402</t>
  </si>
  <si>
    <t>辽宁抚顺新抚万达广场店</t>
  </si>
  <si>
    <t xml:space="preserve">辽宁省抚顺市新抚区浑河南路56号  </t>
  </si>
  <si>
    <t>NM000404</t>
  </si>
  <si>
    <t>宁夏银川金凤CCPARK购物中心店</t>
  </si>
  <si>
    <t>宁夏回族自治区银川市金凤区北京中路196号CC PARK购物中心一楼1D05号</t>
  </si>
  <si>
    <t>NM000405</t>
  </si>
  <si>
    <t>贵州贵阳南明花果园购物中心店</t>
  </si>
  <si>
    <t>贵州省贵阳市南明区花果园大街1号花果园购物中心一楼1-52号</t>
  </si>
  <si>
    <t>NM000406</t>
  </si>
  <si>
    <t>广东深圳罗湖IBC店</t>
  </si>
  <si>
    <t xml:space="preserve">深圳市罗湖区布心路3008号水贝IBC商业项目负一层第 B1-19/20 号商铺 </t>
  </si>
  <si>
    <t>NM000408</t>
  </si>
  <si>
    <t>广东深圳盐田壹海城店</t>
  </si>
  <si>
    <t>深圳市盐田区沙头角中心深盐路与海山路交汇处壹海城2层012</t>
  </si>
  <si>
    <t>NM000409</t>
  </si>
  <si>
    <t>广西贵港港北万达广场店</t>
  </si>
  <si>
    <t xml:space="preserve">广西省贵港市港北区布山大道1366号附近万达广场1F1020A </t>
  </si>
  <si>
    <t>NM000410</t>
  </si>
  <si>
    <t>四川成都武侯大悦城店</t>
  </si>
  <si>
    <t xml:space="preserve">四川成都市武侯区大悦路518号负一楼 </t>
  </si>
  <si>
    <t>NM000411</t>
  </si>
  <si>
    <t>陕西西安雁塔曲江大悦城店</t>
  </si>
  <si>
    <t>陕西省西安市雁塔区曲江慈恩西路69号大悦城广场负一楼</t>
  </si>
  <si>
    <t>NM000413</t>
  </si>
  <si>
    <t>广东阳江江城新达城广场店</t>
  </si>
  <si>
    <t xml:space="preserve">广东省阳江市江城区新江北路1078号新达城广场一楼A-03/04号铺 </t>
  </si>
  <si>
    <t>NM000414</t>
  </si>
  <si>
    <t>广东阳江江城百利广场店</t>
  </si>
  <si>
    <t xml:space="preserve">广东省阳江市江城区东风一路3号百利广场2楼2036号商铺 </t>
  </si>
  <si>
    <t>NM000415</t>
  </si>
  <si>
    <t>天津西青中北永旺店</t>
  </si>
  <si>
    <t xml:space="preserve">天津市西青区阜盛道1号2F </t>
  </si>
  <si>
    <t>NM000416</t>
  </si>
  <si>
    <t>天津和平麦购店</t>
  </si>
  <si>
    <t>天津市和平区滨江道211号</t>
  </si>
  <si>
    <t>NM000417</t>
  </si>
  <si>
    <t>云南丽江古城国际购物广场店</t>
  </si>
  <si>
    <t xml:space="preserve">云南省丽江市古城区福慧路618号国际购物广场一层 </t>
  </si>
  <si>
    <t>NM000418</t>
  </si>
  <si>
    <t>云南德宏瑞丽财富广场店</t>
  </si>
  <si>
    <t xml:space="preserve">云南省德宏傣族颇族自治州瑞丽市瑞江路财富广场一楼 </t>
  </si>
  <si>
    <t>NM000419</t>
  </si>
  <si>
    <t>重庆长寿凯谊世纪广场店</t>
  </si>
  <si>
    <t xml:space="preserve">重庆长寿区桃源大道8号一楼 </t>
  </si>
  <si>
    <t>NM000420</t>
  </si>
  <si>
    <t>江苏苏州高新绿宝广场店</t>
  </si>
  <si>
    <t>江苏省苏州市高新区长江路436号绿宝广场1F-103B</t>
  </si>
  <si>
    <t>NM000421</t>
  </si>
  <si>
    <t>广东中山小榄百汇时代广场店</t>
  </si>
  <si>
    <t xml:space="preserve">广东省中山市小榄镇北秀路43号百汇时代广场一层1F010-011号铺 </t>
  </si>
  <si>
    <t>NM000422</t>
  </si>
  <si>
    <t>广东广州海珠万科里店</t>
  </si>
  <si>
    <t>广东省广州市海珠区江燕路99号万科里一楼L131-135号铺</t>
  </si>
  <si>
    <t>NM000423</t>
  </si>
  <si>
    <t>广东广州天河万科广场店</t>
  </si>
  <si>
    <t>广东省广州市天河区华观路与高唐路交汇处天河万科广场L210/210B/211A铺</t>
  </si>
  <si>
    <t>NM000425</t>
  </si>
  <si>
    <t>江西南昌青山湖万达广场店</t>
  </si>
  <si>
    <t xml:space="preserve">江西省南昌市青山湖区京东南大道青山湖万达广场一楼1078号商铺 </t>
  </si>
  <si>
    <t>NM000426</t>
  </si>
  <si>
    <t>四川成都新都大丰汇融广场店</t>
  </si>
  <si>
    <t xml:space="preserve">四川省成都市新都区方元路55号  </t>
  </si>
  <si>
    <t>NM000427</t>
  </si>
  <si>
    <t>天津津南新华城市广场店</t>
  </si>
  <si>
    <t xml:space="preserve">天津市津南区建国大街与体育场路交叉口1F </t>
  </si>
  <si>
    <t>NM000429</t>
  </si>
  <si>
    <t>河北秦皇岛海港乐都汇购物中心店</t>
  </si>
  <si>
    <t xml:space="preserve">河北 秦皇岛市海港区河北大街115号1F  </t>
  </si>
  <si>
    <t>NM000431</t>
  </si>
  <si>
    <t>浙江绍兴上虞万和城店</t>
  </si>
  <si>
    <t xml:space="preserve">浙江省绍兴市上虞区市民大道688号上百万和城1F </t>
  </si>
  <si>
    <t>NM000432</t>
  </si>
  <si>
    <t>浙江嘉兴南湖嘉兴八佰伴店</t>
  </si>
  <si>
    <t>浙江省嘉兴市南湖区中山东路1360号嘉兴八佰伴3F-L3017落位</t>
  </si>
  <si>
    <t>NM000434</t>
  </si>
  <si>
    <t>上海宝山万达广场店</t>
  </si>
  <si>
    <t xml:space="preserve"> 上海市宝山区一二八纪念路968号宝山万达广场B1-31  </t>
  </si>
  <si>
    <t>NM000435</t>
  </si>
  <si>
    <t>广东广州海珠江南西富力海珠城店</t>
  </si>
  <si>
    <t xml:space="preserve">广东省广州市海珠区江南西路11号富力海珠城B区3F309号铺 </t>
  </si>
  <si>
    <t>NM000437</t>
  </si>
  <si>
    <t>广东广州荔湾荔胜广百广场店</t>
  </si>
  <si>
    <t xml:space="preserve">广东省广州市荔湾区花地大道中66号荔胜广百广场2层2F-10号商铺 </t>
  </si>
  <si>
    <t>NM000438</t>
  </si>
  <si>
    <t>广东广州海珠琶洲保利广场店</t>
  </si>
  <si>
    <t xml:space="preserve">广东省广州市海珠区新港东路10号保利广场B1层B1003.B1003B,B1005号铺 </t>
  </si>
  <si>
    <t>NM000439</t>
  </si>
  <si>
    <t>江西赣州章贡步步高新天地店</t>
  </si>
  <si>
    <t xml:space="preserve">江西省赣州市章贡区红旗大道33高赣州步步高新天地二层2020号店铺 </t>
  </si>
  <si>
    <t>NM000440</t>
  </si>
  <si>
    <t>广东深圳南山欢乐海岸购物中心店</t>
  </si>
  <si>
    <t>广东省深圳市南山区白石路东8号欢乐海岸购物中心G层G-004-005-006号</t>
  </si>
  <si>
    <t>G</t>
  </si>
  <si>
    <t>NM000441</t>
  </si>
  <si>
    <t>甘肃兰州七里河兰州购物中心店</t>
  </si>
  <si>
    <t>甘肃省兰州市七里河区西津西路14号兰州中心购物中心负一楼</t>
  </si>
  <si>
    <t>NM000442</t>
  </si>
  <si>
    <t>四川内江东兴万达广场店</t>
  </si>
  <si>
    <t xml:space="preserve">四川省内江市东兴区汉安大道西段988号 </t>
  </si>
  <si>
    <t>NM000444</t>
  </si>
  <si>
    <t>陕西西安未央大明宫万达店</t>
  </si>
  <si>
    <t xml:space="preserve"> 陕西省西安市未央区太华北路369号大明宫万达广场一楼1030B-1031 </t>
  </si>
  <si>
    <t>NM000445</t>
  </si>
  <si>
    <t>吉林长春南关远洋王府井赛特奥莱店</t>
  </si>
  <si>
    <t xml:space="preserve">吉林长春市南关区净月开发区永顺路388号G层（3层）  </t>
  </si>
  <si>
    <t>NM000446</t>
  </si>
  <si>
    <t>四川成都龙泉驿吾悦店</t>
  </si>
  <si>
    <t xml:space="preserve">四川成都市龙泉驿区桃都大道888号吾悦广场2楼 </t>
  </si>
  <si>
    <t>NM000447</t>
  </si>
  <si>
    <t>海南三亚吉阳明珠广场店</t>
  </si>
  <si>
    <t xml:space="preserve">商业区 </t>
  </si>
  <si>
    <t>NM000448</t>
  </si>
  <si>
    <t>江西赣州章江新区宝能店</t>
  </si>
  <si>
    <t xml:space="preserve">江西省赣州市章江新区赣江源大道与瑞金路交汇处宝能一层1014-1015号店铺 </t>
  </si>
  <si>
    <t>NM000449</t>
  </si>
  <si>
    <t>北京石景山喜隆多新国际购物中心店</t>
  </si>
  <si>
    <t xml:space="preserve"> 北京市石景山区阜石路300号2F </t>
  </si>
  <si>
    <t>NM000452</t>
  </si>
  <si>
    <t>广州南沙万达广场店</t>
  </si>
  <si>
    <t>广东省广州市南沙区双山大道3号万达广场2层2029号铺</t>
  </si>
  <si>
    <t>NM000453</t>
  </si>
  <si>
    <t>海南三亚天涯步行街店</t>
  </si>
  <si>
    <t>海南省三亚市天涯区解放二路113-115号</t>
  </si>
  <si>
    <t>NM000454</t>
  </si>
  <si>
    <t>四川成都金牛北城天街店</t>
  </si>
  <si>
    <t>四川成都市金牛区五块石路1号北城天街负一楼</t>
  </si>
  <si>
    <t>NM000456</t>
  </si>
  <si>
    <t>广东揭阳普宁万泰汇店</t>
  </si>
  <si>
    <t xml:space="preserve">广东省揭阳市普宁市环城北路万泰汇购物中心一楼A060/A061/A062号铺 </t>
  </si>
  <si>
    <t>NM000457</t>
  </si>
  <si>
    <t>湖北武汉洪山维佳佰港城店</t>
  </si>
  <si>
    <t>湖北省武汉市洪山区文治街与丁字桥南路交叉路口维佳佰港城2层026-27号铺</t>
  </si>
  <si>
    <t>NM000458</t>
  </si>
  <si>
    <t>贵州安顺西秀中环百货店</t>
  </si>
  <si>
    <t xml:space="preserve">贵州省安顺市西秀区中华东路13号中环百货二楼 </t>
  </si>
  <si>
    <t>NM000459</t>
  </si>
  <si>
    <t>湖北襄阳高新万达广场店</t>
  </si>
  <si>
    <t>湖北省襄阳市高新区长虹北路9号万达广场二层208-209号商铺</t>
  </si>
  <si>
    <t>NM000460</t>
  </si>
  <si>
    <t>广东湛江霞山鼎盛广场店</t>
  </si>
  <si>
    <t>广东省湛江市霞山区人民大道南116号鼎盛广场二层L2-17号铺</t>
  </si>
  <si>
    <t>NM000461</t>
  </si>
  <si>
    <t>湖北武汉武昌凯德1818店</t>
  </si>
  <si>
    <t xml:space="preserve">湖北省武汉市武昌区中北路109号凯德1818二层2-14号商铺 </t>
  </si>
  <si>
    <t>NM000462</t>
  </si>
  <si>
    <t>福建厦门湖里五缘湾乐都汇店</t>
  </si>
  <si>
    <t xml:space="preserve">福建省厦门市湖里区金湖路101乐都汇2层L2-01 </t>
  </si>
  <si>
    <t>NM000463</t>
  </si>
  <si>
    <t>福建厦门思明万象里店</t>
  </si>
  <si>
    <t>厦门市思明区七星西路3号102单元厦门七星乐都汇1层L1-08</t>
  </si>
  <si>
    <t>低价策略店</t>
  </si>
  <si>
    <t>NM000464</t>
  </si>
  <si>
    <t>福建泉州安溪万达店</t>
  </si>
  <si>
    <t xml:space="preserve">福建省泉州市安溪县河滨北路安溪万达1F1007铺 </t>
  </si>
  <si>
    <t>NM000465</t>
  </si>
  <si>
    <t>广东湛江赤坎鹰展假日广场店</t>
  </si>
  <si>
    <t>广东省湛江市赤坎区海北路9号鹰展假日广场一楼6C铺</t>
  </si>
  <si>
    <t>NM000466</t>
  </si>
  <si>
    <t>广东广州天河奥体优托邦店</t>
  </si>
  <si>
    <t xml:space="preserve">广东省广州市天河区奥体南路12号优托邦1楼D-121A号铺 </t>
  </si>
  <si>
    <t>NM000467</t>
  </si>
  <si>
    <t>湖北武汉洪山银泰创意城店</t>
  </si>
  <si>
    <t xml:space="preserve">湖北省武汉市洪山区珞喻路35号 银泰创意城2楼13-15号商铺 </t>
  </si>
  <si>
    <t>NM000468</t>
  </si>
  <si>
    <t>山东临沂河东新城吾悦广场店</t>
  </si>
  <si>
    <t>山东省临沂市河东区东兴路与李公街交叉口西北角1F</t>
  </si>
  <si>
    <t>NM000469</t>
  </si>
  <si>
    <t>新疆乌市沙区阳光100购物广场店</t>
  </si>
  <si>
    <t>新疆乌鲁木齐钱塘江路333号阳光100运动休闲广场</t>
  </si>
  <si>
    <t xml:space="preserve">新疆       </t>
  </si>
  <si>
    <t>NM000471</t>
  </si>
  <si>
    <t>陕西榆林万达广场店</t>
  </si>
  <si>
    <t>陕西省榆林市榆阳区长兴路与明珠大道交叉口西北角榆林万达广场负一楼永辉超市出入口B001</t>
  </si>
  <si>
    <t>NM000472</t>
  </si>
  <si>
    <t>陕西西安BINGO行政中心地铁店</t>
  </si>
  <si>
    <t>陕西西安市未央区未央路行政中心地铁站A2A、A２B</t>
  </si>
  <si>
    <t>NM000473</t>
  </si>
  <si>
    <t>贵州兴义桔山梦乐城店</t>
  </si>
  <si>
    <t>贵州兴义兴义大道梦乐城购物中心四区一楼</t>
  </si>
  <si>
    <t>30米</t>
  </si>
  <si>
    <t>NM000474</t>
  </si>
  <si>
    <t>湖南衡阳蒸湘万达广场店</t>
  </si>
  <si>
    <t>湖南省衡阳市蒸湘区联合街道幸福路22号万达广场二楼2085-2086号店铺</t>
  </si>
  <si>
    <t>NM000475</t>
  </si>
  <si>
    <t>广东广州海珠丽影广场店</t>
  </si>
  <si>
    <t xml:space="preserve">广东省广州市海珠区新港中路356号丽影广场B区三楼B3-009-010-011号铺 </t>
  </si>
  <si>
    <t>NM000480</t>
  </si>
  <si>
    <t>重庆渝北IN37月光之城店</t>
  </si>
  <si>
    <t xml:space="preserve">重庆市渝北区金开大道1218号1层8栋106号、107/108号   </t>
  </si>
  <si>
    <t>NM000481</t>
  </si>
  <si>
    <t>湖北武汉洪山光谷悦心汇店</t>
  </si>
  <si>
    <t>湖北省武汉市洪山区武喻路光谷悦心汇负一楼G1002-02号</t>
  </si>
  <si>
    <t>NM000484</t>
  </si>
  <si>
    <t>广东深圳福田丰盛町店</t>
  </si>
  <si>
    <t>广东省深圳市福田区丰盛町商业负二层B2-005/007/009/011/013号</t>
  </si>
  <si>
    <t>NM000486</t>
  </si>
  <si>
    <t>湖北十堰张湾十堰人民商场店</t>
  </si>
  <si>
    <t>湖北省十堰市张湾区人民北路1号十堰人民商场一层</t>
  </si>
  <si>
    <t>NM000487</t>
  </si>
  <si>
    <t>河南洛阳建业凯旋店</t>
  </si>
  <si>
    <t xml:space="preserve">河南省洛阳市 中州中路245号建业凯旋1楼1028铺位 </t>
  </si>
  <si>
    <t>NM000495</t>
  </si>
  <si>
    <t>陕西西安碑林大话南门悦中心店</t>
  </si>
  <si>
    <t xml:space="preserve">陕西省西安市碑林区南稍门大话南门悦中心一楼F1-08号 </t>
  </si>
  <si>
    <t>西藏拉萨城关神力时代广场店</t>
  </si>
  <si>
    <t xml:space="preserve">西藏拉萨市城关区北京东路37号神力时代广场一楼 </t>
  </si>
  <si>
    <t>买断</t>
  </si>
  <si>
    <t>西藏</t>
  </si>
  <si>
    <t>批发</t>
  </si>
  <si>
    <t>福建福州闽侯万家店</t>
  </si>
  <si>
    <t>福建省福州闽侯昙石山西大道136号一号楼101.102.103.105.106.107铺位</t>
  </si>
  <si>
    <t>行标签</t>
  </si>
  <si>
    <t>H&amp;M</t>
  </si>
  <si>
    <t>miniso$名创优品</t>
  </si>
  <si>
    <t>OCE</t>
  </si>
  <si>
    <t>必胜客</t>
  </si>
  <si>
    <t>餐饮$吃喝</t>
  </si>
  <si>
    <t>超市</t>
  </si>
  <si>
    <t>地铁</t>
  </si>
  <si>
    <t>服装</t>
  </si>
  <si>
    <t>海底捞</t>
  </si>
  <si>
    <t>家居</t>
  </si>
  <si>
    <t>酒店</t>
  </si>
  <si>
    <t>肯德基</t>
  </si>
  <si>
    <t>麦当劳</t>
  </si>
  <si>
    <t>美容</t>
  </si>
  <si>
    <t>美妆</t>
  </si>
  <si>
    <t>屈臣氏</t>
  </si>
  <si>
    <t>商场$购物</t>
  </si>
  <si>
    <t>生活娱乐</t>
  </si>
  <si>
    <t>无印良品</t>
  </si>
  <si>
    <t>喜茶</t>
  </si>
  <si>
    <t>小区$住宅</t>
  </si>
  <si>
    <t>星巴客$Starbucks</t>
  </si>
  <si>
    <t>学校</t>
  </si>
  <si>
    <t>银行</t>
  </si>
  <si>
    <t>面积</t>
  </si>
  <si>
    <t>房价</t>
  </si>
  <si>
    <t>城市可支配收入</t>
  </si>
  <si>
    <t>租金</t>
  </si>
  <si>
    <t>商圈类型</t>
  </si>
  <si>
    <t>开头门间</t>
  </si>
  <si>
    <t>商圈类型/社区1/主流2/高端3/百货4/高端百货5</t>
  </si>
  <si>
    <t>日均销售额</t>
  </si>
  <si>
    <t>日均客单量</t>
  </si>
  <si>
    <t>NM000012</t>
  </si>
  <si>
    <t>NM000010</t>
  </si>
  <si>
    <t>NM000001</t>
  </si>
  <si>
    <t>NM000002</t>
  </si>
  <si>
    <t>NM000009</t>
  </si>
  <si>
    <t>NM000006</t>
  </si>
  <si>
    <t>NM000016</t>
  </si>
  <si>
    <t>NM000015</t>
  </si>
  <si>
    <t>NM000003</t>
  </si>
  <si>
    <t>NM000007</t>
  </si>
  <si>
    <t>NM000004</t>
  </si>
  <si>
    <t>NM000011</t>
  </si>
  <si>
    <t>NM000008</t>
  </si>
  <si>
    <t>店名</t>
  </si>
  <si>
    <t>总商圈</t>
  </si>
  <si>
    <t>日均客流量</t>
  </si>
  <si>
    <t>商圈指数</t>
  </si>
  <si>
    <t>店铺指数</t>
  </si>
  <si>
    <t>绝对误差</t>
  </si>
  <si>
    <t>相对误差</t>
  </si>
  <si>
    <t>湖南省天心区黄兴中路27号王府井百货负一楼B1-A12</t>
  </si>
  <si>
    <t>西安市碑林区东大街骡马市1号民生百货一楼NOME悦诗风吟旁</t>
  </si>
  <si>
    <t>广东深圳福田深南茂业百货店</t>
  </si>
  <si>
    <t>深圳市福田区深南中路茂业百货2020号1楼NOME店</t>
  </si>
  <si>
    <t>成都是武侯区聚龙路988号万达广场B区1楼1055-1057</t>
  </si>
  <si>
    <t>重庆市九龙坡区珠江路48号B1-27/28号</t>
  </si>
  <si>
    <t>东莞市常平镇市场路一号百花时代广场1层S121/S136号铺</t>
  </si>
  <si>
    <t>广东省珠海市香洲区紫荆路301号珠海茂业百货一楼1004A铺</t>
  </si>
  <si>
    <t>陕西省西安市雁塔区长安中路123号小寨十字东北角赛格国际购物中心负二楼B2-1023号诺米专柜</t>
  </si>
  <si>
    <t>广西壮族自治区南宁市兴宁区朝阳路29号西南商都百盛店2F-18号铺</t>
  </si>
  <si>
    <t>北京市大兴区荣华南路2号大族广场一楼F1-22-02号铺</t>
  </si>
  <si>
    <t>深圳市龙岗区龙翔路与吉祥路交汇处东南角（龙岗区政府对面）万科里负一楼B1F-17号铺</t>
  </si>
  <si>
    <t>北京市昌平区回龙观镇龙域中街1号院1号楼1层L1017号、L1018号</t>
  </si>
  <si>
    <t>河南省郑州市金水区东风路花园路交叉口正弘城购物中心LB14</t>
  </si>
  <si>
    <t>河南省郑州市高新区雪松路与翠竹路交汇处公园茂潮流馆一层B1037-38</t>
  </si>
  <si>
    <t>浙江省杭州市拱墅区莫干山大道813号大悦城L2-01号铺</t>
  </si>
  <si>
    <t>广东珠海拱北新苹果店</t>
  </si>
  <si>
    <t>珠海拱北口岸购物广场新苹果购物城c2120-c2121</t>
  </si>
  <si>
    <t>北京市朝阳区安定路5号中海环宇荟购物中心L2-L209</t>
  </si>
  <si>
    <t>云南省昆明市盘龙区北京路928号同德昆明广场B1层-39号</t>
  </si>
  <si>
    <t>广东省深圳市龙华新区人民路壹方天地A区L1层053A055号</t>
  </si>
  <si>
    <t>广东省广州市天河区林和中路63号东方宝泰购物中心B1楼1145号铺</t>
  </si>
  <si>
    <t xml:space="preserve">甘肃兰州城关张掖路兰园里店 </t>
  </si>
  <si>
    <t>异常</t>
  </si>
  <si>
    <t>商圈等级</t>
  </si>
  <si>
    <t>商场内部地铁</t>
  </si>
  <si>
    <t>距离地铁50m</t>
  </si>
  <si>
    <t>地铁50-150</t>
  </si>
  <si>
    <t>地铁150-500</t>
  </si>
  <si>
    <t>地铁500以上</t>
  </si>
  <si>
    <t>店铺类型</t>
  </si>
  <si>
    <t>地区</t>
  </si>
  <si>
    <t>开业时间30天内</t>
  </si>
  <si>
    <t>30-60天</t>
  </si>
  <si>
    <t>开业时间大于60</t>
  </si>
  <si>
    <t>预计平均日销</t>
  </si>
  <si>
    <t>四线</t>
  </si>
  <si>
    <t>2楼</t>
  </si>
  <si>
    <t>三线</t>
  </si>
  <si>
    <t>1楼</t>
  </si>
  <si>
    <t>4楼</t>
  </si>
  <si>
    <t>二线</t>
  </si>
  <si>
    <t>-1楼</t>
  </si>
  <si>
    <t>-2楼</t>
  </si>
  <si>
    <t>3楼</t>
  </si>
  <si>
    <t>公投</t>
  </si>
  <si>
    <t>华南</t>
  </si>
  <si>
    <t>0楼</t>
  </si>
  <si>
    <t>新一线</t>
  </si>
  <si>
    <t>五线</t>
  </si>
  <si>
    <t>一线</t>
  </si>
  <si>
    <t>特征</t>
  </si>
  <si>
    <t>描述</t>
  </si>
  <si>
    <t>处理方法</t>
  </si>
  <si>
    <t>POI</t>
  </si>
  <si>
    <t>miniso</t>
  </si>
  <si>
    <t>餐饮</t>
  </si>
  <si>
    <t>商场</t>
  </si>
  <si>
    <t>小区</t>
  </si>
  <si>
    <t>星巴客</t>
  </si>
  <si>
    <t>POI总数</t>
  </si>
  <si>
    <t>Z-score标准化</t>
  </si>
  <si>
    <t>一线1/二线2/三线3/四线4/五线5/新一线6</t>
  </si>
  <si>
    <t>one-hot-encoder</t>
  </si>
  <si>
    <t>数据来源http//kelamayi.fang.com/</t>
  </si>
  <si>
    <t>数据为2016年国家公布/最新数据2017年仅30城市（未采用）</t>
  </si>
  <si>
    <t>为每平米的年租金</t>
  </si>
  <si>
    <t xml:space="preserve"> -2到4层/数字代表</t>
  </si>
  <si>
    <t>住宅区1/商业区2/混合区3/科教区4</t>
  </si>
  <si>
    <t>社区1/主流2/高端3/百货4/高端百货5</t>
  </si>
  <si>
    <t>城市是否有地铁</t>
  </si>
  <si>
    <t>转分类变量</t>
  </si>
  <si>
    <t>经营性值</t>
  </si>
  <si>
    <t>共投1/加盟2/直营3</t>
  </si>
  <si>
    <t>标杆1/常规2/低价策略3/战略4</t>
  </si>
  <si>
    <t>东北1/华北2/华中3/西南4/华南5/华东6/西北7</t>
  </si>
  <si>
    <t>商城等级，区域分析，城市人口</t>
  </si>
  <si>
    <t>开业时间分段</t>
  </si>
  <si>
    <t>城市等级分析，</t>
  </si>
  <si>
    <t>皮尔逊相关系数</t>
  </si>
  <si>
    <t>k</t>
  </si>
  <si>
    <t>k0</t>
  </si>
  <si>
    <t>k1</t>
  </si>
  <si>
    <t>k2</t>
  </si>
  <si>
    <t>k3</t>
  </si>
  <si>
    <t>k4</t>
  </si>
  <si>
    <t>k5</t>
  </si>
  <si>
    <t>k6</t>
  </si>
  <si>
    <t>k7</t>
  </si>
  <si>
    <t>k8</t>
  </si>
  <si>
    <t>k9</t>
  </si>
  <si>
    <t>k10</t>
  </si>
  <si>
    <t>mean</t>
  </si>
  <si>
    <t>mean_dev</t>
  </si>
  <si>
    <t>pearson</t>
  </si>
  <si>
    <t>商圈等级_4</t>
  </si>
  <si>
    <t>商圈等级_2</t>
  </si>
  <si>
    <t>商圈等级_3</t>
  </si>
  <si>
    <t>商圈等级_5</t>
  </si>
  <si>
    <t>商圈等级_1</t>
  </si>
  <si>
    <t>店铺类型_4</t>
  </si>
  <si>
    <t>店铺类型_2</t>
  </si>
  <si>
    <t>店铺类型_3</t>
  </si>
  <si>
    <t>店铺类型_1</t>
  </si>
  <si>
    <t>经营性质_2</t>
  </si>
  <si>
    <t>经营性质_1</t>
  </si>
  <si>
    <t>经营性质_3</t>
  </si>
  <si>
    <t>商圈类型_1</t>
  </si>
  <si>
    <t>商圈类型_3</t>
  </si>
  <si>
    <t>商圈类型_4</t>
  </si>
  <si>
    <t>商圈类型_2</t>
  </si>
  <si>
    <t>楼层_4</t>
  </si>
  <si>
    <t>楼层_1</t>
  </si>
  <si>
    <t>楼层_-1</t>
  </si>
  <si>
    <t>楼层_-2</t>
  </si>
  <si>
    <t>楼层_2</t>
  </si>
  <si>
    <t>楼层_0</t>
  </si>
  <si>
    <t>楼层_3</t>
  </si>
  <si>
    <t>地区_5</t>
  </si>
  <si>
    <t>地区_2</t>
  </si>
  <si>
    <t>地区_3</t>
  </si>
  <si>
    <t>地区_7</t>
  </si>
  <si>
    <t>地区_4</t>
  </si>
  <si>
    <t>地区_6</t>
  </si>
  <si>
    <t>地区_1</t>
  </si>
  <si>
    <t>城市级别_2</t>
  </si>
  <si>
    <t>城市级别_6</t>
  </si>
  <si>
    <t>城市级别_3</t>
  </si>
  <si>
    <t>城市级别_4</t>
  </si>
  <si>
    <t>城市级别_1</t>
  </si>
  <si>
    <t>城市级别_5</t>
  </si>
  <si>
    <t>原始数据error</t>
  </si>
  <si>
    <t>标准化数据error</t>
  </si>
  <si>
    <t>NM0001</t>
  </si>
  <si>
    <t>广东广州金沙洲万达店</t>
  </si>
  <si>
    <t>NM0003</t>
  </si>
  <si>
    <t>广东广州天河时尚天河店</t>
  </si>
  <si>
    <t>NM0002</t>
  </si>
  <si>
    <t>广东清远清城城市广场店</t>
  </si>
  <si>
    <t>NM0004</t>
  </si>
  <si>
    <t>广东深圳福田星河COCOPARK店</t>
  </si>
  <si>
    <t>NM0005</t>
  </si>
  <si>
    <t>广东广州天河直通车店</t>
  </si>
  <si>
    <t>NM0006</t>
  </si>
  <si>
    <t>NM0007</t>
  </si>
  <si>
    <t>NM0008</t>
  </si>
  <si>
    <t>广东广州天河正佳店</t>
  </si>
  <si>
    <t>NM0009</t>
  </si>
  <si>
    <t>广东佛山三水万达店</t>
  </si>
  <si>
    <t>NM0010</t>
  </si>
  <si>
    <t>广东深圳南山来福士店</t>
  </si>
  <si>
    <t>NM0011</t>
  </si>
  <si>
    <t>广东佛山南海大沥永旺梦乐城店</t>
  </si>
  <si>
    <t>NM0012</t>
  </si>
  <si>
    <t>NM0014</t>
  </si>
  <si>
    <t>NM000014</t>
  </si>
  <si>
    <t>广东深圳龙华民治岁宝店</t>
  </si>
  <si>
    <t>NM0013</t>
  </si>
  <si>
    <t>广东惠州港惠店</t>
  </si>
  <si>
    <t>NM0015</t>
  </si>
  <si>
    <t>广东广州同和金铂天地店</t>
  </si>
  <si>
    <t>NM0016</t>
  </si>
  <si>
    <t>NM0017</t>
  </si>
  <si>
    <t>NM0019</t>
  </si>
  <si>
    <t>NM0020</t>
  </si>
  <si>
    <t>NM0024</t>
  </si>
  <si>
    <t>NM0025</t>
  </si>
  <si>
    <t>NM0026</t>
  </si>
  <si>
    <t>NM0027</t>
  </si>
  <si>
    <t>NM0022</t>
  </si>
  <si>
    <t>NM0018</t>
  </si>
  <si>
    <t>442022Z</t>
  </si>
  <si>
    <t>442023J</t>
  </si>
  <si>
    <t>NM0028</t>
  </si>
  <si>
    <t>352003J</t>
  </si>
  <si>
    <t>442024J</t>
  </si>
  <si>
    <t>NM0031</t>
  </si>
  <si>
    <t>NM0032</t>
  </si>
  <si>
    <t>312005J</t>
  </si>
  <si>
    <t>NM0034</t>
  </si>
  <si>
    <t>312004Z</t>
  </si>
  <si>
    <t>352002J</t>
  </si>
  <si>
    <t>442025G</t>
  </si>
  <si>
    <t>NM000038</t>
  </si>
  <si>
    <t>广东广州白云嘉禾金铂店</t>
  </si>
  <si>
    <t>522001J</t>
  </si>
  <si>
    <t>NM000039</t>
  </si>
  <si>
    <t>贵州贵阳南明海豚广场店</t>
  </si>
  <si>
    <t>622001J</t>
  </si>
  <si>
    <t>442026J</t>
  </si>
  <si>
    <t>112003J</t>
  </si>
  <si>
    <t>512001J</t>
  </si>
  <si>
    <t>352004J</t>
  </si>
  <si>
    <t>442027Z</t>
  </si>
  <si>
    <t>441028Z</t>
  </si>
  <si>
    <t>442029Z</t>
  </si>
  <si>
    <t>442030G</t>
  </si>
  <si>
    <t>342001J</t>
  </si>
  <si>
    <t>512003J</t>
  </si>
  <si>
    <t>512002J</t>
  </si>
  <si>
    <t>442031J</t>
  </si>
  <si>
    <t>442032J</t>
  </si>
  <si>
    <t>442033J</t>
  </si>
  <si>
    <t>442034J</t>
  </si>
  <si>
    <t>112004J</t>
  </si>
  <si>
    <t>442035Z</t>
  </si>
  <si>
    <t>442037J</t>
  </si>
  <si>
    <t>442036Z</t>
  </si>
  <si>
    <t>462003J</t>
  </si>
  <si>
    <t>612001J</t>
  </si>
  <si>
    <t>442038J</t>
  </si>
  <si>
    <t>442039J</t>
  </si>
  <si>
    <t>422001J</t>
  </si>
  <si>
    <t>NM000064</t>
  </si>
  <si>
    <t>湖北武汉洪山南湖城市店</t>
  </si>
  <si>
    <t>442040J</t>
  </si>
  <si>
    <t>442041J</t>
  </si>
  <si>
    <t>432001J</t>
  </si>
  <si>
    <t>442042J</t>
  </si>
  <si>
    <t>352005J</t>
  </si>
  <si>
    <t>512004J</t>
  </si>
  <si>
    <t>462004J</t>
  </si>
  <si>
    <t>442043J</t>
  </si>
  <si>
    <t>312006J</t>
  </si>
  <si>
    <t>442044Z</t>
  </si>
  <si>
    <t xml:space="preserve">广东东莞长安万达店  </t>
  </si>
  <si>
    <t>112005J</t>
  </si>
  <si>
    <t>502001J</t>
  </si>
  <si>
    <t>重庆沙坪坝印象汇店</t>
  </si>
  <si>
    <t>442045J</t>
  </si>
  <si>
    <t>122001Z</t>
  </si>
  <si>
    <t>412001J</t>
  </si>
  <si>
    <t>442046J</t>
  </si>
  <si>
    <t>112006Z</t>
  </si>
  <si>
    <t>442047Z</t>
  </si>
  <si>
    <t>112007J</t>
  </si>
  <si>
    <t>442048J</t>
  </si>
  <si>
    <t>112008J</t>
  </si>
  <si>
    <t>502002J</t>
  </si>
  <si>
    <t>332001J</t>
  </si>
  <si>
    <t>112009Z</t>
  </si>
  <si>
    <t>442049Z</t>
  </si>
  <si>
    <t>322001Z</t>
  </si>
  <si>
    <t>442050J</t>
  </si>
  <si>
    <t>452001Z</t>
  </si>
  <si>
    <t>432002Z</t>
  </si>
  <si>
    <t>452002Z</t>
  </si>
  <si>
    <t>452003Z</t>
  </si>
  <si>
    <t>442051Z</t>
  </si>
  <si>
    <t>642001J</t>
  </si>
  <si>
    <t>442052J</t>
  </si>
  <si>
    <t>442053J</t>
  </si>
  <si>
    <t>642002J</t>
  </si>
  <si>
    <t>462005J</t>
  </si>
  <si>
    <t>512005J</t>
  </si>
  <si>
    <t>352006J</t>
  </si>
  <si>
    <t>332002J</t>
  </si>
  <si>
    <t>652001J</t>
  </si>
  <si>
    <t>652002J</t>
  </si>
  <si>
    <t>512006J</t>
  </si>
  <si>
    <t>352007J</t>
  </si>
  <si>
    <t>442054J</t>
  </si>
  <si>
    <t>352008J</t>
  </si>
  <si>
    <t>362001J</t>
  </si>
  <si>
    <t>152001J</t>
  </si>
  <si>
    <t>502003J</t>
  </si>
  <si>
    <t>312007J</t>
  </si>
  <si>
    <t>512007J</t>
  </si>
  <si>
    <t>352009J</t>
  </si>
  <si>
    <t>372001J</t>
  </si>
  <si>
    <t>612002Z</t>
  </si>
  <si>
    <t>442055J</t>
  </si>
  <si>
    <t>352010J</t>
  </si>
  <si>
    <t>412002J</t>
  </si>
  <si>
    <t>412003J</t>
  </si>
  <si>
    <t xml:space="preserve">河南新郑龙湖锦艺城店 </t>
  </si>
  <si>
    <t>362002J</t>
  </si>
  <si>
    <t>352011J</t>
  </si>
  <si>
    <t>112010J</t>
  </si>
  <si>
    <t>352012J</t>
  </si>
  <si>
    <t>312008J</t>
  </si>
  <si>
    <t>212001J</t>
  </si>
  <si>
    <t>122002J</t>
  </si>
  <si>
    <t>512008J</t>
  </si>
  <si>
    <t>622002J</t>
  </si>
  <si>
    <t>352013J</t>
  </si>
  <si>
    <t>322002J</t>
  </si>
  <si>
    <t>322003J</t>
  </si>
  <si>
    <t>322004J</t>
  </si>
  <si>
    <t>442056J</t>
  </si>
  <si>
    <t>442057Z</t>
  </si>
  <si>
    <t>442058Z</t>
  </si>
  <si>
    <t>442059Z</t>
  </si>
  <si>
    <t>422002G</t>
  </si>
  <si>
    <t>532001J</t>
  </si>
  <si>
    <t>112011J</t>
  </si>
  <si>
    <t>222001J</t>
  </si>
  <si>
    <t xml:space="preserve">吉林长春南关活力城店 </t>
  </si>
  <si>
    <t>432003J</t>
  </si>
  <si>
    <t>412004J</t>
  </si>
  <si>
    <t>322005J</t>
  </si>
  <si>
    <t>122003J</t>
  </si>
  <si>
    <t>372002J</t>
  </si>
  <si>
    <t>372003J</t>
  </si>
  <si>
    <t>352014J</t>
  </si>
  <si>
    <t>332003J</t>
  </si>
  <si>
    <t>112012J</t>
  </si>
  <si>
    <t>422003Z</t>
  </si>
  <si>
    <t>532002J</t>
  </si>
  <si>
    <t>112013J</t>
  </si>
  <si>
    <t>152002J</t>
  </si>
  <si>
    <t>NM132001J</t>
  </si>
  <si>
    <t>NM132002J</t>
  </si>
  <si>
    <t>432004J</t>
  </si>
  <si>
    <t>442060J</t>
  </si>
  <si>
    <t>322006J</t>
  </si>
  <si>
    <t>NM000161</t>
  </si>
  <si>
    <t>江苏苏州吴中印象城店</t>
  </si>
  <si>
    <t>NM122004Z</t>
  </si>
  <si>
    <t>NM512009J</t>
  </si>
  <si>
    <t>NM442061Z</t>
  </si>
  <si>
    <t>NM000164</t>
  </si>
  <si>
    <t xml:space="preserve">广东佛山禅城王府井店 </t>
  </si>
  <si>
    <t>NM362003J</t>
  </si>
  <si>
    <t>NM512010J</t>
  </si>
  <si>
    <t>NM452004J</t>
  </si>
  <si>
    <t>NM422004J</t>
  </si>
  <si>
    <t>NM442062Z</t>
  </si>
  <si>
    <t>NM432005J</t>
  </si>
  <si>
    <t>NM512011J</t>
  </si>
  <si>
    <t>NM132003J</t>
  </si>
  <si>
    <t>NM352015J</t>
  </si>
  <si>
    <t>NM322007Z</t>
  </si>
  <si>
    <t>NM442063J</t>
  </si>
  <si>
    <t>NM362004J</t>
  </si>
  <si>
    <t>NM122005J</t>
  </si>
  <si>
    <t>NM512012J</t>
  </si>
  <si>
    <t>NM412005Z</t>
  </si>
  <si>
    <t>NM512013J</t>
  </si>
  <si>
    <t>NM512014J</t>
  </si>
  <si>
    <t>NM372004J</t>
  </si>
  <si>
    <t>NM432006J</t>
  </si>
  <si>
    <t>NM412006J</t>
  </si>
  <si>
    <t>NM422005J</t>
  </si>
  <si>
    <t>NM612003J</t>
  </si>
  <si>
    <t>NM412007J</t>
  </si>
  <si>
    <t>NM352016J</t>
  </si>
  <si>
    <t>NM432007J</t>
  </si>
  <si>
    <t>NM612004J</t>
  </si>
  <si>
    <t>NM222002J</t>
  </si>
  <si>
    <t>NM352017J</t>
  </si>
  <si>
    <t>NM212002J</t>
  </si>
  <si>
    <t>NM332004J</t>
  </si>
  <si>
    <t>NM442064J</t>
  </si>
  <si>
    <t>NM512015J</t>
  </si>
  <si>
    <t>NM322008J</t>
  </si>
  <si>
    <t>NM442065J</t>
  </si>
  <si>
    <t>NM442066Z</t>
  </si>
  <si>
    <t>NM322009J</t>
  </si>
  <si>
    <t>NM412008J</t>
  </si>
  <si>
    <t>NM462006J</t>
  </si>
  <si>
    <t>NM372005J</t>
  </si>
  <si>
    <t>NM442067J</t>
  </si>
  <si>
    <t>NM442068Z</t>
  </si>
  <si>
    <t>NM442069J</t>
  </si>
  <si>
    <t>NM372006J</t>
  </si>
  <si>
    <t>NM352018J</t>
  </si>
  <si>
    <t>NM122006J</t>
  </si>
  <si>
    <t>NM432008J</t>
  </si>
  <si>
    <t>NM422006J</t>
  </si>
  <si>
    <t>NM612005J</t>
  </si>
  <si>
    <t>NM312009Z</t>
  </si>
  <si>
    <t>NM432009J</t>
  </si>
  <si>
    <t>NM442070J</t>
  </si>
  <si>
    <t>NM432010J</t>
  </si>
  <si>
    <t>NM442071Z</t>
  </si>
  <si>
    <t>NM432011J</t>
  </si>
  <si>
    <t>NM312010J</t>
  </si>
  <si>
    <t>NM532003J</t>
  </si>
  <si>
    <t>NM422007J</t>
  </si>
  <si>
    <t>NM442072J</t>
  </si>
  <si>
    <t>NM312011J</t>
  </si>
  <si>
    <t>NM122007J</t>
  </si>
  <si>
    <t>NM152003J</t>
  </si>
  <si>
    <t>NM422008J</t>
  </si>
  <si>
    <t>NM112014G</t>
  </si>
  <si>
    <t>NM132004J</t>
  </si>
  <si>
    <t>NM000229</t>
  </si>
  <si>
    <t>河北石家庄建华城市广场店</t>
  </si>
  <si>
    <t>NM132005J</t>
  </si>
  <si>
    <t>NM322010J</t>
  </si>
  <si>
    <t>NM152004J</t>
  </si>
  <si>
    <t>NM152005J</t>
  </si>
  <si>
    <t>NM512016Z</t>
  </si>
  <si>
    <t>NM512017Z</t>
  </si>
  <si>
    <t>NM612006J</t>
  </si>
  <si>
    <t>NM112015J</t>
  </si>
  <si>
    <t>NM462007J</t>
  </si>
  <si>
    <t>NM132006J</t>
  </si>
  <si>
    <t>NM422009J</t>
  </si>
  <si>
    <t>NM412009Z</t>
  </si>
  <si>
    <t>NM652003J</t>
  </si>
  <si>
    <t>NM112016J</t>
  </si>
  <si>
    <t>NM122008J</t>
  </si>
  <si>
    <t>NM342002J</t>
  </si>
  <si>
    <t>NM512018J</t>
  </si>
  <si>
    <t>NM372007J</t>
  </si>
  <si>
    <t>NM322011J</t>
  </si>
  <si>
    <t>NM422010J</t>
  </si>
  <si>
    <t>NM442073J</t>
  </si>
  <si>
    <t>NM422011J</t>
  </si>
  <si>
    <t>NM442074J</t>
  </si>
  <si>
    <t>NM612007J</t>
  </si>
  <si>
    <t>NM372008J</t>
  </si>
  <si>
    <t>NM152006J</t>
  </si>
  <si>
    <t>NM442075J</t>
  </si>
  <si>
    <t>NM132007J</t>
  </si>
  <si>
    <t>NM442076J</t>
  </si>
  <si>
    <t>NM442077J</t>
  </si>
  <si>
    <t>NM432012J</t>
  </si>
  <si>
    <t>NM422012J</t>
  </si>
  <si>
    <t>NM442078J</t>
  </si>
  <si>
    <t>NM312012Z</t>
  </si>
  <si>
    <t>NM512019Z</t>
  </si>
  <si>
    <t>NM332005J</t>
  </si>
  <si>
    <t>NM132008J</t>
  </si>
  <si>
    <t>NM512020J</t>
  </si>
  <si>
    <t>NM612008J</t>
  </si>
  <si>
    <t>NM122009J</t>
  </si>
  <si>
    <t>NM422013J</t>
  </si>
  <si>
    <t>NM142001J</t>
  </si>
  <si>
    <t>NM322012Z</t>
  </si>
  <si>
    <t>NM232001Z</t>
  </si>
  <si>
    <t>NM652004J</t>
  </si>
  <si>
    <t>NM652005J</t>
  </si>
  <si>
    <t>NM342003J</t>
  </si>
  <si>
    <t>NM462008J</t>
  </si>
  <si>
    <t>NM512021J</t>
  </si>
  <si>
    <t>NM122010J</t>
  </si>
  <si>
    <t>NM442079J</t>
  </si>
  <si>
    <t>NM652006J</t>
  </si>
  <si>
    <t>NM132009J</t>
  </si>
  <si>
    <t>NM342004J</t>
  </si>
  <si>
    <t>NM442080J</t>
  </si>
  <si>
    <t>NM502004J</t>
  </si>
  <si>
    <t>NM652007J</t>
  </si>
  <si>
    <t>NM612009J</t>
  </si>
  <si>
    <t>NM322013Z</t>
  </si>
  <si>
    <t>NM222003J</t>
  </si>
  <si>
    <t>NM222004J</t>
  </si>
  <si>
    <t>NM442081J</t>
  </si>
  <si>
    <t>NM312013Z</t>
  </si>
  <si>
    <t>NM512022J</t>
  </si>
  <si>
    <t>NM512023J</t>
  </si>
  <si>
    <t>NM352019J</t>
  </si>
  <si>
    <t>NM442082J</t>
  </si>
  <si>
    <t>NM442083J</t>
  </si>
  <si>
    <t>NM352020J</t>
  </si>
  <si>
    <t>NM452005J</t>
  </si>
  <si>
    <t>NM422014J</t>
  </si>
  <si>
    <t>NM222005J</t>
  </si>
  <si>
    <t>NM612010J</t>
  </si>
  <si>
    <t>NM652008J</t>
  </si>
  <si>
    <t>NM152007J</t>
  </si>
  <si>
    <t>NM351021J</t>
  </si>
  <si>
    <t>NM512024J</t>
  </si>
  <si>
    <t>NM000306</t>
  </si>
  <si>
    <t>四川成都青羊恒大广场店</t>
  </si>
  <si>
    <t>NM322014Z</t>
  </si>
  <si>
    <t>NM442084J</t>
  </si>
  <si>
    <t>NM112017J</t>
  </si>
  <si>
    <t>NM512025J</t>
  </si>
  <si>
    <t>NM512027J</t>
  </si>
  <si>
    <t>NM512026J</t>
  </si>
  <si>
    <t>NM652009J</t>
  </si>
  <si>
    <t>NM652010J</t>
  </si>
  <si>
    <t>NM212003J</t>
  </si>
  <si>
    <t>NM112018Z</t>
  </si>
  <si>
    <t>NM502005Z</t>
  </si>
  <si>
    <t>NM522002J</t>
  </si>
  <si>
    <t>NM442085J</t>
  </si>
  <si>
    <t>NM622003Z</t>
  </si>
  <si>
    <t>NM122011J</t>
  </si>
  <si>
    <t>NM112019J</t>
  </si>
  <si>
    <t>NM112020J</t>
  </si>
  <si>
    <t>NM322015Z</t>
  </si>
  <si>
    <t>NM232002J</t>
  </si>
  <si>
    <t>NM312014Z</t>
  </si>
  <si>
    <t>NM332006J</t>
  </si>
  <si>
    <t>NM322016J</t>
  </si>
  <si>
    <t>NM532004J</t>
  </si>
  <si>
    <t>NM462009J</t>
  </si>
  <si>
    <t>NM462010J</t>
  </si>
  <si>
    <t>NM622004J</t>
  </si>
  <si>
    <t>NM372009J</t>
  </si>
  <si>
    <t>NM502006J</t>
  </si>
  <si>
    <t>NM422015J</t>
  </si>
  <si>
    <t>NM432013J</t>
  </si>
  <si>
    <t>NM312015G</t>
  </si>
  <si>
    <t>NM312016Z</t>
  </si>
  <si>
    <t>NM612011J</t>
  </si>
  <si>
    <t>NM612012J</t>
  </si>
  <si>
    <t>NM000341</t>
  </si>
  <si>
    <t>NM332007J</t>
  </si>
  <si>
    <t>NM442086J</t>
  </si>
  <si>
    <t>NM442087J</t>
  </si>
  <si>
    <t>NM502007J</t>
  </si>
  <si>
    <t>NM112021J</t>
  </si>
  <si>
    <t>NM112022J</t>
  </si>
  <si>
    <t>NM322017J</t>
  </si>
  <si>
    <t>NM312017Z</t>
  </si>
  <si>
    <t>NM122012J</t>
  </si>
  <si>
    <t>NM432014J</t>
  </si>
  <si>
    <t>NM332008J</t>
  </si>
  <si>
    <t>NM452006J</t>
  </si>
  <si>
    <t>NM112023J</t>
  </si>
  <si>
    <t>NM442088J</t>
  </si>
  <si>
    <t>NM322018J</t>
  </si>
  <si>
    <t>NM452007J</t>
  </si>
  <si>
    <t>NM422016J</t>
  </si>
  <si>
    <t>NM442089J</t>
  </si>
  <si>
    <t>NM502008J</t>
  </si>
  <si>
    <t>NM422017J</t>
  </si>
  <si>
    <t>NM352021J</t>
  </si>
  <si>
    <t>NM512028J</t>
  </si>
  <si>
    <t>NM442090Z</t>
  </si>
  <si>
    <t>NM432015J</t>
  </si>
  <si>
    <t>NM642003J</t>
  </si>
  <si>
    <t>NM322019J</t>
  </si>
  <si>
    <t>NM652011J</t>
  </si>
  <si>
    <t>NM322020J</t>
  </si>
  <si>
    <t>NM362005J</t>
  </si>
  <si>
    <t>NM112024J</t>
  </si>
  <si>
    <t>NM422018J</t>
  </si>
  <si>
    <t>NM342005J</t>
  </si>
  <si>
    <t>NM112025J</t>
  </si>
  <si>
    <t>NM312018J</t>
  </si>
  <si>
    <t>NM452008J</t>
  </si>
  <si>
    <t>NM612013J</t>
  </si>
  <si>
    <t>NM612014J</t>
  </si>
  <si>
    <t>NM442091Z</t>
  </si>
  <si>
    <t>NM441092J</t>
  </si>
  <si>
    <t>NM442093Z</t>
  </si>
  <si>
    <t>NM312019Z</t>
  </si>
  <si>
    <t>NM322021J</t>
  </si>
  <si>
    <t>NM132010J</t>
  </si>
  <si>
    <t>NM442094Z</t>
  </si>
  <si>
    <t>NM622005J</t>
  </si>
  <si>
    <t>NM000386</t>
  </si>
  <si>
    <t>甘肃兰州城关瑞德摩尔城市广场店</t>
  </si>
  <si>
    <t>NM622006J</t>
  </si>
  <si>
    <t>NM000387</t>
  </si>
  <si>
    <t>NM112026J</t>
  </si>
  <si>
    <t>NM112027J</t>
  </si>
  <si>
    <t>NM512029J</t>
  </si>
  <si>
    <t>NM502009J</t>
  </si>
  <si>
    <t>NM112028J</t>
  </si>
  <si>
    <t>NM122013J</t>
  </si>
  <si>
    <t>NM000393</t>
  </si>
  <si>
    <t>天津和平保利大都会店</t>
  </si>
  <si>
    <t>NM212004J</t>
  </si>
  <si>
    <t>NM372010J</t>
  </si>
  <si>
    <t>NM112029J</t>
  </si>
  <si>
    <t>NM112030J</t>
  </si>
  <si>
    <t>NM312020Z</t>
  </si>
  <si>
    <t>NM000398</t>
  </si>
  <si>
    <t>上海静安兴业太古汇店</t>
  </si>
  <si>
    <t>NM322022J</t>
  </si>
  <si>
    <t>NM442095J</t>
  </si>
  <si>
    <t>NM000400</t>
  </si>
  <si>
    <t>广东广州天河高德置地春广场店</t>
  </si>
  <si>
    <t>NM442096J</t>
  </si>
  <si>
    <t>NM212005J</t>
  </si>
  <si>
    <t>NM222006J</t>
  </si>
  <si>
    <t>NM000403</t>
  </si>
  <si>
    <t>吉林长春经开摩天活力城mall店</t>
  </si>
  <si>
    <t>NM642004J</t>
  </si>
  <si>
    <t>NM522003J</t>
  </si>
  <si>
    <t>NM442097J</t>
  </si>
  <si>
    <t>NM442098Z</t>
  </si>
  <si>
    <t>NM000407</t>
  </si>
  <si>
    <t>广东深圳福田京基KKONE店</t>
  </si>
  <si>
    <t>NM442099J</t>
  </si>
  <si>
    <t>NM452009Z</t>
  </si>
  <si>
    <t>NM512030J</t>
  </si>
  <si>
    <t>NM612015J</t>
  </si>
  <si>
    <t>NM372011J</t>
  </si>
  <si>
    <t>NM000412</t>
  </si>
  <si>
    <t>山东济南市中欧亚大观乐活城店</t>
  </si>
  <si>
    <t>NM442100J</t>
  </si>
  <si>
    <t>NM442101J</t>
  </si>
  <si>
    <t>NM122014J</t>
  </si>
  <si>
    <t>NM122015J</t>
  </si>
  <si>
    <t>NM532005J</t>
  </si>
  <si>
    <t>NM532006J</t>
  </si>
  <si>
    <t>NM502010J</t>
  </si>
  <si>
    <t>NM322023J</t>
  </si>
  <si>
    <t>NM442102J</t>
  </si>
  <si>
    <t>NM442103J</t>
  </si>
  <si>
    <t>NM442104J</t>
  </si>
  <si>
    <t>NM372012J</t>
  </si>
  <si>
    <t>NM000424</t>
  </si>
  <si>
    <t>山东临沂和谐广场店</t>
  </si>
  <si>
    <t>NM362006J</t>
  </si>
  <si>
    <t>NM512031J</t>
  </si>
  <si>
    <t>NM122016J</t>
  </si>
  <si>
    <t>NM122017J</t>
  </si>
  <si>
    <t>NM000428</t>
  </si>
  <si>
    <t>天津河东爱琴海购物公园店中店（已禁用）</t>
  </si>
  <si>
    <t>NM132011J</t>
  </si>
  <si>
    <t>NM222007J</t>
  </si>
  <si>
    <t>NM000430</t>
  </si>
  <si>
    <t>NM332009J</t>
  </si>
  <si>
    <t>NM332010J</t>
  </si>
  <si>
    <t>NM312021Z</t>
  </si>
  <si>
    <t>NM000433</t>
  </si>
  <si>
    <t>上海浦东三林印象城店</t>
  </si>
  <si>
    <t>NM312022J</t>
  </si>
  <si>
    <t>NM442105J</t>
  </si>
  <si>
    <t>NM442106J</t>
  </si>
  <si>
    <t>NM000436</t>
  </si>
  <si>
    <t>广东广州白云凯德店</t>
  </si>
  <si>
    <t>NM442107J</t>
  </si>
  <si>
    <t>NM442108J</t>
  </si>
  <si>
    <t>NM362007J</t>
  </si>
  <si>
    <t>NM442109Z</t>
  </si>
  <si>
    <t>NM532007J</t>
  </si>
  <si>
    <t>云南大理泰业国际购物中心店</t>
  </si>
  <si>
    <t>NM512032J</t>
  </si>
  <si>
    <t>NM512033J</t>
  </si>
  <si>
    <t>NM000443</t>
  </si>
  <si>
    <t>四川成都锦江伊藤绿地468店</t>
  </si>
  <si>
    <t>NM612016J</t>
  </si>
  <si>
    <t>NM532008J</t>
  </si>
  <si>
    <t>云南昆明官渡世纪金源店</t>
  </si>
  <si>
    <t>NM512034J</t>
  </si>
  <si>
    <t>NM462011J</t>
  </si>
  <si>
    <t>海南三亚天涯明珠广场店</t>
  </si>
  <si>
    <t>NM362008J</t>
  </si>
  <si>
    <t>NM112031J</t>
  </si>
  <si>
    <t>NM412010J</t>
  </si>
  <si>
    <t>NM000450</t>
  </si>
  <si>
    <t>河南南阳宇信大裕城店</t>
  </si>
  <si>
    <t>NM622007J</t>
  </si>
  <si>
    <t>NM000451</t>
  </si>
  <si>
    <t>甘肃庆阳西峰东方丽晶mall店</t>
  </si>
  <si>
    <t>NM442110J</t>
  </si>
  <si>
    <t>广东广州南沙万达广场店</t>
  </si>
  <si>
    <t>NM462012J</t>
  </si>
  <si>
    <t>NM512035J</t>
  </si>
  <si>
    <t>NM442111J</t>
  </si>
  <si>
    <t>NM000455</t>
  </si>
  <si>
    <t>广东惠州惠城天益城店</t>
  </si>
  <si>
    <t>NM442112J</t>
  </si>
  <si>
    <t>NM422019J</t>
  </si>
  <si>
    <t>NM522004J</t>
  </si>
  <si>
    <t>NM422020J</t>
  </si>
  <si>
    <t>NM442113J</t>
  </si>
  <si>
    <t>NM422021J</t>
  </si>
  <si>
    <t>NM352022J</t>
  </si>
  <si>
    <t>NM352023J</t>
  </si>
  <si>
    <t>福建厦门思明七星乐都汇店</t>
  </si>
  <si>
    <t>NM352024J</t>
  </si>
  <si>
    <t>NM442114J</t>
  </si>
  <si>
    <t>NM442115J</t>
  </si>
  <si>
    <t>NM422022J</t>
  </si>
  <si>
    <t>NM372013J</t>
  </si>
  <si>
    <t>NM652012J</t>
  </si>
  <si>
    <t>NM432016J</t>
  </si>
  <si>
    <t>NM000470</t>
  </si>
  <si>
    <t>湖南长沙岳麓梅溪湖步步高店</t>
  </si>
  <si>
    <t>NM612017J</t>
  </si>
  <si>
    <t>NM612018J</t>
  </si>
  <si>
    <t>NM522005J</t>
  </si>
  <si>
    <t>NM432017J</t>
  </si>
  <si>
    <t>NM442116J</t>
  </si>
  <si>
    <t>NM502011J</t>
  </si>
  <si>
    <t>NM000476</t>
  </si>
  <si>
    <t>重庆璧山俊豪中央大街店</t>
  </si>
  <si>
    <t>NM312023Z</t>
  </si>
  <si>
    <t>NM000477</t>
  </si>
  <si>
    <t>上海黄浦悦荟Mosaic店</t>
  </si>
  <si>
    <t>NM212006J</t>
  </si>
  <si>
    <t>NM000478</t>
  </si>
  <si>
    <t>辽宁沈阳浑南万象九宜城店</t>
  </si>
  <si>
    <t>NM462013J</t>
  </si>
  <si>
    <t>NM000479</t>
  </si>
  <si>
    <t>海南三亚吉阳蓝海购物广场店</t>
  </si>
  <si>
    <t>NM502012J</t>
  </si>
  <si>
    <t>NM422023J</t>
  </si>
  <si>
    <t>NM442117Z</t>
  </si>
  <si>
    <t>NM000482</t>
  </si>
  <si>
    <t>广东广州天河正佳广场2店</t>
  </si>
  <si>
    <t>NM442118J</t>
  </si>
  <si>
    <t>NM000483</t>
  </si>
  <si>
    <t>广东深圳龙岗人人购物广场店</t>
  </si>
  <si>
    <t>NM442119J</t>
  </si>
  <si>
    <t>NM512036J</t>
  </si>
  <si>
    <t>NM000485</t>
  </si>
  <si>
    <t>四川成都龙湖三千集店</t>
  </si>
  <si>
    <t>NM422024J</t>
  </si>
  <si>
    <t>NM412011J</t>
  </si>
  <si>
    <t>NM332011J</t>
  </si>
  <si>
    <t>NM000488</t>
  </si>
  <si>
    <t>浙江诸暨雄风新天地店</t>
  </si>
  <si>
    <t>NM322024J</t>
  </si>
  <si>
    <t>NM000489</t>
  </si>
  <si>
    <t>江苏昆山金鹰国际购物中心店</t>
  </si>
  <si>
    <t>NM412012J</t>
  </si>
  <si>
    <t>NM000490</t>
  </si>
  <si>
    <t>河南洛阳洛龙丹尼斯百货政和店</t>
  </si>
  <si>
    <t>NM372014J</t>
  </si>
  <si>
    <t>NM000491</t>
  </si>
  <si>
    <t>山东济宁任城运河城店</t>
  </si>
  <si>
    <t>NM132012J</t>
  </si>
  <si>
    <t>NM000492</t>
  </si>
  <si>
    <t>河北秦皇岛海港世纪港湾店</t>
  </si>
  <si>
    <t>NM372015J</t>
  </si>
  <si>
    <t>NM000493</t>
  </si>
  <si>
    <t>山东潍坊高新谷德广场店</t>
  </si>
  <si>
    <t>NM622008J</t>
  </si>
  <si>
    <t>NM000494</t>
  </si>
  <si>
    <t>甘肃兰州城关瑞德摩尔城市广场地中海商场店</t>
  </si>
  <si>
    <t>NM532009J</t>
  </si>
  <si>
    <t>云南曲靖美佳华购物广场店</t>
  </si>
  <si>
    <t>NM332012J</t>
  </si>
  <si>
    <t>NM000496</t>
  </si>
  <si>
    <t>浙江宁波海曙GUGO购物中心店</t>
  </si>
  <si>
    <t>NM612019J</t>
  </si>
  <si>
    <t>NM000497</t>
  </si>
  <si>
    <t>陕西西安未央行政中心站店</t>
  </si>
  <si>
    <t>NM512037J</t>
  </si>
  <si>
    <t>NM000498</t>
  </si>
  <si>
    <t>四川成都青羊西大街百盛店</t>
  </si>
  <si>
    <t>NM512038J</t>
  </si>
  <si>
    <t>NM000499</t>
  </si>
  <si>
    <t>四川成都青羊新世界店</t>
  </si>
  <si>
    <t>NM512039J</t>
  </si>
  <si>
    <t>NM000500</t>
  </si>
  <si>
    <t>四川成都郫都蜀都万达广场店</t>
  </si>
  <si>
    <t>NM432018J</t>
  </si>
  <si>
    <t>NM000501</t>
  </si>
  <si>
    <t>湖南长沙开福华创国际广场店</t>
  </si>
  <si>
    <t>NM432019J</t>
  </si>
  <si>
    <t>NM000502</t>
  </si>
  <si>
    <t>湖南长沙望城砂之船奥莱店</t>
  </si>
  <si>
    <t>NM352025J</t>
  </si>
  <si>
    <t>NM000503</t>
  </si>
  <si>
    <t>NM422025J</t>
  </si>
  <si>
    <t>NM000504</t>
  </si>
  <si>
    <t>湖北武汉汉阳江腾广场店</t>
  </si>
  <si>
    <t>NM652013J</t>
  </si>
  <si>
    <t>NM000505</t>
  </si>
  <si>
    <t>新疆阿克苏太百购物中心店</t>
  </si>
  <si>
    <t>NM502013Z</t>
  </si>
  <si>
    <t>NM000506</t>
  </si>
  <si>
    <t>重庆沙坪坝U城天街店</t>
  </si>
  <si>
    <t>NM122018J</t>
  </si>
  <si>
    <t>NM000507</t>
  </si>
  <si>
    <t>天津津南永旺梦乐城店</t>
  </si>
  <si>
    <t>NM442120J</t>
  </si>
  <si>
    <t>NM000508</t>
  </si>
  <si>
    <t>广东湛江赤坎印象汇店</t>
  </si>
  <si>
    <t>NM332013J</t>
  </si>
  <si>
    <t>NM000509</t>
  </si>
  <si>
    <t>浙江宁波江北来福士店</t>
  </si>
  <si>
    <t>NM442121Z</t>
  </si>
  <si>
    <t>NM000510</t>
  </si>
  <si>
    <t>广东深圳龙华缤果空间店</t>
  </si>
  <si>
    <t>NM442122J</t>
  </si>
  <si>
    <t>NM000511</t>
  </si>
  <si>
    <t>广东深圳龙华大浪商业中心店</t>
  </si>
  <si>
    <t>NM442123J</t>
  </si>
  <si>
    <t>NM000512</t>
  </si>
  <si>
    <t>广东中山利和广场店</t>
  </si>
  <si>
    <t>NM612020J</t>
  </si>
  <si>
    <t>NM000513</t>
  </si>
  <si>
    <t>陕西西安碑林百瑞未来城店</t>
  </si>
  <si>
    <t>NM612021J</t>
  </si>
  <si>
    <t>NM000514</t>
  </si>
  <si>
    <t>陕西西安碑林新兴广场店</t>
  </si>
  <si>
    <t>NM132013J</t>
  </si>
  <si>
    <t>NM000515</t>
  </si>
  <si>
    <t>河北任丘悦都汇店</t>
  </si>
  <si>
    <t>NM412013J</t>
  </si>
  <si>
    <t>NM000516</t>
  </si>
  <si>
    <t>河南郑州惠济万达店</t>
  </si>
  <si>
    <t>NM622009J</t>
  </si>
  <si>
    <t>NM000517</t>
  </si>
  <si>
    <t>甘肃张掖甘州世纪金花购物广场店</t>
  </si>
  <si>
    <t>NM512040J</t>
  </si>
  <si>
    <t>NM000518</t>
  </si>
  <si>
    <t>四川成都青羊天府今站购物广场店</t>
  </si>
  <si>
    <t>NM512041J</t>
  </si>
  <si>
    <t>NM000519</t>
  </si>
  <si>
    <t>四川达州通州罗浮广场店</t>
  </si>
  <si>
    <t>NM512042J</t>
  </si>
  <si>
    <t>NM000520</t>
  </si>
  <si>
    <t>四川南充高坪王府井购物中心店</t>
  </si>
  <si>
    <t>NM232003J</t>
  </si>
  <si>
    <t>NM000521</t>
  </si>
  <si>
    <t>黑龙江大庆萨尔图万达店</t>
  </si>
  <si>
    <t>NM522006J</t>
  </si>
  <si>
    <t>NM000522</t>
  </si>
  <si>
    <t>贵州遵义红花尚品天河购物中心店</t>
  </si>
  <si>
    <t>NM412014J</t>
  </si>
  <si>
    <t>NM000523</t>
  </si>
  <si>
    <t>河南平顶山开源丹尼斯</t>
  </si>
  <si>
    <t>NM502014J</t>
  </si>
  <si>
    <t>NM000524</t>
  </si>
  <si>
    <t>永川华茂国际广场店</t>
  </si>
  <si>
    <t>NM502015J</t>
  </si>
  <si>
    <t>NM000525</t>
  </si>
  <si>
    <t>重庆大渡口新天泽国际购物广场店</t>
  </si>
  <si>
    <t>NM442124J</t>
  </si>
  <si>
    <t>NM000526</t>
  </si>
  <si>
    <t>广东广州海珠广百新一城店</t>
  </si>
  <si>
    <t>NM122019J</t>
  </si>
  <si>
    <t>NM000527</t>
  </si>
  <si>
    <t>天津滨海泰达永旺店</t>
  </si>
  <si>
    <t>NM432020J</t>
  </si>
  <si>
    <t>NM000528</t>
  </si>
  <si>
    <t>湖南衡阳华新步步高店</t>
  </si>
  <si>
    <t>NM532010J</t>
  </si>
  <si>
    <t>NM000529</t>
  </si>
  <si>
    <t>云南昆明官渡大都摩天购物中心店</t>
  </si>
  <si>
    <t>NM442125Z</t>
  </si>
  <si>
    <t>NM000530</t>
  </si>
  <si>
    <t>广东深圳罗湖京基KK MALL店</t>
  </si>
  <si>
    <t>NM442126J</t>
  </si>
  <si>
    <t>NM000531</t>
  </si>
  <si>
    <t>广东江门蓬江汇悦大融城店</t>
  </si>
</sst>
</file>

<file path=xl/styles.xml><?xml version="1.0" encoding="utf-8"?>
<styleSheet xmlns="http://schemas.openxmlformats.org/spreadsheetml/2006/main">
  <numFmts count="7">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F400]h:mm:ss\ AM/PM"/>
    <numFmt numFmtId="177" formatCode="0.0000_ "/>
    <numFmt numFmtId="178" formatCode="yyyy/m/d;@"/>
  </numFmts>
  <fonts count="24">
    <font>
      <sz val="11"/>
      <color theme="1"/>
      <name val="宋体"/>
      <charset val="134"/>
      <scheme val="minor"/>
    </font>
    <font>
      <sz val="12"/>
      <name val="宋体"/>
      <charset val="134"/>
    </font>
    <font>
      <b/>
      <sz val="11"/>
      <color theme="1"/>
      <name val="宋体"/>
      <charset val="134"/>
      <scheme val="minor"/>
    </font>
    <font>
      <sz val="11"/>
      <color rgb="FFFF0000"/>
      <name val="宋体"/>
      <charset val="134"/>
      <scheme val="minor"/>
    </font>
    <font>
      <sz val="11"/>
      <color theme="1"/>
      <name val="宋体"/>
      <charset val="0"/>
      <scheme val="minor"/>
    </font>
    <font>
      <b/>
      <sz val="15"/>
      <color theme="3"/>
      <name val="宋体"/>
      <charset val="134"/>
      <scheme val="minor"/>
    </font>
    <font>
      <b/>
      <sz val="18"/>
      <color theme="3"/>
      <name val="宋体"/>
      <charset val="134"/>
      <scheme val="minor"/>
    </font>
    <font>
      <sz val="11"/>
      <color rgb="FF3F3F76"/>
      <name val="宋体"/>
      <charset val="0"/>
      <scheme val="minor"/>
    </font>
    <font>
      <sz val="11"/>
      <color theme="0"/>
      <name val="宋体"/>
      <charset val="0"/>
      <scheme val="minor"/>
    </font>
    <font>
      <b/>
      <sz val="11"/>
      <color theme="1"/>
      <name val="宋体"/>
      <charset val="0"/>
      <scheme val="minor"/>
    </font>
    <font>
      <sz val="11"/>
      <color rgb="FF9C0006"/>
      <name val="宋体"/>
      <charset val="0"/>
      <scheme val="minor"/>
    </font>
    <font>
      <b/>
      <sz val="11"/>
      <color rgb="FF3F3F3F"/>
      <name val="宋体"/>
      <charset val="0"/>
      <scheme val="minor"/>
    </font>
    <font>
      <sz val="11"/>
      <color rgb="FF9C6500"/>
      <name val="宋体"/>
      <charset val="0"/>
      <scheme val="minor"/>
    </font>
    <font>
      <b/>
      <sz val="11"/>
      <color theme="3"/>
      <name val="宋体"/>
      <charset val="134"/>
      <scheme val="minor"/>
    </font>
    <font>
      <sz val="11"/>
      <color rgb="FFFF0000"/>
      <name val="宋体"/>
      <charset val="0"/>
      <scheme val="minor"/>
    </font>
    <font>
      <b/>
      <sz val="11"/>
      <color rgb="FFFA7D00"/>
      <name val="宋体"/>
      <charset val="0"/>
      <scheme val="minor"/>
    </font>
    <font>
      <u/>
      <sz val="11"/>
      <color rgb="FF800080"/>
      <name val="宋体"/>
      <charset val="0"/>
      <scheme val="minor"/>
    </font>
    <font>
      <sz val="10"/>
      <name val="Arial"/>
      <charset val="134"/>
    </font>
    <font>
      <b/>
      <sz val="11"/>
      <color rgb="FFFFFFFF"/>
      <name val="宋体"/>
      <charset val="0"/>
      <scheme val="minor"/>
    </font>
    <font>
      <b/>
      <sz val="13"/>
      <color theme="3"/>
      <name val="宋体"/>
      <charset val="134"/>
      <scheme val="minor"/>
    </font>
    <font>
      <u/>
      <sz val="11"/>
      <color rgb="FF0000FF"/>
      <name val="宋体"/>
      <charset val="0"/>
      <scheme val="minor"/>
    </font>
    <font>
      <sz val="11"/>
      <color rgb="FF006100"/>
      <name val="宋体"/>
      <charset val="0"/>
      <scheme val="minor"/>
    </font>
    <font>
      <sz val="11"/>
      <color rgb="FFFA7D00"/>
      <name val="宋体"/>
      <charset val="0"/>
      <scheme val="minor"/>
    </font>
    <font>
      <i/>
      <sz val="11"/>
      <color rgb="FF7F7F7F"/>
      <name val="宋体"/>
      <charset val="0"/>
      <scheme val="minor"/>
    </font>
  </fonts>
  <fills count="37">
    <fill>
      <patternFill patternType="none"/>
    </fill>
    <fill>
      <patternFill patternType="gray125"/>
    </fill>
    <fill>
      <patternFill patternType="solid">
        <fgColor theme="4" tint="0.799981688894314"/>
        <bgColor theme="4" tint="0.799981688894314"/>
      </patternFill>
    </fill>
    <fill>
      <patternFill patternType="solid">
        <fgColor theme="1"/>
        <bgColor indexed="64"/>
      </patternFill>
    </fill>
    <fill>
      <patternFill patternType="solid">
        <fgColor theme="0"/>
        <bgColor indexed="64"/>
      </patternFill>
    </fill>
    <fill>
      <patternFill patternType="solid">
        <fgColor rgb="FFFFFF00"/>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4"/>
        <bgColor indexed="64"/>
      </patternFill>
    </fill>
    <fill>
      <patternFill patternType="solid">
        <fgColor rgb="FFFFC7CE"/>
        <bgColor indexed="64"/>
      </patternFill>
    </fill>
    <fill>
      <patternFill patternType="solid">
        <fgColor theme="9"/>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5"/>
        <bgColor indexed="64"/>
      </patternFill>
    </fill>
    <fill>
      <patternFill patternType="solid">
        <fgColor theme="7"/>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5"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tint="0.399975585192419"/>
        <bgColor indexed="64"/>
      </patternFill>
    </fill>
  </fills>
  <borders count="27">
    <border>
      <left/>
      <right/>
      <top/>
      <bottom/>
      <diagonal/>
    </border>
    <border>
      <left/>
      <right/>
      <top/>
      <bottom style="thin">
        <color theme="4" tint="0.399975585192419"/>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style="thin">
        <color auto="1"/>
      </top>
      <bottom/>
      <diagonal/>
    </border>
    <border>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1">
    <xf numFmtId="0" fontId="0" fillId="0" borderId="0">
      <alignment vertical="center"/>
    </xf>
    <xf numFmtId="42" fontId="0" fillId="0" borderId="0" applyFont="0" applyFill="0" applyBorder="0" applyAlignment="0" applyProtection="0">
      <alignment vertical="center"/>
    </xf>
    <xf numFmtId="0" fontId="4" fillId="7" borderId="0" applyNumberFormat="0" applyBorder="0" applyAlignment="0" applyProtection="0">
      <alignment vertical="center"/>
    </xf>
    <xf numFmtId="0" fontId="7" fillId="8" borderId="2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14" borderId="0" applyNumberFormat="0" applyBorder="0" applyAlignment="0" applyProtection="0">
      <alignment vertical="center"/>
    </xf>
    <xf numFmtId="0" fontId="10" fillId="10" borderId="0" applyNumberFormat="0" applyBorder="0" applyAlignment="0" applyProtection="0">
      <alignment vertical="center"/>
    </xf>
    <xf numFmtId="43" fontId="0" fillId="0" borderId="0" applyFont="0" applyFill="0" applyBorder="0" applyAlignment="0" applyProtection="0">
      <alignment vertical="center"/>
    </xf>
    <xf numFmtId="0" fontId="8" fillId="22"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26" borderId="25" applyNumberFormat="0" applyFont="0" applyAlignment="0" applyProtection="0">
      <alignment vertical="center"/>
    </xf>
    <xf numFmtId="0" fontId="8" fillId="20"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5" fillId="0" borderId="19" applyNumberFormat="0" applyFill="0" applyAlignment="0" applyProtection="0">
      <alignment vertical="center"/>
    </xf>
    <xf numFmtId="0" fontId="19" fillId="0" borderId="19" applyNumberFormat="0" applyFill="0" applyAlignment="0" applyProtection="0">
      <alignment vertical="center"/>
    </xf>
    <xf numFmtId="0" fontId="8" fillId="13" borderId="0" applyNumberFormat="0" applyBorder="0" applyAlignment="0" applyProtection="0">
      <alignment vertical="center"/>
    </xf>
    <xf numFmtId="0" fontId="13" fillId="0" borderId="23" applyNumberFormat="0" applyFill="0" applyAlignment="0" applyProtection="0">
      <alignment vertical="center"/>
    </xf>
    <xf numFmtId="0" fontId="8" fillId="21" borderId="0" applyNumberFormat="0" applyBorder="0" applyAlignment="0" applyProtection="0">
      <alignment vertical="center"/>
    </xf>
    <xf numFmtId="0" fontId="11" fillId="12" borderId="22" applyNumberFormat="0" applyAlignment="0" applyProtection="0">
      <alignment vertical="center"/>
    </xf>
    <xf numFmtId="0" fontId="15" fillId="12" borderId="20" applyNumberFormat="0" applyAlignment="0" applyProtection="0">
      <alignment vertical="center"/>
    </xf>
    <xf numFmtId="0" fontId="18" fillId="25" borderId="24" applyNumberFormat="0" applyAlignment="0" applyProtection="0">
      <alignment vertical="center"/>
    </xf>
    <xf numFmtId="0" fontId="4" fillId="31" borderId="0" applyNumberFormat="0" applyBorder="0" applyAlignment="0" applyProtection="0">
      <alignment vertical="center"/>
    </xf>
    <xf numFmtId="0" fontId="8" fillId="17" borderId="0" applyNumberFormat="0" applyBorder="0" applyAlignment="0" applyProtection="0">
      <alignment vertical="center"/>
    </xf>
    <xf numFmtId="0" fontId="22" fillId="0" borderId="26" applyNumberFormat="0" applyFill="0" applyAlignment="0" applyProtection="0">
      <alignment vertical="center"/>
    </xf>
    <xf numFmtId="0" fontId="9" fillId="0" borderId="21" applyNumberFormat="0" applyFill="0" applyAlignment="0" applyProtection="0">
      <alignment vertical="center"/>
    </xf>
    <xf numFmtId="0" fontId="21" fillId="29" borderId="0" applyNumberFormat="0" applyBorder="0" applyAlignment="0" applyProtection="0">
      <alignment vertical="center"/>
    </xf>
    <xf numFmtId="0" fontId="12" fillId="16" borderId="0" applyNumberFormat="0" applyBorder="0" applyAlignment="0" applyProtection="0">
      <alignment vertical="center"/>
    </xf>
    <xf numFmtId="0" fontId="4" fillId="32" borderId="0" applyNumberFormat="0" applyBorder="0" applyAlignment="0" applyProtection="0">
      <alignment vertical="center"/>
    </xf>
    <xf numFmtId="0" fontId="8" fillId="9" borderId="0" applyNumberFormat="0" applyBorder="0" applyAlignment="0" applyProtection="0">
      <alignment vertical="center"/>
    </xf>
    <xf numFmtId="0" fontId="4" fillId="24" borderId="0" applyNumberFormat="0" applyBorder="0" applyAlignment="0" applyProtection="0">
      <alignment vertical="center"/>
    </xf>
    <xf numFmtId="0" fontId="4" fillId="19" borderId="0" applyNumberFormat="0" applyBorder="0" applyAlignment="0" applyProtection="0">
      <alignment vertical="center"/>
    </xf>
    <xf numFmtId="0" fontId="4" fillId="28" borderId="0" applyNumberFormat="0" applyBorder="0" applyAlignment="0" applyProtection="0">
      <alignment vertical="center"/>
    </xf>
    <xf numFmtId="0" fontId="4" fillId="30" borderId="0" applyNumberFormat="0" applyBorder="0" applyAlignment="0" applyProtection="0">
      <alignment vertical="center"/>
    </xf>
    <xf numFmtId="0" fontId="8" fillId="27" borderId="0" applyNumberFormat="0" applyBorder="0" applyAlignment="0" applyProtection="0">
      <alignment vertical="center"/>
    </xf>
    <xf numFmtId="0" fontId="8" fillId="18" borderId="0" applyNumberFormat="0" applyBorder="0" applyAlignment="0" applyProtection="0">
      <alignment vertical="center"/>
    </xf>
    <xf numFmtId="0" fontId="4" fillId="15" borderId="0" applyNumberFormat="0" applyBorder="0" applyAlignment="0" applyProtection="0">
      <alignment vertical="center"/>
    </xf>
    <xf numFmtId="176" fontId="17" fillId="0" borderId="0"/>
    <xf numFmtId="0" fontId="4" fillId="6" borderId="0" applyNumberFormat="0" applyBorder="0" applyAlignment="0" applyProtection="0">
      <alignment vertical="center"/>
    </xf>
    <xf numFmtId="0" fontId="8" fillId="34" borderId="0" applyNumberFormat="0" applyBorder="0" applyAlignment="0" applyProtection="0">
      <alignment vertical="center"/>
    </xf>
    <xf numFmtId="0" fontId="4" fillId="23" borderId="0" applyNumberFormat="0" applyBorder="0" applyAlignment="0" applyProtection="0">
      <alignment vertical="center"/>
    </xf>
    <xf numFmtId="0" fontId="8" fillId="35" borderId="0" applyNumberFormat="0" applyBorder="0" applyAlignment="0" applyProtection="0">
      <alignment vertical="center"/>
    </xf>
    <xf numFmtId="0" fontId="8" fillId="11" borderId="0" applyNumberFormat="0" applyBorder="0" applyAlignment="0" applyProtection="0">
      <alignment vertical="center"/>
    </xf>
    <xf numFmtId="0" fontId="4" fillId="33" borderId="0" applyNumberFormat="0" applyBorder="0" applyAlignment="0" applyProtection="0">
      <alignment vertical="center"/>
    </xf>
    <xf numFmtId="0" fontId="8" fillId="36" borderId="0" applyNumberFormat="0" applyBorder="0" applyAlignment="0" applyProtection="0">
      <alignment vertical="center"/>
    </xf>
    <xf numFmtId="176" fontId="0" fillId="0" borderId="0"/>
  </cellStyleXfs>
  <cellXfs count="56">
    <xf numFmtId="0" fontId="0" fillId="0" borderId="0" xfId="0">
      <alignment vertical="center"/>
    </xf>
    <xf numFmtId="0" fontId="1" fillId="0" borderId="0" xfId="0" applyFont="1" applyFill="1" applyBorder="1" applyAlignment="1">
      <alignment vertical="center"/>
    </xf>
    <xf numFmtId="0" fontId="2" fillId="2" borderId="1" xfId="0" applyFont="1" applyFill="1" applyBorder="1" applyAlignment="1">
      <alignment vertical="center"/>
    </xf>
    <xf numFmtId="0" fontId="0" fillId="0" borderId="0" xfId="0" applyAlignment="1">
      <alignment horizontal="left" vertical="center"/>
    </xf>
    <xf numFmtId="0" fontId="0" fillId="0" borderId="0" xfId="0" applyNumberFormat="1" applyAlignment="1">
      <alignment vertical="center"/>
    </xf>
    <xf numFmtId="0" fontId="2" fillId="0" borderId="0" xfId="0" applyFont="1" applyAlignment="1">
      <alignment horizontal="center" vertical="center"/>
    </xf>
    <xf numFmtId="0" fontId="0" fillId="0" borderId="0" xfId="0" applyAlignment="1"/>
    <xf numFmtId="0" fontId="2" fillId="0" borderId="0" xfId="0" applyNumberFormat="1" applyFont="1" applyAlignment="1">
      <alignment horizontal="center" vertical="center"/>
    </xf>
    <xf numFmtId="0" fontId="0" fillId="0" borderId="0" xfId="0" applyNumberFormat="1">
      <alignment vertical="center"/>
    </xf>
    <xf numFmtId="0" fontId="0" fillId="3" borderId="0" xfId="0" applyFill="1">
      <alignment vertical="center"/>
    </xf>
    <xf numFmtId="0" fontId="0" fillId="0" borderId="0" xfId="0" applyFill="1">
      <alignment vertical="center"/>
    </xf>
    <xf numFmtId="0" fontId="0" fillId="0" borderId="0" xfId="0" applyFill="1" applyAlignment="1">
      <alignment vertical="center"/>
    </xf>
    <xf numFmtId="0" fontId="0" fillId="3" borderId="0" xfId="0" applyFill="1" applyAlignment="1">
      <alignment vertical="center"/>
    </xf>
    <xf numFmtId="0" fontId="3" fillId="0" borderId="2" xfId="0" applyFont="1" applyBorder="1">
      <alignment vertical="center"/>
    </xf>
    <xf numFmtId="0" fontId="0" fillId="0" borderId="3" xfId="0" applyBorder="1">
      <alignment vertical="center"/>
    </xf>
    <xf numFmtId="0" fontId="0" fillId="0" borderId="4" xfId="0" applyBorder="1">
      <alignment vertical="center"/>
    </xf>
    <xf numFmtId="177" fontId="0" fillId="0" borderId="0" xfId="0" applyNumberFormat="1">
      <alignment vertical="center"/>
    </xf>
    <xf numFmtId="0" fontId="0" fillId="0" borderId="5" xfId="0" applyBorder="1">
      <alignment vertical="center"/>
    </xf>
    <xf numFmtId="0" fontId="0" fillId="0" borderId="6" xfId="0" applyBorder="1">
      <alignment vertical="center"/>
    </xf>
    <xf numFmtId="0" fontId="0" fillId="0" borderId="1" xfId="0" applyBorder="1">
      <alignment vertical="center"/>
    </xf>
    <xf numFmtId="0" fontId="2" fillId="0" borderId="1" xfId="0" applyFont="1" applyBorder="1" applyAlignment="1">
      <alignment horizontal="center" vertical="center"/>
    </xf>
    <xf numFmtId="0" fontId="2" fillId="2" borderId="0" xfId="0" applyFont="1" applyFill="1" applyAlignment="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2" fillId="0" borderId="7" xfId="0" applyFont="1" applyBorder="1" applyAlignment="1">
      <alignment horizontal="center" vertical="center"/>
    </xf>
    <xf numFmtId="0" fontId="2" fillId="4" borderId="7"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7" xfId="0" applyBorder="1">
      <alignment vertical="center"/>
    </xf>
    <xf numFmtId="0" fontId="0" fillId="0" borderId="0" xfId="0" applyAlignment="1">
      <alignment vertical="center"/>
    </xf>
    <xf numFmtId="0" fontId="2" fillId="0" borderId="16" xfId="0" applyNumberFormat="1" applyFont="1" applyBorder="1" applyAlignment="1">
      <alignment horizontal="center" vertical="center"/>
    </xf>
    <xf numFmtId="0" fontId="2" fillId="4" borderId="15" xfId="0" applyFont="1" applyFill="1" applyBorder="1" applyAlignment="1">
      <alignment horizontal="center" vertical="center"/>
    </xf>
    <xf numFmtId="0" fontId="0" fillId="0" borderId="17" xfId="0" applyBorder="1" applyAlignment="1">
      <alignment horizontal="center" vertical="center"/>
    </xf>
    <xf numFmtId="0" fontId="0" fillId="0" borderId="16" xfId="0" applyBorder="1" applyAlignment="1">
      <alignment horizontal="center" vertical="center"/>
    </xf>
    <xf numFmtId="0" fontId="0" fillId="0" borderId="18" xfId="0" applyBorder="1" applyAlignment="1">
      <alignment horizontal="center" vertical="center"/>
    </xf>
    <xf numFmtId="0" fontId="2" fillId="0" borderId="12" xfId="0" applyNumberFormat="1" applyFont="1" applyBorder="1" applyAlignment="1">
      <alignment horizontal="center" vertical="center"/>
    </xf>
    <xf numFmtId="0" fontId="0" fillId="0" borderId="0" xfId="0" applyFont="1">
      <alignment vertical="center"/>
    </xf>
    <xf numFmtId="0" fontId="0" fillId="0" borderId="0" xfId="0" applyFont="1" applyAlignment="1">
      <alignment horizontal="center" vertical="center"/>
    </xf>
    <xf numFmtId="14" fontId="0" fillId="0" borderId="0" xfId="0" applyNumberFormat="1">
      <alignment vertical="center"/>
    </xf>
    <xf numFmtId="0" fontId="0" fillId="5" borderId="0" xfId="0" applyFill="1">
      <alignment vertical="center"/>
    </xf>
    <xf numFmtId="0" fontId="2" fillId="0" borderId="0" xfId="0" applyFont="1">
      <alignment vertical="center"/>
    </xf>
    <xf numFmtId="0" fontId="2" fillId="0" borderId="0" xfId="0" applyFont="1" applyAlignment="1">
      <alignment vertical="center"/>
    </xf>
    <xf numFmtId="0" fontId="3" fillId="0" borderId="0" xfId="0" applyFont="1" applyAlignment="1">
      <alignment horizontal="left" vertical="center"/>
    </xf>
    <xf numFmtId="0" fontId="3" fillId="0" borderId="0" xfId="0" applyFont="1" applyAlignment="1"/>
    <xf numFmtId="0" fontId="3" fillId="0" borderId="0" xfId="0" applyFont="1">
      <alignment vertical="center"/>
    </xf>
    <xf numFmtId="0" fontId="0" fillId="4" borderId="0" xfId="0" applyFill="1">
      <alignment vertical="center"/>
    </xf>
    <xf numFmtId="0" fontId="0" fillId="0" borderId="0" xfId="0" applyFill="1" applyBorder="1" applyAlignment="1">
      <alignment vertical="center"/>
    </xf>
    <xf numFmtId="178" fontId="0" fillId="0" borderId="0" xfId="0" applyNumberFormat="1">
      <alignmen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Normal 2" xf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externalLink" Target="externalLinks/externalLink2.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ridge模型权重!$A$2</c:f>
              <c:strCache>
                <c:ptCount val="1"/>
                <c:pt idx="0">
                  <c:v>面积</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ridge模型权重!$B$2:$L$2</c:f>
              <c:numCache>
                <c:formatCode>0.0000_ </c:formatCode>
                <c:ptCount val="11"/>
                <c:pt idx="0">
                  <c:v>0.520114198560159</c:v>
                </c:pt>
                <c:pt idx="1">
                  <c:v>0.503044004461995</c:v>
                </c:pt>
                <c:pt idx="2">
                  <c:v>0.5289604380645</c:v>
                </c:pt>
                <c:pt idx="3">
                  <c:v>0.544464718644701</c:v>
                </c:pt>
                <c:pt idx="4">
                  <c:v>0.573299673346736</c:v>
                </c:pt>
                <c:pt idx="5">
                  <c:v>0.515771977096077</c:v>
                </c:pt>
                <c:pt idx="6">
                  <c:v>0.486162540270678</c:v>
                </c:pt>
                <c:pt idx="7">
                  <c:v>0.471427126217874</c:v>
                </c:pt>
                <c:pt idx="8">
                  <c:v>0.534409450946662</c:v>
                </c:pt>
                <c:pt idx="9">
                  <c:v>0.559089911101031</c:v>
                </c:pt>
                <c:pt idx="10">
                  <c:v>0.522814346869263</c:v>
                </c:pt>
              </c:numCache>
            </c:numRef>
          </c:val>
          <c:smooth val="0"/>
        </c:ser>
        <c:ser>
          <c:idx val="1"/>
          <c:order val="1"/>
          <c:tx>
            <c:strRef>
              <c:f>ridge模型权重!$A$3</c:f>
              <c:strCache>
                <c:ptCount val="1"/>
                <c:pt idx="0">
                  <c:v>租金</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ridge模型权重!$B$3:$L$3</c:f>
              <c:numCache>
                <c:formatCode>0.0000_ </c:formatCode>
                <c:ptCount val="11"/>
                <c:pt idx="0">
                  <c:v>0.357099412839163</c:v>
                </c:pt>
                <c:pt idx="1">
                  <c:v>0.24934338166908</c:v>
                </c:pt>
                <c:pt idx="2">
                  <c:v>0.295236871032654</c:v>
                </c:pt>
                <c:pt idx="3">
                  <c:v>0.314161293153104</c:v>
                </c:pt>
                <c:pt idx="4">
                  <c:v>0.296881740620511</c:v>
                </c:pt>
                <c:pt idx="5">
                  <c:v>0.31059028312581</c:v>
                </c:pt>
                <c:pt idx="6">
                  <c:v>0.262326863189426</c:v>
                </c:pt>
                <c:pt idx="7">
                  <c:v>0.307887194758157</c:v>
                </c:pt>
                <c:pt idx="8">
                  <c:v>0.302917341874674</c:v>
                </c:pt>
                <c:pt idx="9">
                  <c:v>0.33620477957906</c:v>
                </c:pt>
                <c:pt idx="10">
                  <c:v>0.307882046366617</c:v>
                </c:pt>
              </c:numCache>
            </c:numRef>
          </c:val>
          <c:smooth val="0"/>
        </c:ser>
        <c:ser>
          <c:idx val="2"/>
          <c:order val="2"/>
          <c:tx>
            <c:strRef>
              <c:f>ridge模型权重!$A$4</c:f>
              <c:strCache>
                <c:ptCount val="1"/>
                <c:pt idx="0">
                  <c:v>房价</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ridge模型权重!$B$4:$L$4</c:f>
              <c:numCache>
                <c:formatCode>0.0000_ </c:formatCode>
                <c:ptCount val="11"/>
                <c:pt idx="0">
                  <c:v>0.0652169316827313</c:v>
                </c:pt>
                <c:pt idx="1">
                  <c:v>0.0428615766543954</c:v>
                </c:pt>
                <c:pt idx="2">
                  <c:v>0.0632130869507871</c:v>
                </c:pt>
                <c:pt idx="3">
                  <c:v>0.0407878209773269</c:v>
                </c:pt>
                <c:pt idx="4">
                  <c:v>0.00547603611433171</c:v>
                </c:pt>
                <c:pt idx="5">
                  <c:v>0.00640209882230634</c:v>
                </c:pt>
                <c:pt idx="6">
                  <c:v>0.0544711585006921</c:v>
                </c:pt>
                <c:pt idx="7">
                  <c:v>0.039325502664183</c:v>
                </c:pt>
                <c:pt idx="8">
                  <c:v>0.0522032275325085</c:v>
                </c:pt>
                <c:pt idx="9">
                  <c:v>0.027020642352991</c:v>
                </c:pt>
                <c:pt idx="10">
                  <c:v>0.053779330513089</c:v>
                </c:pt>
              </c:numCache>
            </c:numRef>
          </c:val>
          <c:smooth val="0"/>
        </c:ser>
        <c:ser>
          <c:idx val="3"/>
          <c:order val="3"/>
          <c:tx>
            <c:strRef>
              <c:f>ridge模型权重!$A$5</c:f>
              <c:strCache>
                <c:ptCount val="1"/>
                <c:pt idx="0">
                  <c:v>城市可支配收入</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ridge模型权重!$B$5:$L$5</c:f>
              <c:numCache>
                <c:formatCode>0.0000_ </c:formatCode>
                <c:ptCount val="11"/>
                <c:pt idx="0">
                  <c:v>0.0359193785806215</c:v>
                </c:pt>
                <c:pt idx="1">
                  <c:v>0.0436135180363812</c:v>
                </c:pt>
                <c:pt idx="2">
                  <c:v>0.0218427736004299</c:v>
                </c:pt>
                <c:pt idx="3">
                  <c:v>0.0337192624932924</c:v>
                </c:pt>
                <c:pt idx="4">
                  <c:v>0.065505031587224</c:v>
                </c:pt>
                <c:pt idx="5">
                  <c:v>0.0572754204559215</c:v>
                </c:pt>
                <c:pt idx="6">
                  <c:v>0.0328315096491832</c:v>
                </c:pt>
                <c:pt idx="7">
                  <c:v>0.0409233192743583</c:v>
                </c:pt>
                <c:pt idx="8">
                  <c:v>-0.00317062379035929</c:v>
                </c:pt>
                <c:pt idx="9">
                  <c:v>0.0539705408478288</c:v>
                </c:pt>
                <c:pt idx="10">
                  <c:v>0.0518259887071963</c:v>
                </c:pt>
              </c:numCache>
            </c:numRef>
          </c:val>
          <c:smooth val="0"/>
        </c:ser>
        <c:ser>
          <c:idx val="4"/>
          <c:order val="4"/>
          <c:tx>
            <c:strRef>
              <c:f>ridge模型权重!$A$6</c:f>
              <c:strCache>
                <c:ptCount val="1"/>
                <c:pt idx="0">
                  <c:v>商圈等级_4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ridge模型权重!$B$6:$L$6</c:f>
              <c:numCache>
                <c:formatCode>0.0000_ </c:formatCode>
                <c:ptCount val="11"/>
                <c:pt idx="0">
                  <c:v>0.15372809713619</c:v>
                </c:pt>
                <c:pt idx="1">
                  <c:v>0.207284741254196</c:v>
                </c:pt>
                <c:pt idx="2">
                  <c:v>0.133655555358123</c:v>
                </c:pt>
                <c:pt idx="3">
                  <c:v>0.190735923054069</c:v>
                </c:pt>
                <c:pt idx="4">
                  <c:v>0.133222688532108</c:v>
                </c:pt>
                <c:pt idx="5">
                  <c:v>0.203623701762704</c:v>
                </c:pt>
                <c:pt idx="6">
                  <c:v>0.221175242512373</c:v>
                </c:pt>
                <c:pt idx="7">
                  <c:v>0.0793836540854824</c:v>
                </c:pt>
                <c:pt idx="8">
                  <c:v>0.15468147318164</c:v>
                </c:pt>
                <c:pt idx="9">
                  <c:v>0.164863691635337</c:v>
                </c:pt>
                <c:pt idx="10">
                  <c:v>0.148093354092096</c:v>
                </c:pt>
              </c:numCache>
            </c:numRef>
          </c:val>
          <c:smooth val="0"/>
        </c:ser>
        <c:ser>
          <c:idx val="5"/>
          <c:order val="5"/>
          <c:tx>
            <c:strRef>
              <c:f>ridge模型权重!$A$7</c:f>
              <c:strCache>
                <c:ptCount val="1"/>
                <c:pt idx="0">
                  <c:v>商圈等级_2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ridge模型权重!$B$7:$L$7</c:f>
              <c:numCache>
                <c:formatCode>0.0000_ </c:formatCode>
                <c:ptCount val="11"/>
                <c:pt idx="0">
                  <c:v>0.111778290149602</c:v>
                </c:pt>
                <c:pt idx="1">
                  <c:v>0.0657387219984281</c:v>
                </c:pt>
                <c:pt idx="2">
                  <c:v>0.0440278596188084</c:v>
                </c:pt>
                <c:pt idx="3">
                  <c:v>0.0420110285932053</c:v>
                </c:pt>
                <c:pt idx="4">
                  <c:v>0.0696998635351872</c:v>
                </c:pt>
                <c:pt idx="5">
                  <c:v>0.104600354260851</c:v>
                </c:pt>
                <c:pt idx="6">
                  <c:v>0.0695867326213354</c:v>
                </c:pt>
                <c:pt idx="7">
                  <c:v>0.136706290877613</c:v>
                </c:pt>
                <c:pt idx="8">
                  <c:v>0.0531287499251468</c:v>
                </c:pt>
                <c:pt idx="9">
                  <c:v>0.0991865398611186</c:v>
                </c:pt>
                <c:pt idx="10">
                  <c:v>0.118529908737852</c:v>
                </c:pt>
              </c:numCache>
            </c:numRef>
          </c:val>
          <c:smooth val="0"/>
        </c:ser>
        <c:ser>
          <c:idx val="6"/>
          <c:order val="6"/>
          <c:tx>
            <c:strRef>
              <c:f>ridge模型权重!$A$8</c:f>
              <c:strCache>
                <c:ptCount val="1"/>
                <c:pt idx="0">
                  <c:v>商圈等级_3</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ridge模型权重!$B$8:$L$8</c:f>
              <c:numCache>
                <c:formatCode>0.0000_ </c:formatCode>
                <c:ptCount val="11"/>
                <c:pt idx="0">
                  <c:v>0.0628867534337577</c:v>
                </c:pt>
                <c:pt idx="1">
                  <c:v>0.0628283451985977</c:v>
                </c:pt>
                <c:pt idx="2">
                  <c:v>0.0576036731604356</c:v>
                </c:pt>
                <c:pt idx="3">
                  <c:v>0.100290334285068</c:v>
                </c:pt>
                <c:pt idx="4">
                  <c:v>0.125008892335202</c:v>
                </c:pt>
                <c:pt idx="5">
                  <c:v>0.0520801089055336</c:v>
                </c:pt>
                <c:pt idx="6">
                  <c:v>0.0527744806210355</c:v>
                </c:pt>
                <c:pt idx="7">
                  <c:v>0.0577152799224472</c:v>
                </c:pt>
                <c:pt idx="8">
                  <c:v>0.030968086077048</c:v>
                </c:pt>
                <c:pt idx="9">
                  <c:v>0.0613675252640116</c:v>
                </c:pt>
                <c:pt idx="10">
                  <c:v>0.0603223859772734</c:v>
                </c:pt>
              </c:numCache>
            </c:numRef>
          </c:val>
          <c:smooth val="0"/>
        </c:ser>
        <c:ser>
          <c:idx val="7"/>
          <c:order val="7"/>
          <c:tx>
            <c:strRef>
              <c:f>ridge模型权重!$A$9</c:f>
              <c:strCache>
                <c:ptCount val="1"/>
                <c:pt idx="0">
                  <c:v>商圈等级_5</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ridge模型权重!$B$9:$L$9</c:f>
              <c:numCache>
                <c:formatCode>0.0000_ </c:formatCode>
                <c:ptCount val="11"/>
                <c:pt idx="0">
                  <c:v>-0.118081731925226</c:v>
                </c:pt>
                <c:pt idx="1">
                  <c:v>-0.0804889835391854</c:v>
                </c:pt>
                <c:pt idx="2">
                  <c:v>0</c:v>
                </c:pt>
                <c:pt idx="3">
                  <c:v>-0.106390648019335</c:v>
                </c:pt>
                <c:pt idx="4">
                  <c:v>-0.0857901239542767</c:v>
                </c:pt>
                <c:pt idx="5">
                  <c:v>-0.0861521822349811</c:v>
                </c:pt>
                <c:pt idx="6">
                  <c:v>-0.0770369661733357</c:v>
                </c:pt>
                <c:pt idx="7">
                  <c:v>-0.0762006903680399</c:v>
                </c:pt>
                <c:pt idx="8">
                  <c:v>0</c:v>
                </c:pt>
                <c:pt idx="9">
                  <c:v>-0.0787711237746986</c:v>
                </c:pt>
                <c:pt idx="10">
                  <c:v>-0.113551655996011</c:v>
                </c:pt>
              </c:numCache>
            </c:numRef>
          </c:val>
          <c:smooth val="0"/>
        </c:ser>
        <c:ser>
          <c:idx val="8"/>
          <c:order val="8"/>
          <c:tx>
            <c:strRef>
              <c:f>ridge模型权重!$A$10</c:f>
              <c:strCache>
                <c:ptCount val="1"/>
                <c:pt idx="0">
                  <c:v>商圈等级_1</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ridge模型权重!$B$10:$L$10</c:f>
              <c:numCache>
                <c:formatCode>0.0000_ </c:formatCode>
                <c:ptCount val="11"/>
                <c:pt idx="0">
                  <c:v>-0.210311408794328</c:v>
                </c:pt>
                <c:pt idx="1">
                  <c:v>-0.255362824912038</c:v>
                </c:pt>
                <c:pt idx="2">
                  <c:v>-0.23528708813737</c:v>
                </c:pt>
                <c:pt idx="3">
                  <c:v>-0.226646637913009</c:v>
                </c:pt>
                <c:pt idx="4">
                  <c:v>-0.242141320448223</c:v>
                </c:pt>
                <c:pt idx="5">
                  <c:v>-0.274151982694106</c:v>
                </c:pt>
                <c:pt idx="6">
                  <c:v>-0.266499489581409</c:v>
                </c:pt>
                <c:pt idx="7">
                  <c:v>-0.197604534517504</c:v>
                </c:pt>
                <c:pt idx="8">
                  <c:v>-0.238778309183834</c:v>
                </c:pt>
                <c:pt idx="9">
                  <c:v>-0.246646632985774</c:v>
                </c:pt>
                <c:pt idx="10">
                  <c:v>-0.213393992811212</c:v>
                </c:pt>
              </c:numCache>
            </c:numRef>
          </c:val>
          <c:smooth val="0"/>
        </c:ser>
        <c:ser>
          <c:idx val="9"/>
          <c:order val="9"/>
          <c:tx>
            <c:strRef>
              <c:f>ridge模型权重!$A$11</c:f>
              <c:strCache>
                <c:ptCount val="1"/>
                <c:pt idx="0">
                  <c:v>服装</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ridge模型权重!$B$11:$L$11</c:f>
              <c:numCache>
                <c:formatCode>0.0000_ </c:formatCode>
                <c:ptCount val="11"/>
                <c:pt idx="0">
                  <c:v>0.0945596839328215</c:v>
                </c:pt>
                <c:pt idx="1">
                  <c:v>0.0199607354549875</c:v>
                </c:pt>
                <c:pt idx="2">
                  <c:v>0.0886113253335074</c:v>
                </c:pt>
                <c:pt idx="3">
                  <c:v>0.0574641265961384</c:v>
                </c:pt>
                <c:pt idx="4">
                  <c:v>0.0519739954126897</c:v>
                </c:pt>
                <c:pt idx="5">
                  <c:v>0.065257384969097</c:v>
                </c:pt>
                <c:pt idx="6">
                  <c:v>-0.0251950856331755</c:v>
                </c:pt>
                <c:pt idx="7">
                  <c:v>0.0298752375403732</c:v>
                </c:pt>
                <c:pt idx="8">
                  <c:v>0.095780584900494</c:v>
                </c:pt>
                <c:pt idx="9">
                  <c:v>0.057704192636302</c:v>
                </c:pt>
                <c:pt idx="10">
                  <c:v>0.0897546608508185</c:v>
                </c:pt>
              </c:numCache>
            </c:numRef>
          </c:val>
          <c:smooth val="0"/>
        </c:ser>
        <c:ser>
          <c:idx val="10"/>
          <c:order val="10"/>
          <c:tx>
            <c:strRef>
              <c:f>ridge模型权重!$A$12</c:f>
              <c:strCache>
                <c:ptCount val="1"/>
                <c:pt idx="0">
                  <c:v>店铺类型_4</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ridge模型权重!$B$12:$L$12</c:f>
              <c:numCache>
                <c:formatCode>0.0000_ </c:formatCode>
                <c:ptCount val="11"/>
                <c:pt idx="0">
                  <c:v>0.17991865544096</c:v>
                </c:pt>
                <c:pt idx="1">
                  <c:v>0.16434067974139</c:v>
                </c:pt>
                <c:pt idx="2">
                  <c:v>0.128290767695089</c:v>
                </c:pt>
                <c:pt idx="3">
                  <c:v>0.185205818492944</c:v>
                </c:pt>
                <c:pt idx="4">
                  <c:v>0.137098975396909</c:v>
                </c:pt>
                <c:pt idx="5">
                  <c:v>0.156483320324626</c:v>
                </c:pt>
                <c:pt idx="6">
                  <c:v>0.164444636134666</c:v>
                </c:pt>
                <c:pt idx="7">
                  <c:v>0.206697241643258</c:v>
                </c:pt>
                <c:pt idx="8">
                  <c:v>0.105172214713613</c:v>
                </c:pt>
                <c:pt idx="9">
                  <c:v>0.150491521159161</c:v>
                </c:pt>
                <c:pt idx="10">
                  <c:v>0.187496049107865</c:v>
                </c:pt>
              </c:numCache>
            </c:numRef>
          </c:val>
          <c:smooth val="0"/>
        </c:ser>
        <c:ser>
          <c:idx val="11"/>
          <c:order val="11"/>
          <c:tx>
            <c:strRef>
              <c:f>ridge模型权重!$A$13</c:f>
              <c:strCache>
                <c:ptCount val="1"/>
                <c:pt idx="0">
                  <c:v>店铺类型_2</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ridge模型权重!$B$13:$L$13</c:f>
              <c:numCache>
                <c:formatCode>0.0000_ </c:formatCode>
                <c:ptCount val="11"/>
                <c:pt idx="0">
                  <c:v>0.0322657841207026</c:v>
                </c:pt>
                <c:pt idx="1">
                  <c:v>0.0374930323944467</c:v>
                </c:pt>
                <c:pt idx="2">
                  <c:v>0.0542894699703461</c:v>
                </c:pt>
                <c:pt idx="3">
                  <c:v>-0.00316999532801421</c:v>
                </c:pt>
                <c:pt idx="4">
                  <c:v>0.0524079437399714</c:v>
                </c:pt>
                <c:pt idx="5">
                  <c:v>0.0768005153515656</c:v>
                </c:pt>
                <c:pt idx="6">
                  <c:v>0.01661206602859</c:v>
                </c:pt>
                <c:pt idx="7">
                  <c:v>0.0160146723293519</c:v>
                </c:pt>
                <c:pt idx="8">
                  <c:v>0.0876192510282061</c:v>
                </c:pt>
                <c:pt idx="9">
                  <c:v>0.1119092660349</c:v>
                </c:pt>
                <c:pt idx="10">
                  <c:v>0.0569651642823389</c:v>
                </c:pt>
              </c:numCache>
            </c:numRef>
          </c:val>
          <c:smooth val="0"/>
        </c:ser>
        <c:ser>
          <c:idx val="12"/>
          <c:order val="12"/>
          <c:tx>
            <c:strRef>
              <c:f>ridge模型权重!$A$14</c:f>
              <c:strCache>
                <c:ptCount val="1"/>
                <c:pt idx="0">
                  <c:v>店铺类型_3</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ridge模型权重!$B$14:$L$14</c:f>
              <c:numCache>
                <c:formatCode>0.0000_ </c:formatCode>
                <c:ptCount val="11"/>
                <c:pt idx="0">
                  <c:v>-0.06960279573837</c:v>
                </c:pt>
                <c:pt idx="1">
                  <c:v>-0.0907640777685484</c:v>
                </c:pt>
                <c:pt idx="2">
                  <c:v>-0.0815590996175136</c:v>
                </c:pt>
                <c:pt idx="3">
                  <c:v>-0.023260215291865</c:v>
                </c:pt>
                <c:pt idx="4">
                  <c:v>-0.0346063531127301</c:v>
                </c:pt>
                <c:pt idx="5">
                  <c:v>-0.0787795418722437</c:v>
                </c:pt>
                <c:pt idx="6">
                  <c:v>-0.0543368685966586</c:v>
                </c:pt>
                <c:pt idx="7">
                  <c:v>-0.0754176335005775</c:v>
                </c:pt>
                <c:pt idx="8">
                  <c:v>-0.0744598576689662</c:v>
                </c:pt>
                <c:pt idx="9">
                  <c:v>-0.0845852967139448</c:v>
                </c:pt>
                <c:pt idx="10">
                  <c:v>-0.0255838851701302</c:v>
                </c:pt>
              </c:numCache>
            </c:numRef>
          </c:val>
          <c:smooth val="0"/>
        </c:ser>
        <c:ser>
          <c:idx val="13"/>
          <c:order val="13"/>
          <c:tx>
            <c:strRef>
              <c:f>ridge模型权重!$A$15</c:f>
              <c:strCache>
                <c:ptCount val="1"/>
                <c:pt idx="0">
                  <c:v>店铺类型_1</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ridge模型权重!$B$15:$L$15</c:f>
              <c:numCache>
                <c:formatCode>0.0000_ </c:formatCode>
                <c:ptCount val="11"/>
                <c:pt idx="0">
                  <c:v>-0.142581643823295</c:v>
                </c:pt>
                <c:pt idx="1">
                  <c:v>-0.111069634367288</c:v>
                </c:pt>
                <c:pt idx="2">
                  <c:v>-0.101021138047924</c:v>
                </c:pt>
                <c:pt idx="3">
                  <c:v>-0.158775607873063</c:v>
                </c:pt>
                <c:pt idx="4">
                  <c:v>-0.154900566024149</c:v>
                </c:pt>
                <c:pt idx="5">
                  <c:v>-0.154504293803946</c:v>
                </c:pt>
                <c:pt idx="6">
                  <c:v>-0.126719833566597</c:v>
                </c:pt>
                <c:pt idx="7">
                  <c:v>-0.147294280472034</c:v>
                </c:pt>
                <c:pt idx="8">
                  <c:v>-0.11833160807286</c:v>
                </c:pt>
                <c:pt idx="9">
                  <c:v>-0.177815490480119</c:v>
                </c:pt>
                <c:pt idx="10">
                  <c:v>-0.218877328220077</c:v>
                </c:pt>
              </c:numCache>
            </c:numRef>
          </c:val>
          <c:smooth val="0"/>
        </c:ser>
        <c:ser>
          <c:idx val="14"/>
          <c:order val="14"/>
          <c:tx>
            <c:strRef>
              <c:f>ridge模型权重!$A$16</c:f>
              <c:strCache>
                <c:ptCount val="1"/>
                <c:pt idx="0">
                  <c:v>地铁150-500</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ridge模型权重!$B$16:$L$16</c:f>
              <c:numCache>
                <c:formatCode>0.0000_ </c:formatCode>
                <c:ptCount val="11"/>
                <c:pt idx="0">
                  <c:v>0.0807270802240444</c:v>
                </c:pt>
                <c:pt idx="1">
                  <c:v>0.037420892964872</c:v>
                </c:pt>
                <c:pt idx="2">
                  <c:v>0.147123371324197</c:v>
                </c:pt>
                <c:pt idx="3">
                  <c:v>0.0697696530196257</c:v>
                </c:pt>
                <c:pt idx="4">
                  <c:v>0.0891738786696885</c:v>
                </c:pt>
                <c:pt idx="5">
                  <c:v>0.116325019232705</c:v>
                </c:pt>
                <c:pt idx="6">
                  <c:v>0.0258635930110619</c:v>
                </c:pt>
                <c:pt idx="7">
                  <c:v>0.117750267361621</c:v>
                </c:pt>
                <c:pt idx="8">
                  <c:v>0.137938092083495</c:v>
                </c:pt>
                <c:pt idx="9">
                  <c:v>0.0882450395980192</c:v>
                </c:pt>
                <c:pt idx="10">
                  <c:v>0.138154689428645</c:v>
                </c:pt>
              </c:numCache>
            </c:numRef>
          </c:val>
          <c:smooth val="0"/>
        </c:ser>
        <c:ser>
          <c:idx val="15"/>
          <c:order val="15"/>
          <c:tx>
            <c:strRef>
              <c:f>ridge模型权重!$A$17</c:f>
              <c:strCache>
                <c:ptCount val="1"/>
                <c:pt idx="0">
                  <c:v>超市</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ridge模型权重!$B$17:$L$17</c:f>
              <c:numCache>
                <c:formatCode>0.0000_ </c:formatCode>
                <c:ptCount val="11"/>
                <c:pt idx="0">
                  <c:v>0.00494823072460727</c:v>
                </c:pt>
                <c:pt idx="1">
                  <c:v>0.0271881356177002</c:v>
                </c:pt>
                <c:pt idx="2">
                  <c:v>0.0517656172466958</c:v>
                </c:pt>
                <c:pt idx="3">
                  <c:v>-0.00926271453206626</c:v>
                </c:pt>
                <c:pt idx="4">
                  <c:v>0.00196169761761402</c:v>
                </c:pt>
                <c:pt idx="5">
                  <c:v>0.00986750393637094</c:v>
                </c:pt>
                <c:pt idx="6">
                  <c:v>0.0458563538002995</c:v>
                </c:pt>
                <c:pt idx="7">
                  <c:v>-0.0473970643273472</c:v>
                </c:pt>
                <c:pt idx="8">
                  <c:v>0.0465571050239307</c:v>
                </c:pt>
                <c:pt idx="9">
                  <c:v>-0.0142212562975368</c:v>
                </c:pt>
                <c:pt idx="10">
                  <c:v>0.0126577113226755</c:v>
                </c:pt>
              </c:numCache>
            </c:numRef>
          </c:val>
          <c:smooth val="0"/>
        </c:ser>
        <c:ser>
          <c:idx val="16"/>
          <c:order val="16"/>
          <c:tx>
            <c:strRef>
              <c:f>ridge模型权重!$A$18</c:f>
              <c:strCache>
                <c:ptCount val="1"/>
                <c:pt idx="0">
                  <c:v>地铁50-150</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ridge模型权重!$B$18:$L$18</c:f>
              <c:numCache>
                <c:formatCode>0.0000_ </c:formatCode>
                <c:ptCount val="11"/>
                <c:pt idx="0">
                  <c:v>0.216453580691843</c:v>
                </c:pt>
                <c:pt idx="1">
                  <c:v>0.171950617350832</c:v>
                </c:pt>
                <c:pt idx="2">
                  <c:v>0.133519514540357</c:v>
                </c:pt>
                <c:pt idx="3">
                  <c:v>0.113543665668903</c:v>
                </c:pt>
                <c:pt idx="4">
                  <c:v>0.0969570397470582</c:v>
                </c:pt>
                <c:pt idx="5">
                  <c:v>0.155505736398184</c:v>
                </c:pt>
                <c:pt idx="6">
                  <c:v>0.113730139388921</c:v>
                </c:pt>
                <c:pt idx="7">
                  <c:v>0.0706689911333453</c:v>
                </c:pt>
                <c:pt idx="8">
                  <c:v>0.147408907401772</c:v>
                </c:pt>
                <c:pt idx="9">
                  <c:v>0.184286459165304</c:v>
                </c:pt>
                <c:pt idx="10">
                  <c:v>0.148805637410068</c:v>
                </c:pt>
              </c:numCache>
            </c:numRef>
          </c:val>
          <c:smooth val="0"/>
        </c:ser>
        <c:ser>
          <c:idx val="17"/>
          <c:order val="17"/>
          <c:tx>
            <c:strRef>
              <c:f>ridge模型权重!$A$19</c:f>
              <c:strCache>
                <c:ptCount val="1"/>
                <c:pt idx="0">
                  <c:v>美容</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ridge模型权重!$B$19:$L$19</c:f>
              <c:numCache>
                <c:formatCode>0.0000_ </c:formatCode>
                <c:ptCount val="11"/>
                <c:pt idx="0">
                  <c:v>-0.0237566150634421</c:v>
                </c:pt>
                <c:pt idx="1">
                  <c:v>-0.0321022280275279</c:v>
                </c:pt>
                <c:pt idx="2">
                  <c:v>-0.0655049401830763</c:v>
                </c:pt>
                <c:pt idx="3">
                  <c:v>-0.0245742643801743</c:v>
                </c:pt>
                <c:pt idx="4">
                  <c:v>-0.0367021429867408</c:v>
                </c:pt>
                <c:pt idx="5">
                  <c:v>-0.0731274428178608</c:v>
                </c:pt>
                <c:pt idx="6">
                  <c:v>0.0264377725337285</c:v>
                </c:pt>
                <c:pt idx="7">
                  <c:v>-0.0218609439426897</c:v>
                </c:pt>
                <c:pt idx="8">
                  <c:v>-0.0558024619261927</c:v>
                </c:pt>
                <c:pt idx="9">
                  <c:v>-0.00883935136998131</c:v>
                </c:pt>
                <c:pt idx="10">
                  <c:v>-0.0467723882949058</c:v>
                </c:pt>
              </c:numCache>
            </c:numRef>
          </c:val>
          <c:smooth val="0"/>
        </c:ser>
        <c:ser>
          <c:idx val="18"/>
          <c:order val="18"/>
          <c:tx>
            <c:strRef>
              <c:f>ridge模型权重!$A$20</c:f>
              <c:strCache>
                <c:ptCount val="1"/>
                <c:pt idx="0">
                  <c:v>餐饮$吃喝</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ridge模型权重!$B$20:$L$20</c:f>
              <c:numCache>
                <c:formatCode>0.0000_ </c:formatCode>
                <c:ptCount val="11"/>
                <c:pt idx="0">
                  <c:v>0.0426412498653671</c:v>
                </c:pt>
                <c:pt idx="1">
                  <c:v>0.0249064338136872</c:v>
                </c:pt>
                <c:pt idx="2">
                  <c:v>0.0474799785612991</c:v>
                </c:pt>
                <c:pt idx="3">
                  <c:v>0.0844562257671608</c:v>
                </c:pt>
                <c:pt idx="4">
                  <c:v>0.00501550514206083</c:v>
                </c:pt>
                <c:pt idx="5">
                  <c:v>0.0336279893888939</c:v>
                </c:pt>
                <c:pt idx="6">
                  <c:v>0.0331999732075546</c:v>
                </c:pt>
                <c:pt idx="7">
                  <c:v>0.0709769246717536</c:v>
                </c:pt>
                <c:pt idx="8">
                  <c:v>0.0329855544606855</c:v>
                </c:pt>
                <c:pt idx="9">
                  <c:v>-0.000120945792800488</c:v>
                </c:pt>
                <c:pt idx="10">
                  <c:v>0.0184016946411344</c:v>
                </c:pt>
              </c:numCache>
            </c:numRef>
          </c:val>
          <c:smooth val="0"/>
        </c:ser>
        <c:ser>
          <c:idx val="19"/>
          <c:order val="19"/>
          <c:tx>
            <c:strRef>
              <c:f>ridge模型权重!$A$21</c:f>
              <c:strCache>
                <c:ptCount val="1"/>
                <c:pt idx="0">
                  <c:v>星巴客$Starbucks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ridge模型权重!$B$21:$L$21</c:f>
              <c:numCache>
                <c:formatCode>0.0000_ </c:formatCode>
                <c:ptCount val="11"/>
                <c:pt idx="0">
                  <c:v>0.0664873424450339</c:v>
                </c:pt>
                <c:pt idx="1">
                  <c:v>0.111475709198066</c:v>
                </c:pt>
                <c:pt idx="2">
                  <c:v>0.0497367065418909</c:v>
                </c:pt>
                <c:pt idx="3">
                  <c:v>0.0568604821517181</c:v>
                </c:pt>
                <c:pt idx="4">
                  <c:v>0.122539958583465</c:v>
                </c:pt>
                <c:pt idx="5">
                  <c:v>0.0770749659764975</c:v>
                </c:pt>
                <c:pt idx="6">
                  <c:v>0.109536602242488</c:v>
                </c:pt>
                <c:pt idx="7">
                  <c:v>0.0701714292274142</c:v>
                </c:pt>
                <c:pt idx="8">
                  <c:v>0.0760310012366164</c:v>
                </c:pt>
                <c:pt idx="9">
                  <c:v>0.068157654003479</c:v>
                </c:pt>
                <c:pt idx="10">
                  <c:v>0.0757324995674703</c:v>
                </c:pt>
              </c:numCache>
            </c:numRef>
          </c:val>
          <c:smooth val="0"/>
        </c:ser>
        <c:ser>
          <c:idx val="20"/>
          <c:order val="20"/>
          <c:tx>
            <c:strRef>
              <c:f>ridge模型权重!$A$22</c:f>
              <c:strCache>
                <c:ptCount val="1"/>
                <c:pt idx="0">
                  <c:v>银行</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ridge模型权重!$B$22:$L$22</c:f>
              <c:numCache>
                <c:formatCode>0.0000_ </c:formatCode>
                <c:ptCount val="11"/>
                <c:pt idx="0">
                  <c:v>0.00582966404008083</c:v>
                </c:pt>
                <c:pt idx="1">
                  <c:v>0.0191975761980445</c:v>
                </c:pt>
                <c:pt idx="2">
                  <c:v>0.013990129228635</c:v>
                </c:pt>
                <c:pt idx="3">
                  <c:v>0.0387952992695333</c:v>
                </c:pt>
                <c:pt idx="4">
                  <c:v>0.0195834400795171</c:v>
                </c:pt>
                <c:pt idx="5">
                  <c:v>0.0249530378515795</c:v>
                </c:pt>
                <c:pt idx="6">
                  <c:v>0.0156027884048726</c:v>
                </c:pt>
                <c:pt idx="7">
                  <c:v>0.0102409791659194</c:v>
                </c:pt>
                <c:pt idx="8">
                  <c:v>0.00718430479963477</c:v>
                </c:pt>
                <c:pt idx="9">
                  <c:v>0.0275765664338854</c:v>
                </c:pt>
                <c:pt idx="10">
                  <c:v>0.0337558652628694</c:v>
                </c:pt>
              </c:numCache>
            </c:numRef>
          </c:val>
          <c:smooth val="0"/>
        </c:ser>
        <c:ser>
          <c:idx val="21"/>
          <c:order val="21"/>
          <c:tx>
            <c:strRef>
              <c:f>ridge模型权重!$A$23</c:f>
              <c:strCache>
                <c:ptCount val="1"/>
                <c:pt idx="0">
                  <c:v>无印良品</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ridge模型权重!$B$23:$L$23</c:f>
              <c:numCache>
                <c:formatCode>0.0000_ </c:formatCode>
                <c:ptCount val="11"/>
                <c:pt idx="0">
                  <c:v>-0.0443753322250823</c:v>
                </c:pt>
                <c:pt idx="1">
                  <c:v>-0.0358297541281999</c:v>
                </c:pt>
                <c:pt idx="2">
                  <c:v>-0.032943826544424</c:v>
                </c:pt>
                <c:pt idx="3">
                  <c:v>-0.0348009472073659</c:v>
                </c:pt>
                <c:pt idx="4">
                  <c:v>0.0061832743065864</c:v>
                </c:pt>
                <c:pt idx="5">
                  <c:v>-0.0594228744010477</c:v>
                </c:pt>
                <c:pt idx="6">
                  <c:v>-0.0378630081937283</c:v>
                </c:pt>
                <c:pt idx="7">
                  <c:v>-0.0277709881555064</c:v>
                </c:pt>
                <c:pt idx="8">
                  <c:v>-0.0340226986369046</c:v>
                </c:pt>
                <c:pt idx="9">
                  <c:v>-0.018181975051677</c:v>
                </c:pt>
                <c:pt idx="10">
                  <c:v>-0.0431556765981829</c:v>
                </c:pt>
              </c:numCache>
            </c:numRef>
          </c:val>
          <c:smooth val="0"/>
        </c:ser>
        <c:ser>
          <c:idx val="22"/>
          <c:order val="22"/>
          <c:tx>
            <c:strRef>
              <c:f>ridge模型权重!$A$24</c:f>
              <c:strCache>
                <c:ptCount val="1"/>
                <c:pt idx="0">
                  <c:v>H&amp;M</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ridge模型权重!$B$24:$L$24</c:f>
            </c:numRef>
          </c:val>
          <c:smooth val="0"/>
        </c:ser>
        <c:ser>
          <c:idx val="23"/>
          <c:order val="23"/>
          <c:tx>
            <c:strRef>
              <c:f>ridge模型权重!$A$25</c:f>
              <c:strCache>
                <c:ptCount val="1"/>
                <c:pt idx="0">
                  <c:v>miniso$名创优品</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ridge模型权重!$B$25:$L$25</c:f>
            </c:numRef>
          </c:val>
          <c:smooth val="0"/>
        </c:ser>
        <c:ser>
          <c:idx val="24"/>
          <c:order val="24"/>
          <c:tx>
            <c:strRef>
              <c:f>ridge模型权重!$A$26</c:f>
              <c:strCache>
                <c:ptCount val="1"/>
                <c:pt idx="0">
                  <c:v>开业时间大于60</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ridge模型权重!$B$26:$L$26</c:f>
            </c:numRef>
          </c:val>
          <c:smooth val="0"/>
        </c:ser>
        <c:ser>
          <c:idx val="25"/>
          <c:order val="25"/>
          <c:tx>
            <c:strRef>
              <c:f>ridge模型权重!$A$27</c:f>
              <c:strCache>
                <c:ptCount val="1"/>
                <c:pt idx="0">
                  <c:v>家居</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ridge模型权重!$B$27:$L$27</c:f>
            </c:numRef>
          </c:val>
          <c:smooth val="0"/>
        </c:ser>
        <c:ser>
          <c:idx val="26"/>
          <c:order val="26"/>
          <c:tx>
            <c:strRef>
              <c:f>ridge模型权重!$A$28</c:f>
              <c:strCache>
                <c:ptCount val="1"/>
                <c:pt idx="0">
                  <c:v>小区$住宅</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ridge模型权重!$B$28:$L$28</c:f>
            </c:numRef>
          </c:val>
          <c:smooth val="0"/>
        </c:ser>
        <c:ser>
          <c:idx val="27"/>
          <c:order val="27"/>
          <c:tx>
            <c:strRef>
              <c:f>ridge模型权重!$A$29</c:f>
              <c:strCache>
                <c:ptCount val="1"/>
                <c:pt idx="0">
                  <c:v>商场$购物</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ridge模型权重!$B$29:$L$29</c:f>
            </c:numRef>
          </c:val>
          <c:smooth val="0"/>
        </c:ser>
        <c:ser>
          <c:idx val="28"/>
          <c:order val="28"/>
          <c:tx>
            <c:strRef>
              <c:f>ridge模型权重!$A$30</c:f>
              <c:strCache>
                <c:ptCount val="1"/>
                <c:pt idx="0">
                  <c:v>经营性质_2</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ridge模型权重!$B$30:$L$30</c:f>
            </c:numRef>
          </c:val>
          <c:smooth val="0"/>
        </c:ser>
        <c:ser>
          <c:idx val="29"/>
          <c:order val="29"/>
          <c:tx>
            <c:strRef>
              <c:f>ridge模型权重!$A$31</c:f>
              <c:strCache>
                <c:ptCount val="1"/>
                <c:pt idx="0">
                  <c:v>经营性质_1</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ridge模型权重!$B$31:$L$31</c:f>
            </c:numRef>
          </c:val>
          <c:smooth val="0"/>
        </c:ser>
        <c:ser>
          <c:idx val="30"/>
          <c:order val="30"/>
          <c:tx>
            <c:strRef>
              <c:f>ridge模型权重!$A$32</c:f>
              <c:strCache>
                <c:ptCount val="1"/>
                <c:pt idx="0">
                  <c:v>经营性质_3</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ridge模型权重!$B$32:$L$32</c:f>
            </c:numRef>
          </c:val>
          <c:smooth val="0"/>
        </c:ser>
        <c:ser>
          <c:idx val="31"/>
          <c:order val="31"/>
          <c:tx>
            <c:strRef>
              <c:f>ridge模型权重!$A$33</c:f>
              <c:strCache>
                <c:ptCount val="1"/>
                <c:pt idx="0">
                  <c:v>学校</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ridge模型权重!$B$33:$L$33</c:f>
            </c:numRef>
          </c:val>
          <c:smooth val="0"/>
        </c:ser>
        <c:ser>
          <c:idx val="32"/>
          <c:order val="32"/>
          <c:tx>
            <c:strRef>
              <c:f>ridge模型权重!$A$34</c:f>
              <c:strCache>
                <c:ptCount val="1"/>
                <c:pt idx="0">
                  <c:v>商场内部地铁</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ridge模型权重!$B$34:$L$34</c:f>
            </c:numRef>
          </c:val>
          <c:smooth val="0"/>
        </c:ser>
        <c:ser>
          <c:idx val="33"/>
          <c:order val="33"/>
          <c:tx>
            <c:strRef>
              <c:f>ridge模型权重!$A$35</c:f>
              <c:strCache>
                <c:ptCount val="1"/>
                <c:pt idx="0">
                  <c:v>屈臣氏</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ridge模型权重!$B$35:$L$35</c:f>
            </c:numRef>
          </c:val>
          <c:smooth val="0"/>
        </c:ser>
        <c:ser>
          <c:idx val="34"/>
          <c:order val="34"/>
          <c:tx>
            <c:strRef>
              <c:f>ridge模型权重!$A$36</c:f>
              <c:strCache>
                <c:ptCount val="1"/>
                <c:pt idx="0">
                  <c:v>酒店</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ridge模型权重!$B$36:$L$36</c:f>
            </c:numRef>
          </c:val>
          <c:smooth val="0"/>
        </c:ser>
        <c:ser>
          <c:idx val="35"/>
          <c:order val="35"/>
          <c:tx>
            <c:strRef>
              <c:f>ridge模型权重!$A$37</c:f>
              <c:strCache>
                <c:ptCount val="1"/>
                <c:pt idx="0">
                  <c:v>开业时间30天内</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ridge模型权重!$B$37:$L$37</c:f>
            </c:numRef>
          </c:val>
          <c:smooth val="0"/>
        </c:ser>
        <c:ser>
          <c:idx val="36"/>
          <c:order val="36"/>
          <c:tx>
            <c:strRef>
              <c:f>ridge模型权重!$A$38</c:f>
              <c:strCache>
                <c:ptCount val="1"/>
                <c:pt idx="0">
                  <c:v>开头门间</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ridge模型权重!$B$38:$L$38</c:f>
            </c:numRef>
          </c:val>
          <c:smooth val="0"/>
        </c:ser>
        <c:ser>
          <c:idx val="37"/>
          <c:order val="37"/>
          <c:tx>
            <c:strRef>
              <c:f>ridge模型权重!$A$39</c:f>
              <c:strCache>
                <c:ptCount val="1"/>
                <c:pt idx="0">
                  <c:v>地铁500以上</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ridge模型权重!$B$39:$L$39</c:f>
            </c:numRef>
          </c:val>
          <c:smooth val="0"/>
        </c:ser>
        <c:ser>
          <c:idx val="38"/>
          <c:order val="38"/>
          <c:tx>
            <c:strRef>
              <c:f>ridge模型权重!$A$40</c:f>
              <c:strCache>
                <c:ptCount val="1"/>
                <c:pt idx="0">
                  <c:v>距离地铁50m</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ridge模型权重!$B$40:$L$40</c:f>
            </c:numRef>
          </c:val>
          <c:smooth val="0"/>
        </c:ser>
        <c:ser>
          <c:idx val="39"/>
          <c:order val="39"/>
          <c:tx>
            <c:strRef>
              <c:f>ridge模型权重!$A$41</c:f>
              <c:strCache>
                <c:ptCount val="1"/>
                <c:pt idx="0">
                  <c:v>商圈类型_1</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ridge模型权重!$B$41:$L$41</c:f>
            </c:numRef>
          </c:val>
          <c:smooth val="0"/>
        </c:ser>
        <c:ser>
          <c:idx val="40"/>
          <c:order val="40"/>
          <c:tx>
            <c:strRef>
              <c:f>ridge模型权重!$A$42</c:f>
              <c:strCache>
                <c:ptCount val="1"/>
                <c:pt idx="0">
                  <c:v>商圈类型_3</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ridge模型权重!$B$42:$L$42</c:f>
            </c:numRef>
          </c:val>
          <c:smooth val="0"/>
        </c:ser>
        <c:ser>
          <c:idx val="41"/>
          <c:order val="41"/>
          <c:tx>
            <c:strRef>
              <c:f>ridge模型权重!$A$43</c:f>
              <c:strCache>
                <c:ptCount val="1"/>
                <c:pt idx="0">
                  <c:v>商圈类型_4</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ridge模型权重!$B$43:$L$43</c:f>
            </c:numRef>
          </c:val>
          <c:smooth val="0"/>
        </c:ser>
        <c:ser>
          <c:idx val="42"/>
          <c:order val="42"/>
          <c:tx>
            <c:strRef>
              <c:f>ridge模型权重!$A$44</c:f>
              <c:strCache>
                <c:ptCount val="1"/>
                <c:pt idx="0">
                  <c:v>商圈类型_2</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ridge模型权重!$B$44:$L$44</c:f>
            </c:numRef>
          </c:val>
          <c:smooth val="0"/>
        </c:ser>
        <c:ser>
          <c:idx val="43"/>
          <c:order val="43"/>
          <c:tx>
            <c:strRef>
              <c:f>ridge模型权重!$A$45</c:f>
              <c:strCache>
                <c:ptCount val="1"/>
                <c:pt idx="0">
                  <c:v>离入口/楼梯口距离</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ridge模型权重!$B$45:$L$45</c:f>
            </c:numRef>
          </c:val>
          <c:smooth val="0"/>
        </c:ser>
        <c:ser>
          <c:idx val="44"/>
          <c:order val="44"/>
          <c:tx>
            <c:strRef>
              <c:f>ridge模型权重!$A$46</c:f>
              <c:strCache>
                <c:ptCount val="1"/>
                <c:pt idx="0">
                  <c:v>楼层_4</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ridge模型权重!$B$46:$L$46</c:f>
            </c:numRef>
          </c:val>
          <c:smooth val="0"/>
        </c:ser>
        <c:ser>
          <c:idx val="45"/>
          <c:order val="45"/>
          <c:tx>
            <c:strRef>
              <c:f>ridge模型权重!$A$47</c:f>
              <c:strCache>
                <c:ptCount val="1"/>
                <c:pt idx="0">
                  <c:v>楼层_1</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ridge模型权重!$B$47:$L$47</c:f>
            </c:numRef>
          </c:val>
          <c:smooth val="0"/>
        </c:ser>
        <c:ser>
          <c:idx val="46"/>
          <c:order val="46"/>
          <c:tx>
            <c:strRef>
              <c:f>ridge模型权重!$A$48</c:f>
              <c:strCache>
                <c:ptCount val="1"/>
                <c:pt idx="0">
                  <c:v>楼层_-1</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ridge模型权重!$B$48:$L$48</c:f>
            </c:numRef>
          </c:val>
          <c:smooth val="0"/>
        </c:ser>
        <c:ser>
          <c:idx val="47"/>
          <c:order val="47"/>
          <c:tx>
            <c:strRef>
              <c:f>ridge模型权重!$A$49</c:f>
              <c:strCache>
                <c:ptCount val="1"/>
                <c:pt idx="0">
                  <c:v>楼层_-2</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ridge模型权重!$B$49:$L$49</c:f>
            </c:numRef>
          </c:val>
          <c:smooth val="0"/>
        </c:ser>
        <c:ser>
          <c:idx val="48"/>
          <c:order val="48"/>
          <c:tx>
            <c:strRef>
              <c:f>ridge模型权重!$A$50</c:f>
              <c:strCache>
                <c:ptCount val="1"/>
                <c:pt idx="0">
                  <c:v>楼层_2</c:v>
                </c:pt>
              </c:strCache>
            </c:strRef>
          </c:tx>
          <c:spPr>
            <a:ln w="28575" cap="rnd">
              <a:solidFill>
                <a:schemeClr val="accent1">
                  <a:lumMod val="50000"/>
                  <a:lumOff val="50000"/>
                </a:schemeClr>
              </a:solidFill>
              <a:round/>
            </a:ln>
            <a:effectLst/>
          </c:spPr>
          <c:marker>
            <c:symbol val="circle"/>
            <c:size val="5"/>
            <c:spPr>
              <a:solidFill>
                <a:schemeClr val="accent1">
                  <a:lumMod val="50000"/>
                  <a:lumOff val="50000"/>
                </a:schemeClr>
              </a:solidFill>
              <a:ln w="9525">
                <a:solidFill>
                  <a:schemeClr val="accent1">
                    <a:lumMod val="50000"/>
                    <a:lumOff val="5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ridge模型权重!$B$50:$L$50</c:f>
            </c:numRef>
          </c:val>
          <c:smooth val="0"/>
        </c:ser>
        <c:ser>
          <c:idx val="49"/>
          <c:order val="49"/>
          <c:tx>
            <c:strRef>
              <c:f>ridge模型权重!$A$51</c:f>
              <c:strCache>
                <c:ptCount val="1"/>
                <c:pt idx="0">
                  <c:v>楼层_0</c:v>
                </c:pt>
              </c:strCache>
            </c:strRef>
          </c:tx>
          <c:spPr>
            <a:ln w="28575" cap="rnd">
              <a:solidFill>
                <a:schemeClr val="accent2">
                  <a:lumMod val="50000"/>
                  <a:lumOff val="50000"/>
                </a:schemeClr>
              </a:solidFill>
              <a:round/>
            </a:ln>
            <a:effectLst/>
          </c:spPr>
          <c:marker>
            <c:symbol val="circle"/>
            <c:size val="5"/>
            <c:spPr>
              <a:solidFill>
                <a:schemeClr val="accent2">
                  <a:lumMod val="50000"/>
                  <a:lumOff val="50000"/>
                </a:schemeClr>
              </a:solidFill>
              <a:ln w="9525">
                <a:solidFill>
                  <a:schemeClr val="accent2">
                    <a:lumMod val="50000"/>
                    <a:lumOff val="5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ridge模型权重!$B$51:$L$51</c:f>
            </c:numRef>
          </c:val>
          <c:smooth val="0"/>
        </c:ser>
        <c:ser>
          <c:idx val="50"/>
          <c:order val="50"/>
          <c:tx>
            <c:strRef>
              <c:f>ridge模型权重!$A$52</c:f>
              <c:strCache>
                <c:ptCount val="1"/>
                <c:pt idx="0">
                  <c:v>楼层_3</c:v>
                </c:pt>
              </c:strCache>
            </c:strRef>
          </c:tx>
          <c:spPr>
            <a:ln w="28575" cap="rnd">
              <a:solidFill>
                <a:schemeClr val="accent3">
                  <a:lumMod val="50000"/>
                  <a:lumOff val="50000"/>
                </a:schemeClr>
              </a:solidFill>
              <a:round/>
            </a:ln>
            <a:effectLst/>
          </c:spPr>
          <c:marker>
            <c:symbol val="circle"/>
            <c:size val="5"/>
            <c:spPr>
              <a:solidFill>
                <a:schemeClr val="accent3">
                  <a:lumMod val="50000"/>
                  <a:lumOff val="50000"/>
                </a:schemeClr>
              </a:solidFill>
              <a:ln w="9525">
                <a:solidFill>
                  <a:schemeClr val="accent3">
                    <a:lumMod val="50000"/>
                    <a:lumOff val="5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ridge模型权重!$B$52:$L$52</c:f>
            </c:numRef>
          </c:val>
          <c:smooth val="0"/>
        </c:ser>
        <c:ser>
          <c:idx val="51"/>
          <c:order val="51"/>
          <c:tx>
            <c:strRef>
              <c:f>ridge模型权重!$A$53</c:f>
              <c:strCache>
                <c:ptCount val="1"/>
                <c:pt idx="0">
                  <c:v>地区_5</c:v>
                </c:pt>
              </c:strCache>
            </c:strRef>
          </c:tx>
          <c:spPr>
            <a:ln w="28575" cap="rnd">
              <a:solidFill>
                <a:schemeClr val="accent4">
                  <a:lumMod val="50000"/>
                  <a:lumOff val="50000"/>
                </a:schemeClr>
              </a:solidFill>
              <a:round/>
            </a:ln>
            <a:effectLst/>
          </c:spPr>
          <c:marker>
            <c:symbol val="circle"/>
            <c:size val="5"/>
            <c:spPr>
              <a:solidFill>
                <a:schemeClr val="accent4">
                  <a:lumMod val="50000"/>
                  <a:lumOff val="50000"/>
                </a:schemeClr>
              </a:solidFill>
              <a:ln w="9525">
                <a:solidFill>
                  <a:schemeClr val="accent4">
                    <a:lumMod val="50000"/>
                    <a:lumOff val="5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ridge模型权重!$B$53:$L$53</c:f>
            </c:numRef>
          </c:val>
          <c:smooth val="0"/>
        </c:ser>
        <c:ser>
          <c:idx val="52"/>
          <c:order val="52"/>
          <c:tx>
            <c:strRef>
              <c:f>ridge模型权重!$A$54</c:f>
              <c:strCache>
                <c:ptCount val="1"/>
                <c:pt idx="0">
                  <c:v>地区_2</c:v>
                </c:pt>
              </c:strCache>
            </c:strRef>
          </c:tx>
          <c:spPr>
            <a:ln w="28575" cap="rnd">
              <a:solidFill>
                <a:schemeClr val="accent5">
                  <a:lumMod val="50000"/>
                  <a:lumOff val="50000"/>
                </a:schemeClr>
              </a:solidFill>
              <a:round/>
            </a:ln>
            <a:effectLst/>
          </c:spPr>
          <c:marker>
            <c:symbol val="circle"/>
            <c:size val="5"/>
            <c:spPr>
              <a:solidFill>
                <a:schemeClr val="accent5">
                  <a:lumMod val="50000"/>
                  <a:lumOff val="50000"/>
                </a:schemeClr>
              </a:solidFill>
              <a:ln w="9525">
                <a:solidFill>
                  <a:schemeClr val="accent5">
                    <a:lumMod val="50000"/>
                    <a:lumOff val="5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ridge模型权重!$B$54:$L$54</c:f>
            </c:numRef>
          </c:val>
          <c:smooth val="0"/>
        </c:ser>
        <c:ser>
          <c:idx val="53"/>
          <c:order val="53"/>
          <c:tx>
            <c:strRef>
              <c:f>ridge模型权重!$A$55</c:f>
              <c:strCache>
                <c:ptCount val="1"/>
                <c:pt idx="0">
                  <c:v>地区_3</c:v>
                </c:pt>
              </c:strCache>
            </c:strRef>
          </c:tx>
          <c:spPr>
            <a:ln w="28575" cap="rnd">
              <a:solidFill>
                <a:schemeClr val="accent6">
                  <a:lumMod val="50000"/>
                  <a:lumOff val="50000"/>
                </a:schemeClr>
              </a:solidFill>
              <a:round/>
            </a:ln>
            <a:effectLst/>
          </c:spPr>
          <c:marker>
            <c:symbol val="circle"/>
            <c:size val="5"/>
            <c:spPr>
              <a:solidFill>
                <a:schemeClr val="accent6">
                  <a:lumMod val="50000"/>
                  <a:lumOff val="50000"/>
                </a:schemeClr>
              </a:solidFill>
              <a:ln w="9525">
                <a:solidFill>
                  <a:schemeClr val="accent6">
                    <a:lumMod val="50000"/>
                    <a:lumOff val="5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ridge模型权重!$B$55:$L$55</c:f>
            </c:numRef>
          </c:val>
          <c:smooth val="0"/>
        </c:ser>
        <c:ser>
          <c:idx val="54"/>
          <c:order val="54"/>
          <c:tx>
            <c:strRef>
              <c:f>ridge模型权重!$A$56</c:f>
              <c:strCache>
                <c:ptCount val="1"/>
                <c:pt idx="0">
                  <c:v>地区_7</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ridge模型权重!$B$56:$L$56</c:f>
            </c:numRef>
          </c:val>
          <c:smooth val="0"/>
        </c:ser>
        <c:ser>
          <c:idx val="55"/>
          <c:order val="55"/>
          <c:tx>
            <c:strRef>
              <c:f>ridge模型权重!$A$57</c:f>
              <c:strCache>
                <c:ptCount val="1"/>
                <c:pt idx="0">
                  <c:v>地区_4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ridge模型权重!$B$57:$L$57</c:f>
            </c:numRef>
          </c:val>
          <c:smooth val="0"/>
        </c:ser>
        <c:ser>
          <c:idx val="56"/>
          <c:order val="56"/>
          <c:tx>
            <c:strRef>
              <c:f>ridge模型权重!$A$58</c:f>
              <c:strCache>
                <c:ptCount val="1"/>
                <c:pt idx="0">
                  <c:v>地区_6</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ridge模型权重!$B$58:$L$58</c:f>
            </c:numRef>
          </c:val>
          <c:smooth val="0"/>
        </c:ser>
        <c:ser>
          <c:idx val="57"/>
          <c:order val="57"/>
          <c:tx>
            <c:strRef>
              <c:f>ridge模型权重!$A$59</c:f>
              <c:strCache>
                <c:ptCount val="1"/>
                <c:pt idx="0">
                  <c:v>地区_1</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ridge模型权重!$B$59:$L$59</c:f>
            </c:numRef>
          </c:val>
          <c:smooth val="0"/>
        </c:ser>
        <c:ser>
          <c:idx val="58"/>
          <c:order val="58"/>
          <c:tx>
            <c:strRef>
              <c:f>ridge模型权重!$A$60</c:f>
              <c:strCache>
                <c:ptCount val="1"/>
                <c:pt idx="0">
                  <c:v>30-60天</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ridge模型权重!$B$60:$L$60</c:f>
              <c:numCache>
                <c:formatCode>0.0000_ </c:formatCode>
                <c:ptCount val="11"/>
                <c:pt idx="0">
                  <c:v>-0.304047125752829</c:v>
                </c:pt>
                <c:pt idx="1">
                  <c:v>-0.304996068620456</c:v>
                </c:pt>
                <c:pt idx="2">
                  <c:v>-0.33213438917841</c:v>
                </c:pt>
                <c:pt idx="3">
                  <c:v>-0.200152803610181</c:v>
                </c:pt>
                <c:pt idx="4">
                  <c:v>-0.235608846920115</c:v>
                </c:pt>
                <c:pt idx="5">
                  <c:v>-0.319814141777913</c:v>
                </c:pt>
                <c:pt idx="6">
                  <c:v>-0.216765100344791</c:v>
                </c:pt>
                <c:pt idx="7">
                  <c:v>-0.244473583888167</c:v>
                </c:pt>
                <c:pt idx="8">
                  <c:v>-0.293030263979886</c:v>
                </c:pt>
                <c:pt idx="9">
                  <c:v>-0.306990149830837</c:v>
                </c:pt>
                <c:pt idx="10">
                  <c:v>-0.300995951226699</c:v>
                </c:pt>
              </c:numCache>
            </c:numRef>
          </c:val>
          <c:smooth val="0"/>
        </c:ser>
        <c:ser>
          <c:idx val="59"/>
          <c:order val="59"/>
          <c:tx>
            <c:strRef>
              <c:f>ridge模型权重!$A$61</c:f>
              <c:strCache>
                <c:ptCount val="1"/>
                <c:pt idx="0">
                  <c:v>城市级别_2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ridge模型权重!$B$61:$L$61</c:f>
              <c:numCache>
                <c:formatCode>0.0000_ </c:formatCode>
                <c:ptCount val="11"/>
                <c:pt idx="0">
                  <c:v>0.147313973107221</c:v>
                </c:pt>
                <c:pt idx="1">
                  <c:v>0.134634560171393</c:v>
                </c:pt>
                <c:pt idx="2">
                  <c:v>0.176826521494913</c:v>
                </c:pt>
                <c:pt idx="3">
                  <c:v>0.233089880044532</c:v>
                </c:pt>
                <c:pt idx="4">
                  <c:v>0.172366048220682</c:v>
                </c:pt>
                <c:pt idx="5">
                  <c:v>0.176962304735286</c:v>
                </c:pt>
                <c:pt idx="6">
                  <c:v>0.13920924398847</c:v>
                </c:pt>
                <c:pt idx="7">
                  <c:v>0.158949380767187</c:v>
                </c:pt>
                <c:pt idx="8">
                  <c:v>0.210943315219199</c:v>
                </c:pt>
                <c:pt idx="9">
                  <c:v>0.182084611766208</c:v>
                </c:pt>
                <c:pt idx="10">
                  <c:v>0.132723806125892</c:v>
                </c:pt>
              </c:numCache>
            </c:numRef>
          </c:val>
          <c:smooth val="0"/>
        </c:ser>
        <c:ser>
          <c:idx val="60"/>
          <c:order val="60"/>
          <c:tx>
            <c:strRef>
              <c:f>ridge模型权重!$A$62</c:f>
              <c:strCache>
                <c:ptCount val="1"/>
                <c:pt idx="0">
                  <c:v>城市级别_6</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ridge模型权重!$B$62:$L$62</c:f>
              <c:numCache>
                <c:formatCode>0.0000_ </c:formatCode>
                <c:ptCount val="11"/>
                <c:pt idx="0">
                  <c:v>0.0312869945777778</c:v>
                </c:pt>
                <c:pt idx="1">
                  <c:v>0.00648123884311385</c:v>
                </c:pt>
                <c:pt idx="2">
                  <c:v>-0.0103651433110377</c:v>
                </c:pt>
                <c:pt idx="3">
                  <c:v>0.00108326930684411</c:v>
                </c:pt>
                <c:pt idx="4">
                  <c:v>0.0357908174613171</c:v>
                </c:pt>
                <c:pt idx="5">
                  <c:v>0.0547222356670091</c:v>
                </c:pt>
                <c:pt idx="6">
                  <c:v>0.0194915128077206</c:v>
                </c:pt>
                <c:pt idx="7">
                  <c:v>0.0390862185761424</c:v>
                </c:pt>
                <c:pt idx="8">
                  <c:v>0.0121346605673762</c:v>
                </c:pt>
                <c:pt idx="9">
                  <c:v>0.0252878601727265</c:v>
                </c:pt>
                <c:pt idx="10">
                  <c:v>0.0278917881148938</c:v>
                </c:pt>
              </c:numCache>
            </c:numRef>
          </c:val>
          <c:smooth val="0"/>
        </c:ser>
        <c:ser>
          <c:idx val="61"/>
          <c:order val="61"/>
          <c:tx>
            <c:strRef>
              <c:f>ridge模型权重!$A$63</c:f>
              <c:strCache>
                <c:ptCount val="1"/>
                <c:pt idx="0">
                  <c:v>城市级别_3</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ridge模型权重!$B$63:$L$63</c:f>
              <c:numCache>
                <c:formatCode>0.0000_ </c:formatCode>
                <c:ptCount val="11"/>
                <c:pt idx="0">
                  <c:v>0.00901076764035954</c:v>
                </c:pt>
                <c:pt idx="1">
                  <c:v>-0.000478584707216278</c:v>
                </c:pt>
                <c:pt idx="2">
                  <c:v>0.0638455789175573</c:v>
                </c:pt>
                <c:pt idx="3">
                  <c:v>-0.0174634777241605</c:v>
                </c:pt>
                <c:pt idx="4">
                  <c:v>0.0208864577021171</c:v>
                </c:pt>
                <c:pt idx="5">
                  <c:v>0.00254954781410706</c:v>
                </c:pt>
                <c:pt idx="6">
                  <c:v>0.0354082527700848</c:v>
                </c:pt>
                <c:pt idx="7">
                  <c:v>-0.00040427316941562</c:v>
                </c:pt>
                <c:pt idx="8">
                  <c:v>-0.0178891354191586</c:v>
                </c:pt>
                <c:pt idx="9">
                  <c:v>-0.0118989840700625</c:v>
                </c:pt>
                <c:pt idx="10">
                  <c:v>0.0221140627717325</c:v>
                </c:pt>
              </c:numCache>
            </c:numRef>
          </c:val>
          <c:smooth val="0"/>
        </c:ser>
        <c:ser>
          <c:idx val="62"/>
          <c:order val="62"/>
          <c:tx>
            <c:strRef>
              <c:f>ridge模型权重!$A$64</c:f>
              <c:strCache>
                <c:ptCount val="1"/>
                <c:pt idx="0">
                  <c:v>城市级别_4</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ridge模型权重!$B$64:$L$64</c:f>
              <c:numCache>
                <c:formatCode>0.0000_ </c:formatCode>
                <c:ptCount val="11"/>
                <c:pt idx="0">
                  <c:v>0.00938046199932285</c:v>
                </c:pt>
                <c:pt idx="1">
                  <c:v>0.0198269352370627</c:v>
                </c:pt>
                <c:pt idx="2">
                  <c:v>-0.0127921559441783</c:v>
                </c:pt>
                <c:pt idx="3">
                  <c:v>-0.00380240540351729</c:v>
                </c:pt>
                <c:pt idx="4">
                  <c:v>-0.013710923379397</c:v>
                </c:pt>
                <c:pt idx="5">
                  <c:v>0.0100896349929562</c:v>
                </c:pt>
                <c:pt idx="6">
                  <c:v>-0.0392139966101834</c:v>
                </c:pt>
                <c:pt idx="7">
                  <c:v>0.027685092167843</c:v>
                </c:pt>
                <c:pt idx="8">
                  <c:v>-0.0370308921796092</c:v>
                </c:pt>
                <c:pt idx="9">
                  <c:v>0.00689141242340339</c:v>
                </c:pt>
                <c:pt idx="10">
                  <c:v>0.00766606688556697</c:v>
                </c:pt>
              </c:numCache>
            </c:numRef>
          </c:val>
          <c:smooth val="0"/>
        </c:ser>
        <c:ser>
          <c:idx val="63"/>
          <c:order val="63"/>
          <c:tx>
            <c:strRef>
              <c:f>ridge模型权重!$A$65</c:f>
              <c:strCache>
                <c:ptCount val="1"/>
                <c:pt idx="0">
                  <c:v>城市级别_1</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ridge模型权重!$B$65:$L$65</c:f>
              <c:numCache>
                <c:formatCode>0.0000_ </c:formatCode>
                <c:ptCount val="11"/>
                <c:pt idx="0">
                  <c:v>-0.022691021353713</c:v>
                </c:pt>
                <c:pt idx="1">
                  <c:v>-0.0117314741976619</c:v>
                </c:pt>
                <c:pt idx="2">
                  <c:v>-0.0433218471501849</c:v>
                </c:pt>
                <c:pt idx="3">
                  <c:v>-0.0903726716172405</c:v>
                </c:pt>
                <c:pt idx="4">
                  <c:v>-0.0649717007780159</c:v>
                </c:pt>
                <c:pt idx="5">
                  <c:v>-0.0971277422623147</c:v>
                </c:pt>
                <c:pt idx="6">
                  <c:v>-0.034262550957533</c:v>
                </c:pt>
                <c:pt idx="7">
                  <c:v>-0.044270782077513</c:v>
                </c:pt>
                <c:pt idx="8">
                  <c:v>-0.0175630897552261</c:v>
                </c:pt>
                <c:pt idx="9">
                  <c:v>-0.0631994413597089</c:v>
                </c:pt>
                <c:pt idx="10">
                  <c:v>-0.0662003344507824</c:v>
                </c:pt>
              </c:numCache>
            </c:numRef>
          </c:val>
          <c:smooth val="0"/>
        </c:ser>
        <c:ser>
          <c:idx val="64"/>
          <c:order val="64"/>
          <c:tx>
            <c:strRef>
              <c:f>ridge模型权重!$A$66</c:f>
              <c:strCache>
                <c:ptCount val="1"/>
                <c:pt idx="0">
                  <c:v>城市级别_5</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ridge模型权重!$B$66:$L$66</c:f>
              <c:numCache>
                <c:formatCode>0.0000_ </c:formatCode>
                <c:ptCount val="11"/>
                <c:pt idx="0">
                  <c:v>-0.174301175970968</c:v>
                </c:pt>
                <c:pt idx="1">
                  <c:v>-0.148732675346692</c:v>
                </c:pt>
                <c:pt idx="2">
                  <c:v>-0.174192954007068</c:v>
                </c:pt>
                <c:pt idx="3">
                  <c:v>-0.122534594606458</c:v>
                </c:pt>
                <c:pt idx="4">
                  <c:v>-0.150360699226699</c:v>
                </c:pt>
                <c:pt idx="5">
                  <c:v>-0.147195980947044</c:v>
                </c:pt>
                <c:pt idx="6">
                  <c:v>-0.120632461998559</c:v>
                </c:pt>
                <c:pt idx="7">
                  <c:v>-0.181045636264245</c:v>
                </c:pt>
                <c:pt idx="8">
                  <c:v>-0.150594858432579</c:v>
                </c:pt>
                <c:pt idx="9">
                  <c:v>-0.139165458932563</c:v>
                </c:pt>
                <c:pt idx="10">
                  <c:v>-0.124195389447302</c:v>
                </c:pt>
              </c:numCache>
            </c:numRef>
          </c:val>
          <c:smooth val="0"/>
        </c:ser>
        <c:ser>
          <c:idx val="65"/>
          <c:order val="65"/>
          <c:tx>
            <c:strRef>
              <c:f>ridge模型权重!$A$67</c:f>
              <c:strCache>
                <c:ptCount val="1"/>
                <c:pt idx="0">
                  <c:v>地铁</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ridge模型权重!$B$1:$L$1</c:f>
              <c:strCache>
                <c:ptCount val="11"/>
                <c:pt idx="0">
                  <c:v>k0</c:v>
                </c:pt>
                <c:pt idx="1">
                  <c:v>k1</c:v>
                </c:pt>
                <c:pt idx="2">
                  <c:v>k2</c:v>
                </c:pt>
                <c:pt idx="3">
                  <c:v>k3</c:v>
                </c:pt>
                <c:pt idx="4">
                  <c:v>k4</c:v>
                </c:pt>
                <c:pt idx="5">
                  <c:v>k5</c:v>
                </c:pt>
                <c:pt idx="6">
                  <c:v>k6</c:v>
                </c:pt>
                <c:pt idx="7">
                  <c:v>k7</c:v>
                </c:pt>
                <c:pt idx="8">
                  <c:v>k8</c:v>
                </c:pt>
                <c:pt idx="9">
                  <c:v>k9</c:v>
                </c:pt>
                <c:pt idx="10">
                  <c:v>k10</c:v>
                </c:pt>
              </c:strCache>
            </c:strRef>
          </c:cat>
          <c:val>
            <c:numRef>
              <c:f>ridge模型权重!$B$67:$L$67</c:f>
              <c:numCache>
                <c:formatCode>0.0000_ </c:formatCode>
                <c:ptCount val="11"/>
                <c:pt idx="0">
                  <c:v>-0.177265691177036</c:v>
                </c:pt>
                <c:pt idx="1">
                  <c:v>-0.18630460508139</c:v>
                </c:pt>
                <c:pt idx="2">
                  <c:v>-0.226563236184712</c:v>
                </c:pt>
                <c:pt idx="3">
                  <c:v>-0.200627426941952</c:v>
                </c:pt>
                <c:pt idx="4">
                  <c:v>-0.167205142643058</c:v>
                </c:pt>
                <c:pt idx="5">
                  <c:v>-0.214769458340417</c:v>
                </c:pt>
                <c:pt idx="6">
                  <c:v>-0.20208207544784</c:v>
                </c:pt>
                <c:pt idx="7">
                  <c:v>-0.202302534186556</c:v>
                </c:pt>
                <c:pt idx="8">
                  <c:v>-0.176861939049293</c:v>
                </c:pt>
                <c:pt idx="9">
                  <c:v>-0.199420507271242</c:v>
                </c:pt>
                <c:pt idx="10">
                  <c:v>-0.201991100055792</c:v>
                </c:pt>
              </c:numCache>
            </c:numRef>
          </c:val>
          <c:smooth val="0"/>
        </c:ser>
        <c:dLbls>
          <c:showLegendKey val="0"/>
          <c:showVal val="1"/>
          <c:showCatName val="0"/>
          <c:showSerName val="0"/>
          <c:showPercent val="0"/>
          <c:showBubbleSize val="0"/>
        </c:dLbls>
        <c:marker val="1"/>
        <c:smooth val="0"/>
        <c:axId val="860369940"/>
        <c:axId val="634688091"/>
      </c:lineChart>
      <c:catAx>
        <c:axId val="8603699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34688091"/>
        <c:crosses val="autoZero"/>
        <c:auto val="1"/>
        <c:lblAlgn val="ctr"/>
        <c:lblOffset val="100"/>
        <c:noMultiLvlLbl val="0"/>
      </c:catAx>
      <c:valAx>
        <c:axId val="634688091"/>
        <c:scaling>
          <c:orientation val="minMax"/>
        </c:scaling>
        <c:delete val="0"/>
        <c:axPos val="l"/>
        <c:majorGridlines>
          <c:spPr>
            <a:ln w="9525" cap="flat" cmpd="sng" algn="ctr">
              <a:solidFill>
                <a:schemeClr val="tx1">
                  <a:lumMod val="15000"/>
                  <a:lumOff val="85000"/>
                </a:schemeClr>
              </a:solidFill>
              <a:round/>
            </a:ln>
            <a:effectLst/>
          </c:spPr>
        </c:majorGridlines>
        <c:numFmt formatCode="0.0000_ "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60369940"/>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490220</xdr:colOff>
      <xdr:row>67</xdr:row>
      <xdr:rowOff>56515</xdr:rowOff>
    </xdr:from>
    <xdr:to>
      <xdr:col>13</xdr:col>
      <xdr:colOff>222885</xdr:colOff>
      <xdr:row>123</xdr:row>
      <xdr:rowOff>71120</xdr:rowOff>
    </xdr:to>
    <xdr:graphicFrame>
      <xdr:nvGraphicFramePr>
        <xdr:cNvPr id="5" name="图表 4"/>
        <xdr:cNvGraphicFramePr/>
      </xdr:nvGraphicFramePr>
      <xdr:xfrm>
        <a:off x="490220" y="5744845"/>
        <a:ext cx="8503285" cy="1025588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use_price.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Analysis\work\shop_site\AreaSpider\house_price.csv"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use_price"/>
    </sheetNames>
    <sheetDataSet>
      <sheetData sheetId="0" refreshError="1">
        <row r="1">
          <cell r="A1" t="str">
            <v>ShopID</v>
          </cell>
          <cell r="B1" t="str">
            <v>CityName</v>
          </cell>
          <cell r="C1" t="str">
            <v>Longitude</v>
          </cell>
          <cell r="D1" t="str">
            <v>Latitude</v>
          </cell>
          <cell r="E1" t="str">
            <v>code</v>
          </cell>
          <cell r="F1" t="str">
            <v>price</v>
          </cell>
          <cell r="G1" t="str">
            <v>price2</v>
          </cell>
          <cell r="H1" t="str">
            <v>price3</v>
          </cell>
          <cell r="I1" t="str">
            <v>result</v>
          </cell>
        </row>
        <row r="2">
          <cell r="A2" t="str">
            <v>NM000081</v>
          </cell>
          <cell r="B2" t="str">
            <v>北京</v>
          </cell>
          <cell r="C2">
            <v>116.375661</v>
          </cell>
          <cell r="D2">
            <v>39.840324</v>
          </cell>
          <cell r="E2" t="str">
            <v>bj</v>
          </cell>
          <cell r="F2">
            <v>61480</v>
          </cell>
        </row>
        <row r="2">
          <cell r="I2">
            <v>61480</v>
          </cell>
        </row>
        <row r="3">
          <cell r="A3" t="str">
            <v>NM000083</v>
          </cell>
          <cell r="B3" t="str">
            <v>北京</v>
          </cell>
          <cell r="C3">
            <v>116.484561</v>
          </cell>
          <cell r="D3">
            <v>39.8996541</v>
          </cell>
          <cell r="E3" t="str">
            <v>bj</v>
          </cell>
          <cell r="F3">
            <v>47278</v>
          </cell>
        </row>
        <row r="3">
          <cell r="I3">
            <v>47278</v>
          </cell>
        </row>
        <row r="4">
          <cell r="A4" t="str">
            <v>NM000129</v>
          </cell>
          <cell r="B4" t="str">
            <v>天津</v>
          </cell>
          <cell r="C4">
            <v>117.2206901</v>
          </cell>
          <cell r="D4">
            <v>39.0838203</v>
          </cell>
          <cell r="E4" t="str">
            <v>tj</v>
          </cell>
          <cell r="F4">
            <v>33515</v>
          </cell>
        </row>
        <row r="4">
          <cell r="I4">
            <v>33515</v>
          </cell>
        </row>
        <row r="5">
          <cell r="A5" t="str">
            <v>NM000156</v>
          </cell>
          <cell r="B5" t="str">
            <v>呼和浩特</v>
          </cell>
          <cell r="C5">
            <v>111.6761779</v>
          </cell>
          <cell r="D5">
            <v>40.82099697</v>
          </cell>
          <cell r="E5" t="str">
            <v>nm</v>
          </cell>
          <cell r="F5">
            <v>9586</v>
          </cell>
        </row>
        <row r="5">
          <cell r="I5">
            <v>9586</v>
          </cell>
        </row>
        <row r="6">
          <cell r="A6" t="str">
            <v>NM000143</v>
          </cell>
          <cell r="B6" t="str">
            <v>长春</v>
          </cell>
          <cell r="C6">
            <v>125.3408223</v>
          </cell>
          <cell r="D6">
            <v>43.89682632</v>
          </cell>
          <cell r="E6" t="str">
            <v>changchun</v>
          </cell>
          <cell r="F6">
            <v>8402</v>
          </cell>
        </row>
        <row r="6">
          <cell r="I6">
            <v>8402</v>
          </cell>
        </row>
        <row r="7">
          <cell r="A7" t="str">
            <v>NM000036</v>
          </cell>
          <cell r="B7" t="str">
            <v>上海</v>
          </cell>
          <cell r="C7">
            <v>121.4849595</v>
          </cell>
          <cell r="D7">
            <v>31.2768565</v>
          </cell>
          <cell r="E7" t="str">
            <v>sh</v>
          </cell>
          <cell r="F7">
            <v>58208</v>
          </cell>
        </row>
        <row r="7">
          <cell r="I7">
            <v>58208</v>
          </cell>
        </row>
        <row r="8">
          <cell r="A8" t="str">
            <v>NM000073</v>
          </cell>
          <cell r="B8" t="str">
            <v>上海</v>
          </cell>
          <cell r="C8">
            <v>121.341794</v>
          </cell>
          <cell r="D8">
            <v>30.760956</v>
          </cell>
          <cell r="E8" t="str">
            <v>sh</v>
          </cell>
          <cell r="F8">
            <v>19983</v>
          </cell>
        </row>
        <row r="8">
          <cell r="I8">
            <v>19983</v>
          </cell>
        </row>
        <row r="9">
          <cell r="A9" t="str">
            <v>NM000114</v>
          </cell>
          <cell r="B9" t="str">
            <v>上海</v>
          </cell>
          <cell r="C9">
            <v>121.5196541</v>
          </cell>
          <cell r="D9">
            <v>31.14588547</v>
          </cell>
          <cell r="E9" t="str">
            <v>sh</v>
          </cell>
          <cell r="F9">
            <v>51040</v>
          </cell>
        </row>
        <row r="9">
          <cell r="I9">
            <v>51040</v>
          </cell>
        </row>
        <row r="10">
          <cell r="A10" t="str">
            <v>NM000127</v>
          </cell>
          <cell r="B10" t="str">
            <v>上海</v>
          </cell>
          <cell r="C10">
            <v>121.3996327</v>
          </cell>
          <cell r="D10">
            <v>31.13507886</v>
          </cell>
          <cell r="E10" t="str">
            <v>sh</v>
          </cell>
          <cell r="F10">
            <v>57093</v>
          </cell>
        </row>
        <row r="10">
          <cell r="I10">
            <v>57093</v>
          </cell>
        </row>
        <row r="11">
          <cell r="A11" t="str">
            <v>NM000134</v>
          </cell>
          <cell r="B11" t="str">
            <v>无锡</v>
          </cell>
          <cell r="C11">
            <v>120.2512002</v>
          </cell>
          <cell r="D11">
            <v>31.9055148</v>
          </cell>
          <cell r="E11" t="str">
            <v>wuxi</v>
          </cell>
          <cell r="F11">
            <v>8187</v>
          </cell>
        </row>
        <row r="11">
          <cell r="I11">
            <v>8187</v>
          </cell>
        </row>
        <row r="12">
          <cell r="A12" t="str">
            <v>NM000135</v>
          </cell>
          <cell r="B12" t="str">
            <v>苏州</v>
          </cell>
          <cell r="C12">
            <v>120.946797</v>
          </cell>
          <cell r="D12">
            <v>31.38562907</v>
          </cell>
          <cell r="E12" t="str">
            <v>suzhou</v>
          </cell>
          <cell r="F12">
            <v>16484</v>
          </cell>
        </row>
        <row r="12">
          <cell r="I12">
            <v>16484</v>
          </cell>
        </row>
        <row r="13">
          <cell r="A13" t="str">
            <v>NM000151</v>
          </cell>
          <cell r="B13" t="str">
            <v>丽水</v>
          </cell>
          <cell r="C13">
            <v>119.931162</v>
          </cell>
          <cell r="D13">
            <v>28.46806</v>
          </cell>
          <cell r="E13" t="str">
            <v>ls</v>
          </cell>
        </row>
        <row r="13">
          <cell r="H13">
            <v>20500</v>
          </cell>
          <cell r="I13">
            <v>20500</v>
          </cell>
        </row>
        <row r="14">
          <cell r="A14" t="str">
            <v>NM000049</v>
          </cell>
          <cell r="B14" t="str">
            <v>合肥</v>
          </cell>
          <cell r="C14">
            <v>117.263856</v>
          </cell>
          <cell r="D14">
            <v>31.860273</v>
          </cell>
          <cell r="E14" t="str">
            <v>hf</v>
          </cell>
        </row>
        <row r="14">
          <cell r="G14">
            <v>7518</v>
          </cell>
        </row>
        <row r="14">
          <cell r="I14">
            <v>7518</v>
          </cell>
        </row>
        <row r="15">
          <cell r="A15" t="str">
            <v>NM000069</v>
          </cell>
          <cell r="B15" t="str">
            <v>莆田</v>
          </cell>
          <cell r="C15">
            <v>119.0264533</v>
          </cell>
          <cell r="D15">
            <v>25.43758672</v>
          </cell>
          <cell r="E15" t="str">
            <v>putian</v>
          </cell>
        </row>
        <row r="15">
          <cell r="H15">
            <v>15000</v>
          </cell>
          <cell r="I15">
            <v>15000</v>
          </cell>
        </row>
        <row r="16">
          <cell r="A16" t="str">
            <v>NM000116</v>
          </cell>
          <cell r="B16" t="str">
            <v>福州</v>
          </cell>
          <cell r="C16">
            <v>119.224915</v>
          </cell>
          <cell r="D16">
            <v>26.023655</v>
          </cell>
          <cell r="E16" t="str">
            <v>fz</v>
          </cell>
          <cell r="F16">
            <v>18029</v>
          </cell>
        </row>
        <row r="16">
          <cell r="I16">
            <v>18029</v>
          </cell>
        </row>
        <row r="17">
          <cell r="A17" t="str">
            <v>NM000120</v>
          </cell>
          <cell r="B17" t="str">
            <v>泉州</v>
          </cell>
          <cell r="C17">
            <v>118.5826566</v>
          </cell>
          <cell r="D17">
            <v>24.82346898</v>
          </cell>
          <cell r="E17" t="str">
            <v>qz</v>
          </cell>
          <cell r="F17">
            <v>8748</v>
          </cell>
        </row>
        <row r="17">
          <cell r="I17">
            <v>8748</v>
          </cell>
        </row>
        <row r="18">
          <cell r="A18" t="str">
            <v>NM000124</v>
          </cell>
          <cell r="B18" t="str">
            <v>厦门</v>
          </cell>
          <cell r="C18">
            <v>118.2516278</v>
          </cell>
          <cell r="D18">
            <v>24.62516949</v>
          </cell>
          <cell r="E18" t="str">
            <v>xm</v>
          </cell>
        </row>
        <row r="18">
          <cell r="G18">
            <v>2662</v>
          </cell>
        </row>
        <row r="18">
          <cell r="I18">
            <v>2662</v>
          </cell>
        </row>
        <row r="19">
          <cell r="A19" t="str">
            <v>NM000149</v>
          </cell>
          <cell r="B19" t="str">
            <v>青岛</v>
          </cell>
          <cell r="C19">
            <v>120.3848994</v>
          </cell>
          <cell r="D19">
            <v>36.09537501</v>
          </cell>
          <cell r="E19" t="str">
            <v>qd</v>
          </cell>
          <cell r="F19">
            <v>29081</v>
          </cell>
        </row>
        <row r="19">
          <cell r="I19">
            <v>29081</v>
          </cell>
        </row>
        <row r="20">
          <cell r="A20" t="str">
            <v>NM000121</v>
          </cell>
          <cell r="B20" t="str">
            <v>焦作</v>
          </cell>
          <cell r="C20">
            <v>113.245546</v>
          </cell>
          <cell r="D20">
            <v>35.210428</v>
          </cell>
          <cell r="E20" t="str">
            <v>jiaozuo</v>
          </cell>
        </row>
        <row r="20">
          <cell r="H20">
            <v>5421</v>
          </cell>
          <cell r="I20">
            <v>5421</v>
          </cell>
        </row>
        <row r="21">
          <cell r="A21" t="str">
            <v>NM000122</v>
          </cell>
          <cell r="B21" t="str">
            <v>郑州</v>
          </cell>
          <cell r="C21">
            <v>113.7328223</v>
          </cell>
          <cell r="D21">
            <v>34.61953512</v>
          </cell>
          <cell r="E21" t="str">
            <v>zz</v>
          </cell>
        </row>
        <row r="21">
          <cell r="G21">
            <v>1454</v>
          </cell>
        </row>
        <row r="21">
          <cell r="I21">
            <v>1454</v>
          </cell>
        </row>
        <row r="22">
          <cell r="A22" t="str">
            <v>NM000140</v>
          </cell>
          <cell r="B22" t="str">
            <v>武汉</v>
          </cell>
          <cell r="C22">
            <v>114.1962909</v>
          </cell>
          <cell r="D22">
            <v>30.60645085</v>
          </cell>
          <cell r="E22" t="str">
            <v>wuhan</v>
          </cell>
          <cell r="F22">
            <v>15400</v>
          </cell>
        </row>
        <row r="22">
          <cell r="I22">
            <v>15400</v>
          </cell>
        </row>
        <row r="23">
          <cell r="A23" t="str">
            <v>NM000093</v>
          </cell>
          <cell r="B23" t="str">
            <v>常德</v>
          </cell>
          <cell r="C23">
            <v>111.6874337</v>
          </cell>
          <cell r="D23">
            <v>29.06117796</v>
          </cell>
          <cell r="E23" t="str">
            <v>changde</v>
          </cell>
        </row>
        <row r="23">
          <cell r="G23">
            <v>6561</v>
          </cell>
        </row>
        <row r="23">
          <cell r="I23">
            <v>6561</v>
          </cell>
        </row>
        <row r="24">
          <cell r="A24" t="str">
            <v>NM000046</v>
          </cell>
          <cell r="B24" t="str">
            <v>广州</v>
          </cell>
          <cell r="C24">
            <v>113.2752539</v>
          </cell>
          <cell r="D24">
            <v>23.12916961</v>
          </cell>
          <cell r="E24" t="str">
            <v>gz</v>
          </cell>
          <cell r="F24">
            <v>29889</v>
          </cell>
        </row>
        <row r="24">
          <cell r="I24">
            <v>29889</v>
          </cell>
        </row>
        <row r="25">
          <cell r="A25" t="str">
            <v>NM000028</v>
          </cell>
          <cell r="B25" t="str">
            <v>惠州</v>
          </cell>
          <cell r="C25">
            <v>114.425602</v>
          </cell>
          <cell r="D25">
            <v>23.121665</v>
          </cell>
          <cell r="E25" t="str">
            <v>huizhou</v>
          </cell>
        </row>
        <row r="25">
          <cell r="G25">
            <v>7794</v>
          </cell>
        </row>
        <row r="25">
          <cell r="I25">
            <v>7794</v>
          </cell>
        </row>
        <row r="26">
          <cell r="A26" t="str">
            <v>NM000031</v>
          </cell>
          <cell r="B26" t="str">
            <v>东莞</v>
          </cell>
          <cell r="C26">
            <v>114.001294</v>
          </cell>
          <cell r="D26">
            <v>22.97908379</v>
          </cell>
          <cell r="E26" t="str">
            <v>dg</v>
          </cell>
          <cell r="F26">
            <v>8924</v>
          </cell>
        </row>
        <row r="26">
          <cell r="I26">
            <v>8924</v>
          </cell>
        </row>
        <row r="27">
          <cell r="A27" t="str">
            <v>NM000041</v>
          </cell>
          <cell r="B27" t="str">
            <v>广州</v>
          </cell>
          <cell r="C27">
            <v>113.4311552</v>
          </cell>
          <cell r="D27">
            <v>23.11837606</v>
          </cell>
          <cell r="E27" t="str">
            <v>gz</v>
          </cell>
          <cell r="F27">
            <v>17528</v>
          </cell>
        </row>
        <row r="27">
          <cell r="I27">
            <v>17528</v>
          </cell>
        </row>
        <row r="28">
          <cell r="A28" t="str">
            <v>NM000045</v>
          </cell>
          <cell r="B28" t="str">
            <v>梅州</v>
          </cell>
          <cell r="C28">
            <v>116.145112</v>
          </cell>
          <cell r="D28">
            <v>24.2777417</v>
          </cell>
          <cell r="E28" t="str">
            <v>meizhou</v>
          </cell>
        </row>
        <row r="28">
          <cell r="G28">
            <v>766</v>
          </cell>
        </row>
        <row r="28">
          <cell r="I28">
            <v>766</v>
          </cell>
        </row>
        <row r="29">
          <cell r="A29" t="str">
            <v>NM000053</v>
          </cell>
          <cell r="B29" t="str">
            <v>广州</v>
          </cell>
          <cell r="C29">
            <v>113.2481835</v>
          </cell>
          <cell r="D29">
            <v>23.12368328</v>
          </cell>
          <cell r="E29" t="str">
            <v>gz</v>
          </cell>
          <cell r="F29">
            <v>33855</v>
          </cell>
        </row>
        <row r="29">
          <cell r="I29">
            <v>33855</v>
          </cell>
        </row>
        <row r="30">
          <cell r="A30" t="str">
            <v>NM000054</v>
          </cell>
          <cell r="B30" t="str">
            <v>广州</v>
          </cell>
          <cell r="C30">
            <v>113.3945503</v>
          </cell>
          <cell r="D30">
            <v>22.9433765</v>
          </cell>
          <cell r="E30" t="str">
            <v>gz</v>
          </cell>
          <cell r="F30">
            <v>20632</v>
          </cell>
        </row>
        <row r="30">
          <cell r="I30">
            <v>20632</v>
          </cell>
        </row>
        <row r="31">
          <cell r="A31" t="str">
            <v>NM000059</v>
          </cell>
          <cell r="B31" t="str">
            <v>东莞</v>
          </cell>
          <cell r="C31">
            <v>113.6900125</v>
          </cell>
          <cell r="D31">
            <v>22.83983003</v>
          </cell>
          <cell r="E31" t="str">
            <v>dg</v>
          </cell>
          <cell r="F31">
            <v>11254</v>
          </cell>
        </row>
        <row r="31">
          <cell r="I31">
            <v>11254</v>
          </cell>
        </row>
        <row r="32">
          <cell r="A32" t="str">
            <v>NM000068</v>
          </cell>
          <cell r="B32" t="str">
            <v>广州</v>
          </cell>
          <cell r="C32">
            <v>113.4832519</v>
          </cell>
          <cell r="D32">
            <v>22.94769147</v>
          </cell>
          <cell r="E32" t="str">
            <v>gz</v>
          </cell>
          <cell r="F32">
            <v>20611</v>
          </cell>
        </row>
        <row r="32">
          <cell r="I32">
            <v>20611</v>
          </cell>
        </row>
        <row r="33">
          <cell r="A33" t="str">
            <v>NM000098</v>
          </cell>
          <cell r="B33" t="str">
            <v>中山</v>
          </cell>
          <cell r="C33">
            <v>113.2543653</v>
          </cell>
          <cell r="D33">
            <v>22.67660927</v>
          </cell>
          <cell r="E33" t="str">
            <v>zs</v>
          </cell>
          <cell r="F33">
            <v>8586</v>
          </cell>
        </row>
        <row r="33">
          <cell r="I33">
            <v>8586</v>
          </cell>
        </row>
        <row r="34">
          <cell r="A34" t="str">
            <v>NM000137</v>
          </cell>
          <cell r="B34" t="str">
            <v>深圳</v>
          </cell>
          <cell r="C34">
            <v>114.0659952</v>
          </cell>
          <cell r="D34">
            <v>22.60980458</v>
          </cell>
          <cell r="E34" t="str">
            <v>sz</v>
          </cell>
          <cell r="F34">
            <v>53003</v>
          </cell>
        </row>
        <row r="34">
          <cell r="I34">
            <v>53003</v>
          </cell>
        </row>
        <row r="35">
          <cell r="A35" t="str">
            <v>NM000139</v>
          </cell>
          <cell r="B35" t="str">
            <v>广州</v>
          </cell>
          <cell r="C35">
            <v>113.3563307</v>
          </cell>
          <cell r="D35">
            <v>23.01341471</v>
          </cell>
          <cell r="E35" t="str">
            <v>gz</v>
          </cell>
          <cell r="F35">
            <v>39929</v>
          </cell>
        </row>
        <row r="35">
          <cell r="I35">
            <v>39929</v>
          </cell>
        </row>
        <row r="36">
          <cell r="A36" t="str">
            <v>NM000060</v>
          </cell>
          <cell r="B36" t="str">
            <v>三亚</v>
          </cell>
          <cell r="C36">
            <v>109.5355478</v>
          </cell>
          <cell r="D36">
            <v>18.22810622</v>
          </cell>
          <cell r="E36" t="str">
            <v>sanya</v>
          </cell>
        </row>
        <row r="36">
          <cell r="G36">
            <v>9797</v>
          </cell>
        </row>
        <row r="36">
          <cell r="I36">
            <v>9797</v>
          </cell>
        </row>
        <row r="37">
          <cell r="A37" t="str">
            <v>NM000076</v>
          </cell>
          <cell r="B37" t="str">
            <v>重庆</v>
          </cell>
          <cell r="C37">
            <v>106.4682179</v>
          </cell>
          <cell r="D37">
            <v>29.56290096</v>
          </cell>
          <cell r="E37" t="str">
            <v>cq</v>
          </cell>
          <cell r="F37">
            <v>12916</v>
          </cell>
        </row>
        <row r="37">
          <cell r="I37">
            <v>12916</v>
          </cell>
        </row>
        <row r="38">
          <cell r="A38" t="str">
            <v>NM000113</v>
          </cell>
          <cell r="B38" t="str">
            <v>重庆</v>
          </cell>
          <cell r="C38">
            <v>106.5027029</v>
          </cell>
          <cell r="D38">
            <v>29.57634267</v>
          </cell>
          <cell r="E38" t="str">
            <v>cq</v>
          </cell>
          <cell r="F38">
            <v>12499</v>
          </cell>
        </row>
        <row r="38">
          <cell r="I38">
            <v>12499</v>
          </cell>
        </row>
        <row r="39">
          <cell r="A39" t="str">
            <v>NM000051</v>
          </cell>
          <cell r="B39" t="str">
            <v>成都</v>
          </cell>
          <cell r="C39">
            <v>104.0804078</v>
          </cell>
          <cell r="D39">
            <v>30.69314284</v>
          </cell>
          <cell r="E39" t="str">
            <v>cd</v>
          </cell>
          <cell r="F39">
            <v>16035</v>
          </cell>
        </row>
        <row r="39">
          <cell r="I39">
            <v>16035</v>
          </cell>
        </row>
        <row r="40">
          <cell r="A40" t="str">
            <v>NM000070</v>
          </cell>
          <cell r="B40" t="str">
            <v>泸州</v>
          </cell>
          <cell r="C40">
            <v>105.427088</v>
          </cell>
          <cell r="D40">
            <v>28.917229</v>
          </cell>
          <cell r="E40" t="str">
            <v>luzhou</v>
          </cell>
        </row>
        <row r="40">
          <cell r="G40">
            <v>784</v>
          </cell>
        </row>
        <row r="40">
          <cell r="I40">
            <v>784</v>
          </cell>
        </row>
        <row r="41">
          <cell r="A41" t="str">
            <v>NM000107</v>
          </cell>
          <cell r="B41" t="str">
            <v>成都</v>
          </cell>
          <cell r="C41">
            <v>103.9279104</v>
          </cell>
          <cell r="D41">
            <v>30.75755205</v>
          </cell>
          <cell r="E41" t="str">
            <v>cd</v>
          </cell>
          <cell r="F41">
            <v>7683</v>
          </cell>
        </row>
        <row r="41">
          <cell r="I41">
            <v>7683</v>
          </cell>
        </row>
        <row r="42">
          <cell r="A42" t="str">
            <v>NM000115</v>
          </cell>
          <cell r="B42" t="str">
            <v>雅安</v>
          </cell>
          <cell r="C42">
            <v>103.0446129</v>
          </cell>
          <cell r="D42">
            <v>30.01429827</v>
          </cell>
          <cell r="E42" t="str">
            <v>yaan</v>
          </cell>
        </row>
        <row r="42">
          <cell r="H42">
            <v>5973</v>
          </cell>
          <cell r="I42">
            <v>5973</v>
          </cell>
        </row>
        <row r="43">
          <cell r="A43" t="str">
            <v>NM000061</v>
          </cell>
          <cell r="B43" t="str">
            <v>西安</v>
          </cell>
          <cell r="C43">
            <v>108.9427823</v>
          </cell>
          <cell r="D43">
            <v>34.23501826</v>
          </cell>
          <cell r="E43" t="str">
            <v>xian</v>
          </cell>
          <cell r="F43">
            <v>13052</v>
          </cell>
        </row>
        <row r="43">
          <cell r="I43">
            <v>13052</v>
          </cell>
        </row>
        <row r="44">
          <cell r="A44" t="str">
            <v>NM000040</v>
          </cell>
          <cell r="B44" t="str">
            <v>兰州</v>
          </cell>
          <cell r="C44">
            <v>103.8266184</v>
          </cell>
          <cell r="D44">
            <v>36.06616152</v>
          </cell>
          <cell r="E44" t="str">
            <v>lz</v>
          </cell>
          <cell r="F44">
            <v>12274</v>
          </cell>
        </row>
        <row r="44">
          <cell r="I44">
            <v>12274</v>
          </cell>
        </row>
        <row r="45">
          <cell r="A45" t="str">
            <v>NM000001</v>
          </cell>
          <cell r="B45" t="str">
            <v>佛山</v>
          </cell>
          <cell r="C45">
            <v>113.2053247</v>
          </cell>
          <cell r="D45">
            <v>23.14728555</v>
          </cell>
          <cell r="E45" t="str">
            <v>fs</v>
          </cell>
          <cell r="F45">
            <v>12542</v>
          </cell>
        </row>
        <row r="45">
          <cell r="I45">
            <v>12542</v>
          </cell>
        </row>
        <row r="46">
          <cell r="A46" t="str">
            <v>NM000003</v>
          </cell>
          <cell r="B46" t="str">
            <v>清远</v>
          </cell>
          <cell r="C46">
            <v>113.0376143</v>
          </cell>
          <cell r="D46">
            <v>23.71328713</v>
          </cell>
          <cell r="E46" t="str">
            <v>qingyuan</v>
          </cell>
        </row>
        <row r="46">
          <cell r="G46">
            <v>8424</v>
          </cell>
        </row>
        <row r="46">
          <cell r="I46">
            <v>8424</v>
          </cell>
        </row>
        <row r="47">
          <cell r="A47" t="str">
            <v>NM000004</v>
          </cell>
          <cell r="B47" t="str">
            <v>深圳</v>
          </cell>
          <cell r="C47">
            <v>114.0614489</v>
          </cell>
          <cell r="D47">
            <v>22.53893214</v>
          </cell>
          <cell r="E47" t="str">
            <v>sz</v>
          </cell>
          <cell r="F47">
            <v>66625</v>
          </cell>
        </row>
        <row r="47">
          <cell r="I47">
            <v>66625</v>
          </cell>
        </row>
        <row r="48">
          <cell r="A48" t="str">
            <v>NM000011</v>
          </cell>
          <cell r="B48" t="str">
            <v>深圳</v>
          </cell>
          <cell r="C48">
            <v>113.9325964</v>
          </cell>
          <cell r="D48">
            <v>22.51822799</v>
          </cell>
          <cell r="E48" t="str">
            <v>sz</v>
          </cell>
          <cell r="F48">
            <v>60308</v>
          </cell>
        </row>
        <row r="48">
          <cell r="I48">
            <v>60308</v>
          </cell>
        </row>
        <row r="49">
          <cell r="A49" t="str">
            <v>NM000013</v>
          </cell>
          <cell r="B49" t="str">
            <v>深圳</v>
          </cell>
          <cell r="C49">
            <v>114.2542345</v>
          </cell>
          <cell r="D49">
            <v>22.72622809</v>
          </cell>
          <cell r="E49" t="str">
            <v>sz</v>
          </cell>
          <cell r="F49">
            <v>38167</v>
          </cell>
        </row>
        <row r="49">
          <cell r="I49">
            <v>38167</v>
          </cell>
        </row>
        <row r="50">
          <cell r="A50" t="str">
            <v>NM000015</v>
          </cell>
          <cell r="B50" t="str">
            <v>惠州</v>
          </cell>
          <cell r="C50">
            <v>114.4228844</v>
          </cell>
          <cell r="D50">
            <v>23.07374511</v>
          </cell>
          <cell r="E50" t="str">
            <v>huizhou</v>
          </cell>
        </row>
        <row r="50">
          <cell r="G50">
            <v>7794</v>
          </cell>
        </row>
        <row r="50">
          <cell r="I50">
            <v>7794</v>
          </cell>
        </row>
        <row r="51">
          <cell r="A51" t="str">
            <v>NM000014</v>
          </cell>
          <cell r="B51" t="str">
            <v>深圳</v>
          </cell>
          <cell r="C51">
            <v>114.044259</v>
          </cell>
          <cell r="D51">
            <v>22.640955</v>
          </cell>
          <cell r="E51" t="str">
            <v>sz</v>
          </cell>
        </row>
        <row r="51">
          <cell r="G51">
            <v>12512</v>
          </cell>
        </row>
        <row r="51">
          <cell r="I51">
            <v>12512</v>
          </cell>
        </row>
        <row r="52">
          <cell r="A52" t="str">
            <v>NM000022</v>
          </cell>
          <cell r="B52" t="str">
            <v>深圳</v>
          </cell>
          <cell r="C52">
            <v>114.0262722</v>
          </cell>
          <cell r="D52">
            <v>22.54236119</v>
          </cell>
          <cell r="E52" t="str">
            <v>sz</v>
          </cell>
          <cell r="F52">
            <v>111885</v>
          </cell>
        </row>
        <row r="52">
          <cell r="I52">
            <v>111885</v>
          </cell>
        </row>
        <row r="53">
          <cell r="A53" t="str">
            <v>NM000024</v>
          </cell>
          <cell r="B53" t="str">
            <v>广州</v>
          </cell>
          <cell r="C53">
            <v>113.2782293</v>
          </cell>
          <cell r="D53">
            <v>23.26347132</v>
          </cell>
          <cell r="E53" t="str">
            <v>gz</v>
          </cell>
        </row>
        <row r="53">
          <cell r="G53">
            <v>12334</v>
          </cell>
        </row>
        <row r="53">
          <cell r="I53">
            <v>12334</v>
          </cell>
        </row>
        <row r="54">
          <cell r="A54" t="str">
            <v>NM000029</v>
          </cell>
          <cell r="B54" t="str">
            <v>上海</v>
          </cell>
          <cell r="C54">
            <v>121.101657</v>
          </cell>
          <cell r="D54">
            <v>31.150717</v>
          </cell>
          <cell r="E54" t="str">
            <v>sh</v>
          </cell>
          <cell r="F54">
            <v>28726</v>
          </cell>
        </row>
        <row r="54">
          <cell r="I54">
            <v>28726</v>
          </cell>
        </row>
        <row r="55">
          <cell r="A55" t="str">
            <v>NM000033</v>
          </cell>
          <cell r="B55" t="str">
            <v>北京</v>
          </cell>
          <cell r="C55">
            <v>116.6040045</v>
          </cell>
          <cell r="D55">
            <v>39.93069847</v>
          </cell>
          <cell r="E55" t="str">
            <v>bj</v>
          </cell>
          <cell r="F55">
            <v>47193</v>
          </cell>
        </row>
        <row r="55">
          <cell r="I55">
            <v>47193</v>
          </cell>
        </row>
        <row r="56">
          <cell r="A56" t="str">
            <v>NM000309</v>
          </cell>
          <cell r="B56" t="str">
            <v>北京</v>
          </cell>
          <cell r="C56">
            <v>116.4422219</v>
          </cell>
          <cell r="D56">
            <v>39.9459367</v>
          </cell>
          <cell r="E56" t="str">
            <v>bj</v>
          </cell>
          <cell r="F56">
            <v>93829</v>
          </cell>
        </row>
        <row r="56">
          <cell r="I56">
            <v>93829</v>
          </cell>
        </row>
        <row r="57">
          <cell r="A57" t="str">
            <v>NM000316</v>
          </cell>
          <cell r="B57" t="str">
            <v>北京</v>
          </cell>
          <cell r="C57">
            <v>116.402254</v>
          </cell>
          <cell r="D57">
            <v>39.90438505</v>
          </cell>
          <cell r="E57" t="str">
            <v>bj</v>
          </cell>
          <cell r="F57">
            <v>101748</v>
          </cell>
        </row>
        <row r="57">
          <cell r="I57">
            <v>101748</v>
          </cell>
        </row>
        <row r="58">
          <cell r="A58" t="str">
            <v>NM000323</v>
          </cell>
          <cell r="B58" t="str">
            <v>北京</v>
          </cell>
          <cell r="C58">
            <v>116.3437411</v>
          </cell>
          <cell r="D58">
            <v>40.07762233</v>
          </cell>
          <cell r="E58" t="str">
            <v>bj</v>
          </cell>
          <cell r="F58">
            <v>45730</v>
          </cell>
        </row>
        <row r="58">
          <cell r="I58">
            <v>45730</v>
          </cell>
        </row>
        <row r="59">
          <cell r="A59" t="str">
            <v>NM000346</v>
          </cell>
          <cell r="B59" t="str">
            <v>北京</v>
          </cell>
          <cell r="C59">
            <v>116.5394281</v>
          </cell>
          <cell r="D59">
            <v>39.80957777</v>
          </cell>
          <cell r="E59" t="str">
            <v>bj</v>
          </cell>
        </row>
        <row r="59">
          <cell r="G59">
            <v>22821</v>
          </cell>
        </row>
        <row r="59">
          <cell r="I59">
            <v>22821</v>
          </cell>
        </row>
        <row r="60">
          <cell r="A60" t="str">
            <v>NM000371</v>
          </cell>
          <cell r="B60" t="str">
            <v>北京</v>
          </cell>
          <cell r="C60">
            <v>116.3217151</v>
          </cell>
          <cell r="D60">
            <v>39.9842302</v>
          </cell>
          <cell r="E60" t="str">
            <v>bj</v>
          </cell>
        </row>
        <row r="60">
          <cell r="G60">
            <v>22821</v>
          </cell>
        </row>
        <row r="60">
          <cell r="I60">
            <v>22821</v>
          </cell>
        </row>
        <row r="61">
          <cell r="A61" t="str">
            <v>NM000374</v>
          </cell>
          <cell r="B61" t="str">
            <v>北京</v>
          </cell>
          <cell r="C61">
            <v>116.6731394</v>
          </cell>
          <cell r="D61">
            <v>39.8902094</v>
          </cell>
          <cell r="E61" t="str">
            <v>bj</v>
          </cell>
          <cell r="F61">
            <v>45477</v>
          </cell>
        </row>
        <row r="61">
          <cell r="I61">
            <v>45477</v>
          </cell>
        </row>
        <row r="62">
          <cell r="A62" t="str">
            <v>NM000388</v>
          </cell>
          <cell r="B62" t="str">
            <v>北京</v>
          </cell>
          <cell r="C62">
            <v>116.4675596</v>
          </cell>
          <cell r="D62">
            <v>39.90088279</v>
          </cell>
          <cell r="E62" t="str">
            <v>bj</v>
          </cell>
          <cell r="F62">
            <v>80104</v>
          </cell>
        </row>
        <row r="62">
          <cell r="I62">
            <v>80104</v>
          </cell>
        </row>
        <row r="63">
          <cell r="A63" t="str">
            <v>NM000392</v>
          </cell>
          <cell r="B63" t="str">
            <v>北京</v>
          </cell>
          <cell r="C63">
            <v>116.373977</v>
          </cell>
          <cell r="D63">
            <v>40.104739</v>
          </cell>
          <cell r="E63" t="str">
            <v>bj</v>
          </cell>
          <cell r="F63">
            <v>50427</v>
          </cell>
        </row>
        <row r="63">
          <cell r="I63">
            <v>50427</v>
          </cell>
        </row>
        <row r="64">
          <cell r="A64" t="str">
            <v>NM000449</v>
          </cell>
          <cell r="B64" t="str">
            <v>北京</v>
          </cell>
          <cell r="C64">
            <v>116.1777525</v>
          </cell>
          <cell r="D64">
            <v>39.92938359</v>
          </cell>
          <cell r="E64" t="str">
            <v>bj</v>
          </cell>
          <cell r="F64">
            <v>47193</v>
          </cell>
        </row>
        <row r="64">
          <cell r="I64">
            <v>47193</v>
          </cell>
        </row>
        <row r="65">
          <cell r="A65" t="str">
            <v>NM000321</v>
          </cell>
          <cell r="B65" t="str">
            <v>天津</v>
          </cell>
          <cell r="C65">
            <v>117.1960779</v>
          </cell>
          <cell r="D65">
            <v>39.14625164</v>
          </cell>
          <cell r="E65" t="str">
            <v>tj</v>
          </cell>
          <cell r="F65">
            <v>21325</v>
          </cell>
        </row>
        <row r="65">
          <cell r="I65">
            <v>21325</v>
          </cell>
        </row>
        <row r="66">
          <cell r="A66" t="str">
            <v>NM000393</v>
          </cell>
          <cell r="B66" t="str">
            <v>天津</v>
          </cell>
          <cell r="C66">
            <v>117.195405</v>
          </cell>
          <cell r="D66">
            <v>39.136765</v>
          </cell>
          <cell r="E66" t="str">
            <v>tj</v>
          </cell>
          <cell r="F66">
            <v>52194</v>
          </cell>
        </row>
        <row r="66">
          <cell r="I66">
            <v>52194</v>
          </cell>
        </row>
        <row r="67">
          <cell r="A67" t="str">
            <v>NM000428</v>
          </cell>
          <cell r="B67" t="str">
            <v>天津</v>
          </cell>
          <cell r="C67">
            <v>117.254489</v>
          </cell>
          <cell r="D67">
            <v>39.13016959</v>
          </cell>
          <cell r="E67" t="str">
            <v>tj</v>
          </cell>
          <cell r="F67">
            <v>25771</v>
          </cell>
        </row>
        <row r="67">
          <cell r="I67">
            <v>25771</v>
          </cell>
        </row>
        <row r="68">
          <cell r="A68" t="str">
            <v>NM000172</v>
          </cell>
          <cell r="B68" t="str">
            <v>沧州</v>
          </cell>
          <cell r="C68">
            <v>116.8408687</v>
          </cell>
          <cell r="D68">
            <v>38.31018265</v>
          </cell>
          <cell r="E68" t="str">
            <v>cangzhou</v>
          </cell>
        </row>
        <row r="68">
          <cell r="G68">
            <v>15976</v>
          </cell>
        </row>
        <row r="68">
          <cell r="I68">
            <v>15976</v>
          </cell>
        </row>
        <row r="69">
          <cell r="A69" t="str">
            <v>NM000230</v>
          </cell>
          <cell r="B69" t="str">
            <v>邯郸</v>
          </cell>
          <cell r="C69">
            <v>114.530905</v>
          </cell>
          <cell r="D69">
            <v>36.613378</v>
          </cell>
          <cell r="E69" t="str">
            <v>hd</v>
          </cell>
        </row>
        <row r="69">
          <cell r="G69">
            <v>6725</v>
          </cell>
        </row>
        <row r="69">
          <cell r="I69">
            <v>6725</v>
          </cell>
        </row>
        <row r="70">
          <cell r="A70" t="str">
            <v>NM000282</v>
          </cell>
          <cell r="B70" t="str">
            <v>廊坊</v>
          </cell>
          <cell r="C70">
            <v>116.8041438</v>
          </cell>
          <cell r="D70">
            <v>39.97700408</v>
          </cell>
          <cell r="E70" t="str">
            <v>lf</v>
          </cell>
        </row>
        <row r="70">
          <cell r="G70">
            <v>16988</v>
          </cell>
        </row>
        <row r="70">
          <cell r="I70">
            <v>16988</v>
          </cell>
        </row>
        <row r="71">
          <cell r="A71" t="str">
            <v>NM000429</v>
          </cell>
          <cell r="B71" t="str">
            <v>秦皇岛</v>
          </cell>
          <cell r="C71">
            <v>119.6119687</v>
          </cell>
          <cell r="D71">
            <v>39.9401874</v>
          </cell>
          <cell r="E71" t="str">
            <v>qhd</v>
          </cell>
        </row>
        <row r="71">
          <cell r="G71">
            <v>461</v>
          </cell>
        </row>
        <row r="71">
          <cell r="I71">
            <v>461</v>
          </cell>
        </row>
        <row r="72">
          <cell r="A72" t="str">
            <v>NM000271</v>
          </cell>
          <cell r="B72" t="str">
            <v>太原</v>
          </cell>
          <cell r="C72">
            <v>112.5368299</v>
          </cell>
          <cell r="D72">
            <v>37.81473381</v>
          </cell>
          <cell r="E72" t="str">
            <v>taiyuan</v>
          </cell>
          <cell r="F72">
            <v>11609</v>
          </cell>
        </row>
        <row r="72">
          <cell r="I72">
            <v>11609</v>
          </cell>
        </row>
        <row r="73">
          <cell r="A73" t="str">
            <v>NM000193</v>
          </cell>
          <cell r="B73" t="str">
            <v>沈阳</v>
          </cell>
          <cell r="C73">
            <v>123.4053671</v>
          </cell>
          <cell r="D73">
            <v>41.79840887</v>
          </cell>
          <cell r="E73" t="str">
            <v>sy</v>
          </cell>
          <cell r="F73">
            <v>8757</v>
          </cell>
        </row>
        <row r="73">
          <cell r="I73">
            <v>8757</v>
          </cell>
        </row>
        <row r="74">
          <cell r="A74" t="str">
            <v>NM000315</v>
          </cell>
          <cell r="B74" t="str">
            <v>盘锦</v>
          </cell>
          <cell r="C74">
            <v>122.0838009</v>
          </cell>
          <cell r="D74">
            <v>41.10577502</v>
          </cell>
          <cell r="E74" t="str">
            <v>panjin</v>
          </cell>
        </row>
        <row r="74">
          <cell r="H74">
            <v>4100</v>
          </cell>
          <cell r="I74">
            <v>4100</v>
          </cell>
        </row>
        <row r="75">
          <cell r="A75" t="str">
            <v>NM000402</v>
          </cell>
          <cell r="B75" t="str">
            <v>抚顺</v>
          </cell>
          <cell r="C75">
            <v>123.9079397</v>
          </cell>
          <cell r="D75">
            <v>41.8717548</v>
          </cell>
          <cell r="E75" t="str">
            <v>fushun</v>
          </cell>
        </row>
        <row r="75">
          <cell r="H75">
            <v>5080</v>
          </cell>
          <cell r="I75">
            <v>5080</v>
          </cell>
        </row>
        <row r="76">
          <cell r="A76" t="str">
            <v>NM000289</v>
          </cell>
          <cell r="B76" t="str">
            <v>长春</v>
          </cell>
          <cell r="C76">
            <v>125.1970869</v>
          </cell>
          <cell r="D76">
            <v>43.83176142</v>
          </cell>
          <cell r="E76" t="str">
            <v>changchun</v>
          </cell>
          <cell r="F76">
            <v>8264</v>
          </cell>
        </row>
        <row r="76">
          <cell r="I76">
            <v>8264</v>
          </cell>
        </row>
        <row r="77">
          <cell r="A77" t="str">
            <v>NM000290</v>
          </cell>
          <cell r="B77" t="str">
            <v>长春</v>
          </cell>
          <cell r="C77">
            <v>125.3010585</v>
          </cell>
          <cell r="D77">
            <v>43.8730586</v>
          </cell>
          <cell r="E77" t="str">
            <v>changchun</v>
          </cell>
          <cell r="F77">
            <v>9050</v>
          </cell>
        </row>
        <row r="77">
          <cell r="I77">
            <v>9050</v>
          </cell>
        </row>
        <row r="78">
          <cell r="A78" t="str">
            <v>NM000338</v>
          </cell>
          <cell r="B78" t="str">
            <v>上海</v>
          </cell>
          <cell r="C78">
            <v>121.4784489</v>
          </cell>
          <cell r="D78">
            <v>31.24989592</v>
          </cell>
          <cell r="E78" t="str">
            <v>sh</v>
          </cell>
          <cell r="F78">
            <v>59529</v>
          </cell>
        </row>
        <row r="78">
          <cell r="I78">
            <v>59529</v>
          </cell>
        </row>
        <row r="79">
          <cell r="A79" t="str">
            <v>NM000339</v>
          </cell>
          <cell r="B79" t="str">
            <v>上海</v>
          </cell>
          <cell r="C79">
            <v>121.3760454</v>
          </cell>
          <cell r="D79">
            <v>31.21433253</v>
          </cell>
          <cell r="E79" t="str">
            <v>sh</v>
          </cell>
          <cell r="F79">
            <v>70700</v>
          </cell>
        </row>
        <row r="79">
          <cell r="I79">
            <v>70700</v>
          </cell>
        </row>
        <row r="80">
          <cell r="A80" t="str">
            <v>NM000349</v>
          </cell>
          <cell r="B80" t="str">
            <v>上海</v>
          </cell>
          <cell r="C80">
            <v>121.4215875</v>
          </cell>
          <cell r="D80">
            <v>31.22365495</v>
          </cell>
          <cell r="E80" t="str">
            <v>sh</v>
          </cell>
          <cell r="F80">
            <v>87628</v>
          </cell>
        </row>
        <row r="80">
          <cell r="I80">
            <v>87628</v>
          </cell>
        </row>
        <row r="81">
          <cell r="A81" t="str">
            <v>NM000398</v>
          </cell>
          <cell r="B81" t="str">
            <v>上海</v>
          </cell>
          <cell r="C81">
            <v>121.4696217</v>
          </cell>
          <cell r="D81">
            <v>31.2346456</v>
          </cell>
          <cell r="E81" t="str">
            <v>sh</v>
          </cell>
          <cell r="F81">
            <v>107736</v>
          </cell>
        </row>
        <row r="81">
          <cell r="I81">
            <v>107736</v>
          </cell>
        </row>
        <row r="82">
          <cell r="A82" t="str">
            <v>NM000434</v>
          </cell>
          <cell r="B82" t="str">
            <v>上海</v>
          </cell>
          <cell r="C82">
            <v>121.4543851</v>
          </cell>
          <cell r="D82">
            <v>31.33030203</v>
          </cell>
          <cell r="E82" t="str">
            <v>sh</v>
          </cell>
          <cell r="F82">
            <v>44111</v>
          </cell>
        </row>
        <row r="82">
          <cell r="I82">
            <v>44111</v>
          </cell>
        </row>
        <row r="83">
          <cell r="A83" t="str">
            <v>NM000307</v>
          </cell>
          <cell r="B83" t="str">
            <v>南京</v>
          </cell>
          <cell r="C83">
            <v>118.8512358</v>
          </cell>
          <cell r="D83">
            <v>31.95639775</v>
          </cell>
          <cell r="E83" t="str">
            <v>nanjing</v>
          </cell>
          <cell r="F83">
            <v>24691</v>
          </cell>
        </row>
        <row r="83">
          <cell r="I83">
            <v>24691</v>
          </cell>
        </row>
        <row r="84">
          <cell r="A84" t="str">
            <v>NM000356</v>
          </cell>
          <cell r="B84" t="str">
            <v>南京</v>
          </cell>
          <cell r="C84">
            <v>118.8268863</v>
          </cell>
          <cell r="D84">
            <v>31.9381504</v>
          </cell>
          <cell r="E84" t="str">
            <v>nanjing</v>
          </cell>
          <cell r="F84">
            <v>28324</v>
          </cell>
        </row>
        <row r="84">
          <cell r="I84">
            <v>28324</v>
          </cell>
        </row>
        <row r="85">
          <cell r="A85" t="str">
            <v>NM000369</v>
          </cell>
          <cell r="B85" t="str">
            <v>苏州</v>
          </cell>
          <cell r="C85">
            <v>120.6651494</v>
          </cell>
          <cell r="D85">
            <v>31.3110544</v>
          </cell>
          <cell r="E85" t="str">
            <v>suzhou</v>
          </cell>
          <cell r="F85">
            <v>21797</v>
          </cell>
        </row>
        <row r="85">
          <cell r="I85">
            <v>21797</v>
          </cell>
        </row>
        <row r="86">
          <cell r="A86" t="str">
            <v>NM000432</v>
          </cell>
          <cell r="B86" t="str">
            <v>嘉兴</v>
          </cell>
          <cell r="C86">
            <v>120.7391747</v>
          </cell>
          <cell r="D86">
            <v>30.76531893</v>
          </cell>
          <cell r="E86" t="str">
            <v>jx</v>
          </cell>
        </row>
        <row r="86">
          <cell r="G86">
            <v>1851</v>
          </cell>
        </row>
        <row r="86">
          <cell r="I86">
            <v>1851</v>
          </cell>
        </row>
        <row r="87">
          <cell r="A87" t="str">
            <v>NM000283</v>
          </cell>
          <cell r="B87" t="str">
            <v>蚌埠</v>
          </cell>
          <cell r="C87">
            <v>117.3677785</v>
          </cell>
          <cell r="D87">
            <v>32.92564608</v>
          </cell>
          <cell r="E87" t="str">
            <v>bengbu</v>
          </cell>
        </row>
        <row r="87">
          <cell r="G87">
            <v>11327</v>
          </cell>
        </row>
        <row r="87">
          <cell r="I87">
            <v>11327</v>
          </cell>
        </row>
        <row r="88">
          <cell r="A88" t="str">
            <v>NM000373</v>
          </cell>
          <cell r="B88" t="str">
            <v>合肥</v>
          </cell>
          <cell r="C88">
            <v>117.2964475</v>
          </cell>
          <cell r="D88">
            <v>31.74765825</v>
          </cell>
          <cell r="E88" t="str">
            <v>hf</v>
          </cell>
        </row>
        <row r="88">
          <cell r="G88">
            <v>7518</v>
          </cell>
        </row>
        <row r="88">
          <cell r="I88">
            <v>7518</v>
          </cell>
        </row>
        <row r="89">
          <cell r="A89" t="str">
            <v>NM000305</v>
          </cell>
          <cell r="B89" t="str">
            <v>漳州</v>
          </cell>
          <cell r="C89">
            <v>117.8143206</v>
          </cell>
          <cell r="D89">
            <v>24.44744628</v>
          </cell>
          <cell r="E89" t="str">
            <v>zhangzhou</v>
          </cell>
        </row>
        <row r="89">
          <cell r="G89">
            <v>644</v>
          </cell>
        </row>
        <row r="89">
          <cell r="I89">
            <v>644</v>
          </cell>
        </row>
        <row r="90">
          <cell r="A90" t="str">
            <v>NM000298</v>
          </cell>
          <cell r="B90" t="str">
            <v>厦门</v>
          </cell>
          <cell r="C90">
            <v>118.1002255</v>
          </cell>
          <cell r="D90">
            <v>24.58017178</v>
          </cell>
          <cell r="E90" t="str">
            <v>xm</v>
          </cell>
        </row>
        <row r="90">
          <cell r="G90">
            <v>2662</v>
          </cell>
        </row>
        <row r="90">
          <cell r="I90">
            <v>2662</v>
          </cell>
        </row>
        <row r="91">
          <cell r="A91" t="str">
            <v>NM000362</v>
          </cell>
          <cell r="B91" t="str">
            <v>泉州</v>
          </cell>
          <cell r="C91">
            <v>118.3985372</v>
          </cell>
          <cell r="D91">
            <v>24.97180841</v>
          </cell>
          <cell r="E91" t="str">
            <v>qz</v>
          </cell>
          <cell r="F91">
            <v>7864</v>
          </cell>
        </row>
        <row r="91">
          <cell r="I91">
            <v>7864</v>
          </cell>
        </row>
        <row r="92">
          <cell r="A92" t="str">
            <v>NM000176</v>
          </cell>
          <cell r="B92" t="str">
            <v>赣州</v>
          </cell>
          <cell r="C92">
            <v>114.9325241</v>
          </cell>
          <cell r="D92">
            <v>25.8215527</v>
          </cell>
          <cell r="E92" t="str">
            <v>ganzhou</v>
          </cell>
        </row>
        <row r="92">
          <cell r="G92">
            <v>13272</v>
          </cell>
        </row>
        <row r="92">
          <cell r="I92">
            <v>13272</v>
          </cell>
        </row>
        <row r="93">
          <cell r="A93" t="str">
            <v>NM000425</v>
          </cell>
          <cell r="B93" t="str">
            <v>南昌</v>
          </cell>
          <cell r="C93">
            <v>115.8563426</v>
          </cell>
          <cell r="D93">
            <v>28.6992314</v>
          </cell>
          <cell r="E93" t="str">
            <v>nc</v>
          </cell>
          <cell r="F93">
            <v>14116</v>
          </cell>
        </row>
        <row r="93">
          <cell r="I93">
            <v>14116</v>
          </cell>
        </row>
        <row r="94">
          <cell r="A94" t="str">
            <v>NM000439</v>
          </cell>
          <cell r="B94" t="str">
            <v>赣州</v>
          </cell>
          <cell r="C94">
            <v>114.9521648</v>
          </cell>
          <cell r="D94">
            <v>25.84676942</v>
          </cell>
          <cell r="E94" t="str">
            <v>ganzhou</v>
          </cell>
        </row>
        <row r="94">
          <cell r="G94">
            <v>13272</v>
          </cell>
        </row>
        <row r="94">
          <cell r="I94">
            <v>13272</v>
          </cell>
        </row>
        <row r="95">
          <cell r="A95" t="str">
            <v>NM000334</v>
          </cell>
          <cell r="B95" t="str">
            <v>济南</v>
          </cell>
          <cell r="C95">
            <v>117.1392768</v>
          </cell>
          <cell r="D95">
            <v>36.72634932</v>
          </cell>
          <cell r="E95" t="str">
            <v>jn</v>
          </cell>
          <cell r="F95">
            <v>14102</v>
          </cell>
        </row>
        <row r="95">
          <cell r="I95">
            <v>14102</v>
          </cell>
        </row>
        <row r="96">
          <cell r="A96" t="str">
            <v>NM000179</v>
          </cell>
          <cell r="B96" t="str">
            <v>郑州</v>
          </cell>
          <cell r="C96">
            <v>113.672212</v>
          </cell>
          <cell r="D96">
            <v>34.763933</v>
          </cell>
          <cell r="E96" t="str">
            <v>zz</v>
          </cell>
          <cell r="F96">
            <v>13244</v>
          </cell>
        </row>
        <row r="96">
          <cell r="I96">
            <v>13244</v>
          </cell>
        </row>
        <row r="97">
          <cell r="A97" t="str">
            <v>NM000184</v>
          </cell>
          <cell r="B97" t="str">
            <v>郑州</v>
          </cell>
          <cell r="C97">
            <v>113.6870372</v>
          </cell>
          <cell r="D97">
            <v>34.80158018</v>
          </cell>
          <cell r="E97" t="str">
            <v>zz</v>
          </cell>
          <cell r="F97">
            <v>34627</v>
          </cell>
        </row>
        <row r="97">
          <cell r="I97">
            <v>34627</v>
          </cell>
        </row>
        <row r="98">
          <cell r="A98" t="str">
            <v>NM000187</v>
          </cell>
          <cell r="B98" t="str">
            <v>郑州</v>
          </cell>
          <cell r="C98">
            <v>113.775152</v>
          </cell>
          <cell r="D98">
            <v>34.77596524</v>
          </cell>
          <cell r="E98" t="str">
            <v>zz</v>
          </cell>
          <cell r="F98">
            <v>19715</v>
          </cell>
        </row>
        <row r="98">
          <cell r="I98">
            <v>19715</v>
          </cell>
        </row>
        <row r="99">
          <cell r="A99" t="str">
            <v>NM000201</v>
          </cell>
          <cell r="B99" t="str">
            <v>郑州</v>
          </cell>
          <cell r="C99">
            <v>113.6164777</v>
          </cell>
          <cell r="D99">
            <v>34.76807425</v>
          </cell>
          <cell r="E99" t="str">
            <v>zz</v>
          </cell>
          <cell r="F99">
            <v>13210</v>
          </cell>
        </row>
        <row r="99">
          <cell r="I99">
            <v>13210</v>
          </cell>
        </row>
        <row r="100">
          <cell r="A100" t="str">
            <v>NM000241</v>
          </cell>
          <cell r="B100" t="str">
            <v>开封</v>
          </cell>
          <cell r="C100">
            <v>114.276856</v>
          </cell>
          <cell r="D100">
            <v>34.807029</v>
          </cell>
          <cell r="E100" t="str">
            <v>kaifeng</v>
          </cell>
        </row>
        <row r="100">
          <cell r="G100">
            <v>648</v>
          </cell>
        </row>
        <row r="100">
          <cell r="I100">
            <v>648</v>
          </cell>
        </row>
        <row r="101">
          <cell r="A101" t="str">
            <v>NM000185</v>
          </cell>
          <cell r="B101" t="str">
            <v>武汉</v>
          </cell>
          <cell r="C101">
            <v>114.2987598</v>
          </cell>
          <cell r="D101">
            <v>30.70605697</v>
          </cell>
          <cell r="E101" t="str">
            <v>wuhan</v>
          </cell>
          <cell r="F101">
            <v>12102</v>
          </cell>
        </row>
        <row r="101">
          <cell r="I101">
            <v>12102</v>
          </cell>
        </row>
        <row r="102">
          <cell r="A102" t="str">
            <v>NM000211</v>
          </cell>
          <cell r="B102" t="str">
            <v>十堰</v>
          </cell>
          <cell r="C102">
            <v>110.8034891</v>
          </cell>
          <cell r="D102">
            <v>32.64433918</v>
          </cell>
          <cell r="E102" t="str">
            <v>shiyan</v>
          </cell>
        </row>
        <row r="102">
          <cell r="H102">
            <v>5312</v>
          </cell>
          <cell r="I102">
            <v>5312</v>
          </cell>
        </row>
        <row r="103">
          <cell r="A103" t="str">
            <v>NM000227</v>
          </cell>
          <cell r="B103" t="str">
            <v>武汉</v>
          </cell>
          <cell r="C103">
            <v>114.3109879</v>
          </cell>
          <cell r="D103">
            <v>30.54127089</v>
          </cell>
          <cell r="E103" t="str">
            <v>wuhan</v>
          </cell>
          <cell r="F103">
            <v>20684</v>
          </cell>
        </row>
        <row r="103">
          <cell r="I103">
            <v>20684</v>
          </cell>
        </row>
        <row r="104">
          <cell r="A104" t="str">
            <v>NM000240</v>
          </cell>
          <cell r="B104" t="str">
            <v>武汉</v>
          </cell>
          <cell r="C104">
            <v>114.1797746</v>
          </cell>
          <cell r="D104">
            <v>30.51182814</v>
          </cell>
          <cell r="E104" t="str">
            <v>wuhan</v>
          </cell>
          <cell r="F104">
            <v>16610</v>
          </cell>
        </row>
        <row r="104">
          <cell r="I104">
            <v>16610</v>
          </cell>
        </row>
        <row r="105">
          <cell r="A105" t="str">
            <v>NM000261</v>
          </cell>
          <cell r="B105" t="str">
            <v>武汉</v>
          </cell>
          <cell r="C105">
            <v>114.2135774</v>
          </cell>
          <cell r="D105">
            <v>30.56492774</v>
          </cell>
          <cell r="E105" t="str">
            <v>wuhan</v>
          </cell>
          <cell r="F105">
            <v>15688</v>
          </cell>
        </row>
        <row r="105">
          <cell r="I105">
            <v>15688</v>
          </cell>
        </row>
        <row r="106">
          <cell r="A106" t="str">
            <v>NM000270</v>
          </cell>
          <cell r="B106" t="str">
            <v>武汉</v>
          </cell>
          <cell r="C106">
            <v>114.2936733</v>
          </cell>
          <cell r="D106">
            <v>30.58211771</v>
          </cell>
          <cell r="E106" t="str">
            <v>wuhan</v>
          </cell>
          <cell r="F106">
            <v>20544</v>
          </cell>
        </row>
        <row r="106">
          <cell r="I106">
            <v>20544</v>
          </cell>
        </row>
        <row r="107">
          <cell r="A107" t="str">
            <v>NM000358</v>
          </cell>
          <cell r="B107" t="str">
            <v>襄阳</v>
          </cell>
          <cell r="C107">
            <v>112.1371144</v>
          </cell>
          <cell r="D107">
            <v>32.04545487</v>
          </cell>
          <cell r="E107" t="str">
            <v>xiangyang</v>
          </cell>
        </row>
        <row r="107">
          <cell r="G107">
            <v>8139</v>
          </cell>
        </row>
        <row r="107">
          <cell r="I107">
            <v>8139</v>
          </cell>
        </row>
        <row r="108">
          <cell r="A108" t="str">
            <v>NM000361</v>
          </cell>
          <cell r="B108" t="str">
            <v>武汉</v>
          </cell>
          <cell r="C108">
            <v>114.3690146</v>
          </cell>
          <cell r="D108">
            <v>30.62263634</v>
          </cell>
          <cell r="E108" t="str">
            <v>wuhan</v>
          </cell>
          <cell r="F108">
            <v>18175</v>
          </cell>
        </row>
        <row r="108">
          <cell r="I108">
            <v>18175</v>
          </cell>
        </row>
        <row r="109">
          <cell r="A109" t="str">
            <v>NM000170</v>
          </cell>
          <cell r="B109" t="str">
            <v>益阳</v>
          </cell>
          <cell r="C109">
            <v>112.379885</v>
          </cell>
          <cell r="D109">
            <v>28.571472</v>
          </cell>
          <cell r="E109" t="str">
            <v>yiyang</v>
          </cell>
        </row>
        <row r="109">
          <cell r="H109">
            <v>6248</v>
          </cell>
          <cell r="I109">
            <v>6248</v>
          </cell>
        </row>
        <row r="110">
          <cell r="A110" t="str">
            <v>NM000214</v>
          </cell>
          <cell r="B110" t="str">
            <v>长沙</v>
          </cell>
          <cell r="C110">
            <v>112.883697</v>
          </cell>
          <cell r="D110">
            <v>28.201219</v>
          </cell>
          <cell r="E110" t="str">
            <v>cs</v>
          </cell>
          <cell r="F110">
            <v>12496</v>
          </cell>
        </row>
        <row r="110">
          <cell r="I110">
            <v>12496</v>
          </cell>
        </row>
        <row r="111">
          <cell r="A111" t="str">
            <v>NM000164</v>
          </cell>
          <cell r="B111" t="str">
            <v>佛山</v>
          </cell>
          <cell r="C111">
            <v>113.1050293</v>
          </cell>
          <cell r="D111">
            <v>23.01720781</v>
          </cell>
          <cell r="E111" t="str">
            <v>fs</v>
          </cell>
          <cell r="F111">
            <v>9928</v>
          </cell>
        </row>
        <row r="111">
          <cell r="I111">
            <v>9928</v>
          </cell>
        </row>
        <row r="112">
          <cell r="A112" t="str">
            <v>NM000169</v>
          </cell>
          <cell r="B112" t="str">
            <v>深圳</v>
          </cell>
          <cell r="C112">
            <v>114.1049636</v>
          </cell>
          <cell r="D112">
            <v>22.5456051</v>
          </cell>
          <cell r="E112" t="str">
            <v>sz</v>
          </cell>
          <cell r="F112">
            <v>64826</v>
          </cell>
        </row>
        <row r="112">
          <cell r="I112">
            <v>64826</v>
          </cell>
        </row>
        <row r="113">
          <cell r="A113" t="str">
            <v>NM000195</v>
          </cell>
          <cell r="B113" t="str">
            <v>佛山</v>
          </cell>
          <cell r="C113">
            <v>113.1191642</v>
          </cell>
          <cell r="D113">
            <v>22.99943342</v>
          </cell>
          <cell r="E113" t="str">
            <v>fs</v>
          </cell>
          <cell r="F113">
            <v>15433</v>
          </cell>
        </row>
        <row r="113">
          <cell r="I113">
            <v>15433</v>
          </cell>
        </row>
        <row r="114">
          <cell r="A114" t="str">
            <v>NM000198</v>
          </cell>
          <cell r="B114" t="str">
            <v>湛江</v>
          </cell>
          <cell r="C114">
            <v>110.3993279</v>
          </cell>
          <cell r="D114">
            <v>21.27272004</v>
          </cell>
          <cell r="E114" t="str">
            <v>zj</v>
          </cell>
        </row>
        <row r="114">
          <cell r="G114">
            <v>11238</v>
          </cell>
        </row>
        <row r="114">
          <cell r="I114">
            <v>11238</v>
          </cell>
        </row>
        <row r="115">
          <cell r="A115" t="str">
            <v>NM000204</v>
          </cell>
          <cell r="B115" t="str">
            <v>惠州</v>
          </cell>
          <cell r="C115">
            <v>114.4288106</v>
          </cell>
          <cell r="D115">
            <v>23.08928108</v>
          </cell>
          <cell r="E115" t="str">
            <v>huizhou</v>
          </cell>
        </row>
        <row r="115">
          <cell r="G115">
            <v>7794</v>
          </cell>
        </row>
        <row r="115">
          <cell r="I115">
            <v>7794</v>
          </cell>
        </row>
        <row r="116">
          <cell r="A116" t="str">
            <v>NM000252</v>
          </cell>
          <cell r="B116" t="str">
            <v>广州</v>
          </cell>
          <cell r="C116">
            <v>113.2878723</v>
          </cell>
          <cell r="D116">
            <v>23.14285509</v>
          </cell>
          <cell r="E116" t="str">
            <v>gz</v>
          </cell>
          <cell r="F116">
            <v>50606</v>
          </cell>
        </row>
        <row r="116">
          <cell r="I116">
            <v>50606</v>
          </cell>
        </row>
        <row r="117">
          <cell r="A117" t="str">
            <v>NM000256</v>
          </cell>
          <cell r="B117" t="str">
            <v>湛江</v>
          </cell>
          <cell r="C117">
            <v>110.4126841</v>
          </cell>
          <cell r="D117">
            <v>21.20501604</v>
          </cell>
          <cell r="E117" t="str">
            <v>zj</v>
          </cell>
        </row>
        <row r="117">
          <cell r="G117">
            <v>11238</v>
          </cell>
        </row>
        <row r="117">
          <cell r="I117">
            <v>11238</v>
          </cell>
        </row>
        <row r="118">
          <cell r="A118" t="str">
            <v>NM000262</v>
          </cell>
          <cell r="B118" t="str">
            <v>深圳</v>
          </cell>
          <cell r="C118">
            <v>113.9574195</v>
          </cell>
          <cell r="D118">
            <v>22.58193976</v>
          </cell>
          <cell r="E118" t="str">
            <v>sz</v>
          </cell>
          <cell r="F118">
            <v>53835</v>
          </cell>
        </row>
        <row r="118">
          <cell r="I118">
            <v>53835</v>
          </cell>
        </row>
        <row r="119">
          <cell r="A119" t="str">
            <v>NM000291</v>
          </cell>
          <cell r="B119" t="str">
            <v>东莞</v>
          </cell>
          <cell r="C119">
            <v>113.7941787</v>
          </cell>
          <cell r="D119">
            <v>23.0298487</v>
          </cell>
          <cell r="E119" t="str">
            <v>dg</v>
          </cell>
          <cell r="F119">
            <v>20696</v>
          </cell>
        </row>
        <row r="119">
          <cell r="I119">
            <v>20696</v>
          </cell>
        </row>
        <row r="120">
          <cell r="A120" t="str">
            <v>NM000343</v>
          </cell>
          <cell r="B120" t="str">
            <v>广州</v>
          </cell>
          <cell r="C120">
            <v>113.3273989</v>
          </cell>
          <cell r="D120">
            <v>23.14629443</v>
          </cell>
          <cell r="E120" t="str">
            <v>gz</v>
          </cell>
          <cell r="F120">
            <v>48180</v>
          </cell>
        </row>
        <row r="120">
          <cell r="I120">
            <v>48180</v>
          </cell>
        </row>
        <row r="121">
          <cell r="A121" t="str">
            <v>NM000355</v>
          </cell>
          <cell r="B121" t="str">
            <v>广州</v>
          </cell>
          <cell r="C121">
            <v>113.271934</v>
          </cell>
          <cell r="D121">
            <v>23.177739</v>
          </cell>
          <cell r="E121" t="str">
            <v>gz</v>
          </cell>
          <cell r="F121">
            <v>22343</v>
          </cell>
        </row>
        <row r="121">
          <cell r="I121">
            <v>22343</v>
          </cell>
        </row>
        <row r="122">
          <cell r="A122" t="str">
            <v>NM000381</v>
          </cell>
          <cell r="B122" t="str">
            <v>广州</v>
          </cell>
          <cell r="C122">
            <v>113.3363603</v>
          </cell>
          <cell r="D122">
            <v>23.13857332</v>
          </cell>
          <cell r="E122" t="str">
            <v>gz</v>
          </cell>
          <cell r="F122">
            <v>49072</v>
          </cell>
        </row>
        <row r="122">
          <cell r="I122">
            <v>49072</v>
          </cell>
        </row>
        <row r="123">
          <cell r="A123" t="str">
            <v>NM000385</v>
          </cell>
          <cell r="B123" t="str">
            <v>深圳</v>
          </cell>
          <cell r="C123">
            <v>114.244799</v>
          </cell>
          <cell r="D123">
            <v>22.725969</v>
          </cell>
          <cell r="E123" t="str">
            <v>sz</v>
          </cell>
          <cell r="F123">
            <v>38167</v>
          </cell>
        </row>
        <row r="123">
          <cell r="I123">
            <v>38167</v>
          </cell>
        </row>
        <row r="124">
          <cell r="A124" t="str">
            <v>NM000400</v>
          </cell>
          <cell r="B124" t="str">
            <v>广州</v>
          </cell>
          <cell r="C124">
            <v>113.3289424</v>
          </cell>
          <cell r="D124">
            <v>23.12604183</v>
          </cell>
          <cell r="E124" t="str">
            <v>gz</v>
          </cell>
          <cell r="F124">
            <v>63398</v>
          </cell>
        </row>
        <row r="124">
          <cell r="I124">
            <v>63398</v>
          </cell>
        </row>
        <row r="125">
          <cell r="A125" t="str">
            <v>NM000413</v>
          </cell>
          <cell r="B125" t="str">
            <v>阳江</v>
          </cell>
          <cell r="C125">
            <v>111.9627934</v>
          </cell>
          <cell r="D125">
            <v>21.87746614</v>
          </cell>
          <cell r="E125" t="str">
            <v>yangjiang</v>
          </cell>
        </row>
        <row r="125">
          <cell r="G125">
            <v>4571</v>
          </cell>
        </row>
        <row r="125">
          <cell r="I125">
            <v>4571</v>
          </cell>
        </row>
        <row r="126">
          <cell r="A126" t="str">
            <v>NM000435</v>
          </cell>
          <cell r="B126" t="str">
            <v>广州</v>
          </cell>
          <cell r="C126">
            <v>113.2805265</v>
          </cell>
          <cell r="D126">
            <v>23.10186859</v>
          </cell>
          <cell r="E126" t="str">
            <v>gz</v>
          </cell>
          <cell r="F126">
            <v>34739</v>
          </cell>
        </row>
        <row r="126">
          <cell r="I126">
            <v>34739</v>
          </cell>
        </row>
        <row r="127">
          <cell r="A127" t="str">
            <v>NM000438</v>
          </cell>
          <cell r="B127" t="str">
            <v>广州</v>
          </cell>
          <cell r="C127">
            <v>113.3440307</v>
          </cell>
          <cell r="D127">
            <v>23.10366342</v>
          </cell>
          <cell r="E127" t="str">
            <v>gz</v>
          </cell>
          <cell r="F127">
            <v>44243</v>
          </cell>
        </row>
        <row r="127">
          <cell r="I127">
            <v>44243</v>
          </cell>
        </row>
        <row r="128">
          <cell r="A128" t="str">
            <v>NM000167</v>
          </cell>
          <cell r="B128" t="str">
            <v>南宁</v>
          </cell>
          <cell r="C128">
            <v>108.3753514</v>
          </cell>
          <cell r="D128">
            <v>22.83720562</v>
          </cell>
          <cell r="E128" t="str">
            <v>nn</v>
          </cell>
          <cell r="F128">
            <v>11861</v>
          </cell>
        </row>
        <row r="128">
          <cell r="I128">
            <v>11861</v>
          </cell>
        </row>
        <row r="129">
          <cell r="A129" t="str">
            <v>NM000299</v>
          </cell>
          <cell r="B129" t="str">
            <v>南宁</v>
          </cell>
          <cell r="C129">
            <v>108.3007392</v>
          </cell>
          <cell r="D129">
            <v>22.87621023</v>
          </cell>
          <cell r="E129" t="str">
            <v>nn</v>
          </cell>
          <cell r="F129">
            <v>8113</v>
          </cell>
        </row>
        <row r="129">
          <cell r="I129">
            <v>8113</v>
          </cell>
        </row>
        <row r="130">
          <cell r="A130" t="str">
            <v>NM000331</v>
          </cell>
          <cell r="B130" t="str">
            <v>海口</v>
          </cell>
          <cell r="C130">
            <v>109.5201387</v>
          </cell>
          <cell r="D130">
            <v>18.25072034</v>
          </cell>
          <cell r="E130" t="str">
            <v>hn</v>
          </cell>
          <cell r="F130">
            <v>28684</v>
          </cell>
        </row>
        <row r="130">
          <cell r="I130">
            <v>28684</v>
          </cell>
        </row>
        <row r="131">
          <cell r="A131" t="str">
            <v>NM000332</v>
          </cell>
          <cell r="B131" t="str">
            <v>海口</v>
          </cell>
          <cell r="C131">
            <v>110.3441309</v>
          </cell>
          <cell r="D131">
            <v>20.0449588</v>
          </cell>
          <cell r="E131" t="str">
            <v>hn</v>
          </cell>
          <cell r="F131">
            <v>14286</v>
          </cell>
        </row>
        <row r="131">
          <cell r="I131">
            <v>14286</v>
          </cell>
        </row>
        <row r="132">
          <cell r="A132" t="str">
            <v>NM000453</v>
          </cell>
          <cell r="B132" t="str">
            <v>三亚</v>
          </cell>
          <cell r="C132">
            <v>109.5123366</v>
          </cell>
          <cell r="D132">
            <v>18.25350779</v>
          </cell>
          <cell r="E132" t="str">
            <v>sanya</v>
          </cell>
        </row>
        <row r="132">
          <cell r="G132">
            <v>9797</v>
          </cell>
        </row>
        <row r="132">
          <cell r="I132">
            <v>9797</v>
          </cell>
        </row>
        <row r="133">
          <cell r="A133" t="str">
            <v>NM000163</v>
          </cell>
          <cell r="B133" t="str">
            <v>德阳</v>
          </cell>
          <cell r="C133">
            <v>104.3934021</v>
          </cell>
          <cell r="D133">
            <v>31.12981715</v>
          </cell>
          <cell r="E133" t="str">
            <v>deyang</v>
          </cell>
        </row>
        <row r="133">
          <cell r="G133">
            <v>387</v>
          </cell>
        </row>
        <row r="133">
          <cell r="I133">
            <v>387</v>
          </cell>
        </row>
        <row r="134">
          <cell r="A134" t="str">
            <v>NM000178</v>
          </cell>
          <cell r="B134" t="str">
            <v>成都</v>
          </cell>
          <cell r="C134">
            <v>104.085258</v>
          </cell>
          <cell r="D134">
            <v>30.661102</v>
          </cell>
          <cell r="E134" t="str">
            <v>cd</v>
          </cell>
          <cell r="F134">
            <v>21509</v>
          </cell>
        </row>
        <row r="134">
          <cell r="I134">
            <v>21509</v>
          </cell>
        </row>
        <row r="135">
          <cell r="A135" t="str">
            <v>NM000234</v>
          </cell>
          <cell r="B135" t="str">
            <v>成都</v>
          </cell>
          <cell r="C135">
            <v>104.1023267</v>
          </cell>
          <cell r="D135">
            <v>30.62668043</v>
          </cell>
          <cell r="E135" t="str">
            <v>cd</v>
          </cell>
          <cell r="F135">
            <v>18206</v>
          </cell>
        </row>
        <row r="135">
          <cell r="I135">
            <v>18206</v>
          </cell>
        </row>
        <row r="136">
          <cell r="A136" t="str">
            <v>NM000264</v>
          </cell>
          <cell r="B136" t="str">
            <v>达州</v>
          </cell>
          <cell r="C136">
            <v>107.518031</v>
          </cell>
          <cell r="D136">
            <v>31.19021066</v>
          </cell>
          <cell r="E136" t="str">
            <v>dazhou</v>
          </cell>
        </row>
        <row r="136">
          <cell r="H136">
            <v>5400</v>
          </cell>
          <cell r="I136">
            <v>5400</v>
          </cell>
        </row>
        <row r="137">
          <cell r="A137" t="str">
            <v>NM000310</v>
          </cell>
          <cell r="B137" t="str">
            <v>成都</v>
          </cell>
          <cell r="C137">
            <v>104.0698165</v>
          </cell>
          <cell r="D137">
            <v>30.58205687</v>
          </cell>
          <cell r="E137" t="str">
            <v>cd</v>
          </cell>
          <cell r="F137">
            <v>28464</v>
          </cell>
        </row>
        <row r="137">
          <cell r="I137">
            <v>28464</v>
          </cell>
        </row>
        <row r="138">
          <cell r="A138" t="str">
            <v>NM000312</v>
          </cell>
          <cell r="B138" t="str">
            <v>成都</v>
          </cell>
          <cell r="C138">
            <v>103.8251836</v>
          </cell>
          <cell r="D138">
            <v>30.43178259</v>
          </cell>
          <cell r="E138" t="str">
            <v>cd</v>
          </cell>
        </row>
        <row r="138">
          <cell r="G138">
            <v>729</v>
          </cell>
        </row>
        <row r="138">
          <cell r="I138">
            <v>729</v>
          </cell>
        </row>
        <row r="139">
          <cell r="A139" t="str">
            <v>NM000363</v>
          </cell>
          <cell r="B139" t="str">
            <v>绵阳</v>
          </cell>
          <cell r="C139">
            <v>104.7926874</v>
          </cell>
          <cell r="D139">
            <v>31.41555492</v>
          </cell>
          <cell r="E139" t="str">
            <v>mianyang</v>
          </cell>
        </row>
        <row r="139">
          <cell r="G139">
            <v>7636</v>
          </cell>
        </row>
        <row r="139">
          <cell r="I139">
            <v>7636</v>
          </cell>
        </row>
        <row r="140">
          <cell r="A140" t="str">
            <v>NM000390</v>
          </cell>
          <cell r="B140" t="str">
            <v>宜宾</v>
          </cell>
          <cell r="C140">
            <v>104.654321</v>
          </cell>
          <cell r="D140">
            <v>28.756355</v>
          </cell>
          <cell r="E140" t="str">
            <v>yibin</v>
          </cell>
        </row>
        <row r="140">
          <cell r="H140">
            <v>7704</v>
          </cell>
          <cell r="I140">
            <v>7704</v>
          </cell>
        </row>
        <row r="141">
          <cell r="A141" t="str">
            <v>NM000443</v>
          </cell>
          <cell r="B141" t="str">
            <v>成都</v>
          </cell>
          <cell r="C141">
            <v>104.151591</v>
          </cell>
          <cell r="D141">
            <v>30.613117</v>
          </cell>
          <cell r="E141" t="str">
            <v>cd</v>
          </cell>
          <cell r="F141">
            <v>20058</v>
          </cell>
        </row>
        <row r="141">
          <cell r="I141">
            <v>20058</v>
          </cell>
        </row>
        <row r="142">
          <cell r="A142" t="str">
            <v>NM000446</v>
          </cell>
          <cell r="B142" t="str">
            <v>成都</v>
          </cell>
          <cell r="C142">
            <v>104.2473212</v>
          </cell>
          <cell r="D142">
            <v>30.58289635</v>
          </cell>
          <cell r="E142" t="str">
            <v>cd</v>
          </cell>
          <cell r="F142">
            <v>11008</v>
          </cell>
        </row>
        <row r="142">
          <cell r="I142">
            <v>11008</v>
          </cell>
        </row>
        <row r="143">
          <cell r="A143" t="str">
            <v>NM000454</v>
          </cell>
          <cell r="B143" t="str">
            <v>成都</v>
          </cell>
          <cell r="C143">
            <v>104.072454</v>
          </cell>
          <cell r="D143">
            <v>30.7161</v>
          </cell>
          <cell r="E143" t="str">
            <v>cd</v>
          </cell>
          <cell r="F143">
            <v>14094</v>
          </cell>
        </row>
        <row r="143">
          <cell r="I143">
            <v>14094</v>
          </cell>
        </row>
        <row r="144">
          <cell r="A144" t="str">
            <v>NM000318</v>
          </cell>
          <cell r="B144" t="str">
            <v>贵阳</v>
          </cell>
          <cell r="C144">
            <v>106.7079379</v>
          </cell>
          <cell r="D144">
            <v>26.52985945</v>
          </cell>
          <cell r="E144" t="str">
            <v>gy</v>
          </cell>
          <cell r="F144">
            <v>8425</v>
          </cell>
        </row>
        <row r="144">
          <cell r="I144">
            <v>8425</v>
          </cell>
        </row>
        <row r="145">
          <cell r="A145" t="str">
            <v>NM000220</v>
          </cell>
          <cell r="B145" t="str">
            <v>玉溪</v>
          </cell>
          <cell r="C145">
            <v>102.549408</v>
          </cell>
          <cell r="D145">
            <v>24.34999243</v>
          </cell>
          <cell r="E145" t="str">
            <v>yuxi</v>
          </cell>
        </row>
        <row r="145">
          <cell r="G145">
            <v>85</v>
          </cell>
        </row>
        <row r="145">
          <cell r="I145">
            <v>85</v>
          </cell>
        </row>
        <row r="146">
          <cell r="A146" t="str">
            <v>NM000330</v>
          </cell>
          <cell r="B146" t="str">
            <v>昆明</v>
          </cell>
          <cell r="C146">
            <v>102.688622</v>
          </cell>
          <cell r="D146">
            <v>25.049829</v>
          </cell>
          <cell r="E146" t="str">
            <v>km</v>
          </cell>
          <cell r="F146">
            <v>11146</v>
          </cell>
        </row>
        <row r="146">
          <cell r="I146">
            <v>11146</v>
          </cell>
        </row>
        <row r="147">
          <cell r="A147" t="str">
            <v>NM000418</v>
          </cell>
          <cell r="B147" t="str">
            <v>德宏地区</v>
          </cell>
          <cell r="C147">
            <v>97.86834363</v>
          </cell>
          <cell r="D147">
            <v>24.0073181</v>
          </cell>
          <cell r="E147" t="str">
            <v>dehong</v>
          </cell>
        </row>
        <row r="147">
          <cell r="H147">
            <v>5506</v>
          </cell>
          <cell r="I147">
            <v>5506</v>
          </cell>
        </row>
        <row r="148">
          <cell r="A148" t="str">
            <v>NM000186</v>
          </cell>
          <cell r="B148" t="str">
            <v>西安</v>
          </cell>
          <cell r="C148">
            <v>108.8735887</v>
          </cell>
          <cell r="D148">
            <v>34.17682016</v>
          </cell>
          <cell r="E148" t="str">
            <v>xian</v>
          </cell>
          <cell r="F148">
            <v>8999</v>
          </cell>
        </row>
        <row r="148">
          <cell r="I148">
            <v>8999</v>
          </cell>
        </row>
        <row r="149">
          <cell r="A149" t="str">
            <v>NM000212</v>
          </cell>
          <cell r="B149" t="str">
            <v>西安</v>
          </cell>
          <cell r="C149">
            <v>108.9050388</v>
          </cell>
          <cell r="D149">
            <v>34.21724193</v>
          </cell>
          <cell r="E149" t="str">
            <v>xian</v>
          </cell>
          <cell r="F149">
            <v>19922</v>
          </cell>
        </row>
        <row r="149">
          <cell r="I149">
            <v>19922</v>
          </cell>
        </row>
        <row r="150">
          <cell r="A150" t="str">
            <v>NM000268</v>
          </cell>
          <cell r="B150" t="str">
            <v>西安</v>
          </cell>
          <cell r="C150">
            <v>108.9579245</v>
          </cell>
          <cell r="D150">
            <v>34.26497661</v>
          </cell>
          <cell r="E150" t="str">
            <v>xian</v>
          </cell>
          <cell r="F150">
            <v>10172</v>
          </cell>
        </row>
        <row r="150">
          <cell r="I150">
            <v>10172</v>
          </cell>
        </row>
        <row r="151">
          <cell r="A151" t="str">
            <v>NM000341</v>
          </cell>
          <cell r="B151" t="str">
            <v>西安</v>
          </cell>
          <cell r="C151">
            <v>108.9526422</v>
          </cell>
          <cell r="D151">
            <v>34.25648824</v>
          </cell>
          <cell r="E151" t="str">
            <v>xian</v>
          </cell>
          <cell r="F151">
            <v>10172</v>
          </cell>
        </row>
        <row r="151">
          <cell r="I151">
            <v>10172</v>
          </cell>
        </row>
        <row r="152">
          <cell r="A152" t="str">
            <v>NM000377</v>
          </cell>
          <cell r="B152" t="str">
            <v>西安</v>
          </cell>
          <cell r="C152">
            <v>108.9276375</v>
          </cell>
          <cell r="D152">
            <v>34.29197748</v>
          </cell>
          <cell r="E152" t="str">
            <v>xian</v>
          </cell>
          <cell r="F152">
            <v>10832</v>
          </cell>
        </row>
        <row r="152">
          <cell r="I152">
            <v>10832</v>
          </cell>
        </row>
        <row r="153">
          <cell r="A153" t="str">
            <v>NM000378</v>
          </cell>
          <cell r="B153" t="str">
            <v>西安</v>
          </cell>
          <cell r="C153">
            <v>108.9547216</v>
          </cell>
          <cell r="D153">
            <v>34.22965165</v>
          </cell>
          <cell r="E153" t="str">
            <v>xian</v>
          </cell>
          <cell r="F153">
            <v>13052</v>
          </cell>
        </row>
        <row r="153">
          <cell r="I153">
            <v>13052</v>
          </cell>
        </row>
        <row r="154">
          <cell r="A154" t="str">
            <v>NM000444</v>
          </cell>
          <cell r="B154" t="str">
            <v>西安</v>
          </cell>
          <cell r="C154">
            <v>108.9791346</v>
          </cell>
          <cell r="D154">
            <v>34.32167683</v>
          </cell>
          <cell r="E154" t="str">
            <v>xian</v>
          </cell>
        </row>
        <row r="154">
          <cell r="G154">
            <v>7272</v>
          </cell>
        </row>
        <row r="154">
          <cell r="I154">
            <v>7272</v>
          </cell>
        </row>
        <row r="155">
          <cell r="A155" t="str">
            <v>NM000386</v>
          </cell>
          <cell r="B155" t="str">
            <v>兰州</v>
          </cell>
          <cell r="C155">
            <v>103.8781031</v>
          </cell>
          <cell r="D155">
            <v>36.04984793</v>
          </cell>
          <cell r="E155" t="str">
            <v>lz</v>
          </cell>
          <cell r="F155">
            <v>10878</v>
          </cell>
        </row>
        <row r="155">
          <cell r="I155">
            <v>10878</v>
          </cell>
        </row>
        <row r="156">
          <cell r="A156" t="str">
            <v>NM000242</v>
          </cell>
          <cell r="B156" t="str">
            <v>乌鲁木齐</v>
          </cell>
          <cell r="C156">
            <v>87.62474432</v>
          </cell>
          <cell r="D156">
            <v>43.80010533</v>
          </cell>
          <cell r="E156" t="str">
            <v>xj</v>
          </cell>
        </row>
        <row r="156">
          <cell r="G156">
            <v>768</v>
          </cell>
        </row>
        <row r="156">
          <cell r="I156">
            <v>768</v>
          </cell>
        </row>
        <row r="157">
          <cell r="A157" t="str">
            <v>NM000274</v>
          </cell>
          <cell r="B157" t="str">
            <v>伊宁</v>
          </cell>
          <cell r="C157">
            <v>81.28525</v>
          </cell>
          <cell r="D157">
            <v>43.93036</v>
          </cell>
          <cell r="E157" t="str">
            <v>yili</v>
          </cell>
        </row>
        <row r="157">
          <cell r="H157">
            <v>4850</v>
          </cell>
          <cell r="I157">
            <v>4850</v>
          </cell>
        </row>
        <row r="158">
          <cell r="A158" t="str">
            <v>NM000368</v>
          </cell>
          <cell r="B158" t="str">
            <v>哈密地区</v>
          </cell>
          <cell r="C158">
            <v>93.52572652</v>
          </cell>
          <cell r="D158">
            <v>42.83082432</v>
          </cell>
          <cell r="E158" t="str">
            <v>hami</v>
          </cell>
        </row>
        <row r="158">
          <cell r="H158">
            <v>3470</v>
          </cell>
          <cell r="I158">
            <v>3470</v>
          </cell>
        </row>
        <row r="159">
          <cell r="A159" t="str">
            <v>NM000042</v>
          </cell>
          <cell r="B159" t="str">
            <v>北京</v>
          </cell>
          <cell r="C159">
            <v>116.3591473</v>
          </cell>
          <cell r="D159">
            <v>39.94736655</v>
          </cell>
          <cell r="E159" t="str">
            <v>bj</v>
          </cell>
          <cell r="F159">
            <v>109232</v>
          </cell>
        </row>
        <row r="159">
          <cell r="I159">
            <v>109232</v>
          </cell>
        </row>
        <row r="160">
          <cell r="A160" t="str">
            <v>NM000075</v>
          </cell>
          <cell r="B160" t="str">
            <v>北京</v>
          </cell>
          <cell r="C160">
            <v>116.4335612</v>
          </cell>
          <cell r="D160">
            <v>39.85249899</v>
          </cell>
          <cell r="E160" t="str">
            <v>bj</v>
          </cell>
          <cell r="F160">
            <v>58052</v>
          </cell>
        </row>
        <row r="160">
          <cell r="I160">
            <v>58052</v>
          </cell>
        </row>
        <row r="161">
          <cell r="A161" t="str">
            <v>NM000125</v>
          </cell>
          <cell r="B161" t="str">
            <v>北京</v>
          </cell>
          <cell r="C161">
            <v>116.3109356</v>
          </cell>
          <cell r="D161">
            <v>39.91824865</v>
          </cell>
          <cell r="E161" t="str">
            <v>bj</v>
          </cell>
          <cell r="F161">
            <v>100482</v>
          </cell>
        </row>
        <row r="161">
          <cell r="I161">
            <v>100482</v>
          </cell>
        </row>
        <row r="162">
          <cell r="A162" t="str">
            <v>NM000155</v>
          </cell>
          <cell r="B162" t="str">
            <v>北京</v>
          </cell>
          <cell r="C162">
            <v>116.147647</v>
          </cell>
          <cell r="D162">
            <v>39.751799</v>
          </cell>
          <cell r="E162" t="str">
            <v>bj</v>
          </cell>
          <cell r="F162">
            <v>30129</v>
          </cell>
        </row>
        <row r="162">
          <cell r="I162">
            <v>30129</v>
          </cell>
        </row>
        <row r="163">
          <cell r="A163" t="str">
            <v>NM000112</v>
          </cell>
          <cell r="B163" t="str">
            <v>呼伦贝尔</v>
          </cell>
          <cell r="C163">
            <v>119.7536031</v>
          </cell>
          <cell r="D163">
            <v>49.21938538</v>
          </cell>
          <cell r="E163" t="str">
            <v>hlbe</v>
          </cell>
        </row>
        <row r="163">
          <cell r="H163">
            <v>4716</v>
          </cell>
          <cell r="I163">
            <v>4716</v>
          </cell>
        </row>
        <row r="164">
          <cell r="A164" t="str">
            <v>NM000128</v>
          </cell>
          <cell r="B164" t="str">
            <v>沈阳</v>
          </cell>
          <cell r="C164">
            <v>123.3523165</v>
          </cell>
          <cell r="D164">
            <v>41.81009834</v>
          </cell>
          <cell r="E164" t="str">
            <v>sy</v>
          </cell>
          <cell r="F164">
            <v>10821</v>
          </cell>
        </row>
        <row r="164">
          <cell r="I164">
            <v>10821</v>
          </cell>
        </row>
        <row r="165">
          <cell r="A165" t="str">
            <v>NM000037</v>
          </cell>
          <cell r="B165" t="str">
            <v>泉州</v>
          </cell>
          <cell r="C165">
            <v>118.6648013</v>
          </cell>
          <cell r="D165">
            <v>24.92660852</v>
          </cell>
          <cell r="E165" t="str">
            <v>qz</v>
          </cell>
          <cell r="F165">
            <v>13792</v>
          </cell>
        </row>
        <row r="165">
          <cell r="I165">
            <v>13792</v>
          </cell>
        </row>
        <row r="166">
          <cell r="A166" t="str">
            <v>NM000030</v>
          </cell>
          <cell r="B166" t="str">
            <v>厦门</v>
          </cell>
          <cell r="C166">
            <v>118.1786766</v>
          </cell>
          <cell r="D166">
            <v>24.49199285</v>
          </cell>
          <cell r="E166" t="str">
            <v>xm</v>
          </cell>
        </row>
        <row r="166">
          <cell r="G166">
            <v>2662</v>
          </cell>
        </row>
        <row r="166">
          <cell r="I166">
            <v>2662</v>
          </cell>
        </row>
        <row r="167">
          <cell r="A167" t="str">
            <v>NM000044</v>
          </cell>
          <cell r="B167" t="str">
            <v>厦门</v>
          </cell>
          <cell r="C167">
            <v>118.1685555</v>
          </cell>
          <cell r="D167">
            <v>24.52105449</v>
          </cell>
          <cell r="E167" t="str">
            <v>xm</v>
          </cell>
        </row>
        <row r="167">
          <cell r="G167">
            <v>2662</v>
          </cell>
        </row>
        <row r="167">
          <cell r="I167">
            <v>2662</v>
          </cell>
        </row>
        <row r="168">
          <cell r="A168" t="str">
            <v>NM000150</v>
          </cell>
          <cell r="B168" t="str">
            <v>厦门</v>
          </cell>
          <cell r="C168">
            <v>118.1315329</v>
          </cell>
          <cell r="D168">
            <v>24.69422536</v>
          </cell>
          <cell r="E168" t="str">
            <v>xm</v>
          </cell>
        </row>
        <row r="168">
          <cell r="G168">
            <v>2662</v>
          </cell>
        </row>
        <row r="168">
          <cell r="I168">
            <v>2662</v>
          </cell>
        </row>
        <row r="169">
          <cell r="A169" t="str">
            <v>NM000123</v>
          </cell>
          <cell r="B169" t="str">
            <v>抚州</v>
          </cell>
          <cell r="C169">
            <v>116.370603</v>
          </cell>
          <cell r="D169">
            <v>27.960453</v>
          </cell>
          <cell r="E169" t="str">
            <v>jxfuzhou</v>
          </cell>
        </row>
        <row r="169">
          <cell r="H169">
            <v>9033</v>
          </cell>
          <cell r="I169">
            <v>9033</v>
          </cell>
        </row>
        <row r="170">
          <cell r="A170" t="str">
            <v>NM000148</v>
          </cell>
          <cell r="B170" t="str">
            <v>青岛</v>
          </cell>
          <cell r="C170">
            <v>120.4274162</v>
          </cell>
          <cell r="D170">
            <v>36.1627043</v>
          </cell>
          <cell r="E170" t="str">
            <v>qd</v>
          </cell>
          <cell r="F170">
            <v>21812</v>
          </cell>
        </row>
        <row r="170">
          <cell r="I170">
            <v>21812</v>
          </cell>
        </row>
        <row r="171">
          <cell r="A171" t="str">
            <v>NM000145</v>
          </cell>
          <cell r="B171" t="str">
            <v>郑州</v>
          </cell>
          <cell r="C171">
            <v>116.370603</v>
          </cell>
          <cell r="D171">
            <v>27.960453</v>
          </cell>
          <cell r="E171" t="str">
            <v>zz</v>
          </cell>
        </row>
        <row r="171">
          <cell r="G171">
            <v>1454</v>
          </cell>
        </row>
        <row r="171">
          <cell r="I171">
            <v>1454</v>
          </cell>
        </row>
        <row r="172">
          <cell r="A172" t="str">
            <v>NM000153</v>
          </cell>
          <cell r="B172" t="str">
            <v>武汉</v>
          </cell>
          <cell r="C172">
            <v>114.2434242</v>
          </cell>
          <cell r="D172">
            <v>30.65703579</v>
          </cell>
          <cell r="E172" t="str">
            <v>wuhan</v>
          </cell>
          <cell r="F172">
            <v>15549</v>
          </cell>
        </row>
        <row r="172">
          <cell r="I172">
            <v>15549</v>
          </cell>
        </row>
        <row r="173">
          <cell r="A173" t="str">
            <v>NM000159</v>
          </cell>
          <cell r="B173" t="str">
            <v>湘潭</v>
          </cell>
          <cell r="C173">
            <v>112.943914</v>
          </cell>
          <cell r="D173">
            <v>27.83583192</v>
          </cell>
          <cell r="E173" t="str">
            <v>xt</v>
          </cell>
        </row>
        <row r="173">
          <cell r="G173">
            <v>5362</v>
          </cell>
        </row>
        <row r="173">
          <cell r="I173">
            <v>5362</v>
          </cell>
        </row>
        <row r="174">
          <cell r="A174" t="str">
            <v>NM000027</v>
          </cell>
          <cell r="B174" t="str">
            <v>深圳</v>
          </cell>
          <cell r="C174">
            <v>114.0931511</v>
          </cell>
          <cell r="D174">
            <v>22.55487815</v>
          </cell>
          <cell r="E174" t="str">
            <v>sz</v>
          </cell>
          <cell r="F174">
            <v>53710</v>
          </cell>
        </row>
        <row r="174">
          <cell r="I174">
            <v>53710</v>
          </cell>
        </row>
        <row r="175">
          <cell r="A175" t="str">
            <v>NM000048</v>
          </cell>
          <cell r="B175" t="str">
            <v>深圳</v>
          </cell>
          <cell r="C175">
            <v>114.1265502</v>
          </cell>
          <cell r="D175">
            <v>22.54592995</v>
          </cell>
          <cell r="E175" t="str">
            <v>sz</v>
          </cell>
          <cell r="F175">
            <v>43030</v>
          </cell>
        </row>
        <row r="175">
          <cell r="I175">
            <v>43030</v>
          </cell>
        </row>
        <row r="176">
          <cell r="A176" t="str">
            <v>NM000052</v>
          </cell>
          <cell r="B176" t="str">
            <v>深圳</v>
          </cell>
          <cell r="C176">
            <v>114.1225196</v>
          </cell>
          <cell r="D176">
            <v>22.55090717</v>
          </cell>
          <cell r="E176" t="str">
            <v>sz</v>
          </cell>
          <cell r="F176">
            <v>50271</v>
          </cell>
        </row>
        <row r="176">
          <cell r="I176">
            <v>50271</v>
          </cell>
        </row>
        <row r="177">
          <cell r="A177" t="str">
            <v>NM000055</v>
          </cell>
          <cell r="B177" t="str">
            <v>广州</v>
          </cell>
          <cell r="C177">
            <v>113.2657403</v>
          </cell>
          <cell r="D177">
            <v>23.09554175</v>
          </cell>
          <cell r="E177" t="str">
            <v>gz</v>
          </cell>
        </row>
        <row r="177">
          <cell r="G177">
            <v>12334</v>
          </cell>
        </row>
        <row r="177">
          <cell r="I177">
            <v>12334</v>
          </cell>
        </row>
        <row r="178">
          <cell r="A178" t="str">
            <v>NM000057</v>
          </cell>
          <cell r="B178" t="str">
            <v>深圳</v>
          </cell>
          <cell r="C178">
            <v>114.1163209</v>
          </cell>
          <cell r="D178">
            <v>22.54881724</v>
          </cell>
          <cell r="E178" t="str">
            <v>sz</v>
          </cell>
          <cell r="F178">
            <v>60924</v>
          </cell>
        </row>
        <row r="178">
          <cell r="I178">
            <v>60924</v>
          </cell>
        </row>
        <row r="179">
          <cell r="A179" t="str">
            <v>NM000072</v>
          </cell>
          <cell r="B179" t="str">
            <v>深圳</v>
          </cell>
          <cell r="C179">
            <v>114.0895697</v>
          </cell>
          <cell r="D179">
            <v>22.54885935</v>
          </cell>
          <cell r="E179" t="str">
            <v>sz</v>
          </cell>
          <cell r="F179">
            <v>60924</v>
          </cell>
        </row>
        <row r="179">
          <cell r="I179">
            <v>60924</v>
          </cell>
        </row>
        <row r="180">
          <cell r="A180" t="str">
            <v>NM000077</v>
          </cell>
          <cell r="B180" t="str">
            <v>佛山</v>
          </cell>
          <cell r="C180">
            <v>113.0117122</v>
          </cell>
          <cell r="D180">
            <v>23.12737418</v>
          </cell>
          <cell r="E180" t="str">
            <v>fs</v>
          </cell>
          <cell r="F180">
            <v>11184</v>
          </cell>
        </row>
        <row r="180">
          <cell r="I180">
            <v>11184</v>
          </cell>
        </row>
        <row r="181">
          <cell r="A181" t="str">
            <v>NM000082</v>
          </cell>
          <cell r="B181" t="str">
            <v>深圳</v>
          </cell>
          <cell r="C181">
            <v>114.0761947</v>
          </cell>
          <cell r="D181">
            <v>22.66472599</v>
          </cell>
          <cell r="E181" t="str">
            <v>sz</v>
          </cell>
          <cell r="F181">
            <v>40957</v>
          </cell>
        </row>
        <row r="181">
          <cell r="I181">
            <v>40957</v>
          </cell>
        </row>
        <row r="182">
          <cell r="A182" t="str">
            <v>NM000084</v>
          </cell>
          <cell r="B182" t="str">
            <v>深圳</v>
          </cell>
          <cell r="C182">
            <v>113.9124906</v>
          </cell>
          <cell r="D182">
            <v>22.56599349</v>
          </cell>
          <cell r="E182" t="str">
            <v>sz</v>
          </cell>
          <cell r="F182">
            <v>53268</v>
          </cell>
        </row>
        <row r="182">
          <cell r="I182">
            <v>53268</v>
          </cell>
        </row>
        <row r="183">
          <cell r="A183" t="str">
            <v>NM000091</v>
          </cell>
          <cell r="B183" t="str">
            <v>深圳</v>
          </cell>
          <cell r="C183">
            <v>114.2741526</v>
          </cell>
          <cell r="D183">
            <v>22.72780935</v>
          </cell>
          <cell r="E183" t="str">
            <v>sz</v>
          </cell>
          <cell r="F183">
            <v>38167</v>
          </cell>
        </row>
        <row r="183">
          <cell r="I183">
            <v>38167</v>
          </cell>
        </row>
        <row r="184">
          <cell r="A184" t="str">
            <v>NM000099</v>
          </cell>
          <cell r="B184" t="str">
            <v>深圳</v>
          </cell>
          <cell r="C184">
            <v>114.04288</v>
          </cell>
          <cell r="D184">
            <v>22.651542</v>
          </cell>
          <cell r="E184" t="str">
            <v>sz</v>
          </cell>
          <cell r="F184">
            <v>47737</v>
          </cell>
        </row>
        <row r="184">
          <cell r="I184">
            <v>47737</v>
          </cell>
        </row>
        <row r="185">
          <cell r="A185" t="str">
            <v>NM000119</v>
          </cell>
          <cell r="B185" t="str">
            <v>佛山</v>
          </cell>
          <cell r="C185">
            <v>113.0834735</v>
          </cell>
          <cell r="D185">
            <v>22.87714689</v>
          </cell>
          <cell r="E185" t="str">
            <v>fs</v>
          </cell>
          <cell r="F185">
            <v>10586</v>
          </cell>
        </row>
        <row r="185">
          <cell r="I185">
            <v>10586</v>
          </cell>
        </row>
        <row r="186">
          <cell r="A186" t="str">
            <v>NM000138</v>
          </cell>
          <cell r="B186" t="str">
            <v>深圳</v>
          </cell>
          <cell r="C186">
            <v>114.3652404</v>
          </cell>
          <cell r="D186">
            <v>22.73562648</v>
          </cell>
          <cell r="E186" t="str">
            <v>sz</v>
          </cell>
          <cell r="F186">
            <v>24508</v>
          </cell>
        </row>
        <row r="186">
          <cell r="I186">
            <v>24508</v>
          </cell>
        </row>
        <row r="187">
          <cell r="A187" t="str">
            <v>NM000160</v>
          </cell>
          <cell r="B187" t="str">
            <v>东莞</v>
          </cell>
          <cell r="C187">
            <v>113.7505203</v>
          </cell>
          <cell r="D187">
            <v>23.02151923</v>
          </cell>
          <cell r="E187" t="str">
            <v>dg</v>
          </cell>
          <cell r="F187">
            <v>13560</v>
          </cell>
        </row>
        <row r="187">
          <cell r="I187">
            <v>13560</v>
          </cell>
        </row>
        <row r="188">
          <cell r="A188" t="str">
            <v>NM000092</v>
          </cell>
          <cell r="B188" t="str">
            <v>桂林</v>
          </cell>
          <cell r="C188">
            <v>110.325309</v>
          </cell>
          <cell r="D188">
            <v>25.320852</v>
          </cell>
          <cell r="E188" t="str">
            <v>guilin</v>
          </cell>
          <cell r="F188">
            <v>6375</v>
          </cell>
        </row>
        <row r="188">
          <cell r="I188">
            <v>6375</v>
          </cell>
        </row>
        <row r="189">
          <cell r="A189" t="str">
            <v>NM000095</v>
          </cell>
          <cell r="B189" t="str">
            <v>桂林</v>
          </cell>
          <cell r="C189">
            <v>110.3264132</v>
          </cell>
          <cell r="D189">
            <v>25.24779228</v>
          </cell>
          <cell r="E189" t="str">
            <v>guilin</v>
          </cell>
          <cell r="F189">
            <v>7823</v>
          </cell>
        </row>
        <row r="189">
          <cell r="I189">
            <v>7823</v>
          </cell>
        </row>
        <row r="190">
          <cell r="A190" t="str">
            <v>NM000071</v>
          </cell>
          <cell r="B190" t="str">
            <v>海口</v>
          </cell>
          <cell r="C190">
            <v>110.3294916</v>
          </cell>
          <cell r="D190">
            <v>20.02738917</v>
          </cell>
          <cell r="E190" t="str">
            <v>hn</v>
          </cell>
          <cell r="F190">
            <v>14286</v>
          </cell>
        </row>
        <row r="190">
          <cell r="I190">
            <v>14286</v>
          </cell>
        </row>
        <row r="191">
          <cell r="A191" t="str">
            <v>NM000101</v>
          </cell>
          <cell r="B191" t="str">
            <v>三亚</v>
          </cell>
          <cell r="C191">
            <v>109.5442188</v>
          </cell>
          <cell r="D191">
            <v>18.30006662</v>
          </cell>
          <cell r="E191" t="str">
            <v>sanya</v>
          </cell>
        </row>
        <row r="191">
          <cell r="G191">
            <v>9797</v>
          </cell>
        </row>
        <row r="191">
          <cell r="I191">
            <v>9797</v>
          </cell>
        </row>
        <row r="192">
          <cell r="A192" t="str">
            <v>NM000086</v>
          </cell>
          <cell r="B192" t="str">
            <v>重庆</v>
          </cell>
          <cell r="C192">
            <v>106.5066498</v>
          </cell>
          <cell r="D192">
            <v>29.6057809</v>
          </cell>
          <cell r="E192" t="str">
            <v>cq</v>
          </cell>
          <cell r="F192">
            <v>14411</v>
          </cell>
        </row>
        <row r="192">
          <cell r="I192">
            <v>14411</v>
          </cell>
        </row>
        <row r="193">
          <cell r="A193" t="str">
            <v>NM000043</v>
          </cell>
          <cell r="B193" t="str">
            <v>成都</v>
          </cell>
          <cell r="C193">
            <v>104.0717284</v>
          </cell>
          <cell r="D193">
            <v>30.5749208</v>
          </cell>
          <cell r="E193" t="str">
            <v>cd</v>
          </cell>
          <cell r="F193">
            <v>28464</v>
          </cell>
        </row>
        <row r="193">
          <cell r="I193">
            <v>28464</v>
          </cell>
        </row>
        <row r="194">
          <cell r="A194" t="str">
            <v>NM000050</v>
          </cell>
          <cell r="B194" t="str">
            <v>成都</v>
          </cell>
          <cell r="C194">
            <v>104.0636765</v>
          </cell>
          <cell r="D194">
            <v>30.58926591</v>
          </cell>
          <cell r="E194" t="str">
            <v>cd</v>
          </cell>
          <cell r="F194">
            <v>28464</v>
          </cell>
        </row>
        <row r="194">
          <cell r="I194">
            <v>28464</v>
          </cell>
        </row>
        <row r="195">
          <cell r="A195" t="str">
            <v>NM000102</v>
          </cell>
          <cell r="B195" t="str">
            <v>眉山</v>
          </cell>
          <cell r="C195">
            <v>103.8442983</v>
          </cell>
          <cell r="D195">
            <v>30.07324547</v>
          </cell>
          <cell r="E195" t="str">
            <v>meishan</v>
          </cell>
        </row>
        <row r="195">
          <cell r="G195">
            <v>6684</v>
          </cell>
        </row>
        <row r="195">
          <cell r="I195">
            <v>6684</v>
          </cell>
        </row>
        <row r="196">
          <cell r="A196" t="str">
            <v>NM000039</v>
          </cell>
          <cell r="B196" t="str">
            <v>贵阳</v>
          </cell>
          <cell r="C196">
            <v>106.6991878</v>
          </cell>
          <cell r="D196">
            <v>26.57538405</v>
          </cell>
          <cell r="E196" t="str">
            <v>gy</v>
          </cell>
          <cell r="F196">
            <v>8857</v>
          </cell>
        </row>
        <row r="196">
          <cell r="I196">
            <v>8857</v>
          </cell>
        </row>
        <row r="197">
          <cell r="A197" t="str">
            <v>NM000131</v>
          </cell>
          <cell r="B197" t="str">
            <v>兰州</v>
          </cell>
          <cell r="C197">
            <v>103.7732511</v>
          </cell>
          <cell r="D197">
            <v>36.07939287</v>
          </cell>
          <cell r="E197" t="str">
            <v>lz</v>
          </cell>
          <cell r="F197">
            <v>12107</v>
          </cell>
        </row>
        <row r="197">
          <cell r="I197">
            <v>12107</v>
          </cell>
        </row>
        <row r="198">
          <cell r="A198" t="str">
            <v>NM000097</v>
          </cell>
          <cell r="B198" t="str">
            <v>石嘴山</v>
          </cell>
          <cell r="C198">
            <v>106.3773574</v>
          </cell>
          <cell r="D198">
            <v>39.01580228</v>
          </cell>
          <cell r="E198" t="str">
            <v>shizuishan</v>
          </cell>
        </row>
        <row r="198">
          <cell r="H198">
            <v>3333</v>
          </cell>
          <cell r="I198">
            <v>3333</v>
          </cell>
        </row>
        <row r="199">
          <cell r="A199" t="str">
            <v>NM000100</v>
          </cell>
          <cell r="B199" t="str">
            <v>银川</v>
          </cell>
          <cell r="C199">
            <v>106.2556405</v>
          </cell>
          <cell r="D199">
            <v>38.49276315</v>
          </cell>
          <cell r="E199" t="str">
            <v>yinchuan</v>
          </cell>
        </row>
        <row r="199">
          <cell r="G199">
            <v>4348</v>
          </cell>
        </row>
        <row r="199">
          <cell r="I199">
            <v>4348</v>
          </cell>
        </row>
        <row r="200">
          <cell r="A200" t="str">
            <v>NM000106</v>
          </cell>
          <cell r="B200" t="str">
            <v>乌鲁木齐</v>
          </cell>
          <cell r="C200">
            <v>87.590449</v>
          </cell>
          <cell r="D200">
            <v>43.872201</v>
          </cell>
          <cell r="E200" t="str">
            <v>xj</v>
          </cell>
        </row>
        <row r="200">
          <cell r="G200">
            <v>768</v>
          </cell>
        </row>
        <row r="200">
          <cell r="I200">
            <v>768</v>
          </cell>
        </row>
        <row r="201">
          <cell r="A201" t="str">
            <v>NM000007</v>
          </cell>
          <cell r="B201" t="str">
            <v>深圳</v>
          </cell>
          <cell r="C201">
            <v>114.0929121</v>
          </cell>
          <cell r="D201">
            <v>22.5516</v>
          </cell>
          <cell r="E201" t="str">
            <v>sz</v>
          </cell>
          <cell r="F201">
            <v>53710</v>
          </cell>
        </row>
        <row r="201">
          <cell r="I201">
            <v>53710</v>
          </cell>
        </row>
        <row r="202">
          <cell r="A202" t="str">
            <v>NM000008</v>
          </cell>
          <cell r="B202" t="str">
            <v>珠海</v>
          </cell>
          <cell r="C202">
            <v>113.5605884</v>
          </cell>
          <cell r="D202">
            <v>22.22156092</v>
          </cell>
          <cell r="E202" t="str">
            <v>zh</v>
          </cell>
          <cell r="F202">
            <v>24521</v>
          </cell>
        </row>
        <row r="202">
          <cell r="I202">
            <v>24521</v>
          </cell>
        </row>
        <row r="203">
          <cell r="A203" t="str">
            <v>NM000012</v>
          </cell>
          <cell r="B203" t="str">
            <v>佛山</v>
          </cell>
          <cell r="C203">
            <v>113.1502605</v>
          </cell>
          <cell r="D203">
            <v>23.12216178</v>
          </cell>
          <cell r="E203" t="str">
            <v>fs</v>
          </cell>
          <cell r="F203">
            <v>10293</v>
          </cell>
        </row>
        <row r="203">
          <cell r="I203">
            <v>10293</v>
          </cell>
        </row>
        <row r="204">
          <cell r="A204" t="str">
            <v>NM000017</v>
          </cell>
          <cell r="B204" t="str">
            <v>海口</v>
          </cell>
          <cell r="C204">
            <v>110.3161034</v>
          </cell>
          <cell r="D204">
            <v>20.02284819</v>
          </cell>
          <cell r="E204" t="str">
            <v>hn</v>
          </cell>
          <cell r="F204">
            <v>14286</v>
          </cell>
        </row>
        <row r="204">
          <cell r="I204">
            <v>14286</v>
          </cell>
        </row>
        <row r="205">
          <cell r="A205" t="str">
            <v>NM000018</v>
          </cell>
          <cell r="B205" t="str">
            <v>海口</v>
          </cell>
          <cell r="C205">
            <v>110.3196863</v>
          </cell>
          <cell r="D205">
            <v>20.03126249</v>
          </cell>
          <cell r="E205" t="str">
            <v>hn</v>
          </cell>
          <cell r="F205">
            <v>14286</v>
          </cell>
        </row>
        <row r="205">
          <cell r="I205">
            <v>14286</v>
          </cell>
        </row>
        <row r="206">
          <cell r="A206" t="str">
            <v>NM000020</v>
          </cell>
          <cell r="B206" t="str">
            <v>深圳</v>
          </cell>
          <cell r="C206">
            <v>114.1008692</v>
          </cell>
          <cell r="D206">
            <v>22.54675984</v>
          </cell>
          <cell r="E206" t="str">
            <v>sz</v>
          </cell>
        </row>
        <row r="206">
          <cell r="G206">
            <v>12512</v>
          </cell>
        </row>
        <row r="206">
          <cell r="I206">
            <v>12512</v>
          </cell>
        </row>
        <row r="207">
          <cell r="A207" t="str">
            <v>NM000021</v>
          </cell>
          <cell r="B207" t="str">
            <v>北京</v>
          </cell>
          <cell r="C207">
            <v>116.4272926</v>
          </cell>
          <cell r="D207">
            <v>39.99432488</v>
          </cell>
          <cell r="E207" t="str">
            <v>bj</v>
          </cell>
          <cell r="F207">
            <v>75669</v>
          </cell>
        </row>
        <row r="207">
          <cell r="I207">
            <v>75669</v>
          </cell>
        </row>
        <row r="208">
          <cell r="A208" t="str">
            <v>NM000023</v>
          </cell>
          <cell r="B208" t="str">
            <v>上海</v>
          </cell>
          <cell r="C208">
            <v>121.5204037</v>
          </cell>
          <cell r="D208">
            <v>31.30590513</v>
          </cell>
          <cell r="E208" t="str">
            <v>sh</v>
          </cell>
          <cell r="F208">
            <v>55875</v>
          </cell>
        </row>
        <row r="208">
          <cell r="I208">
            <v>55875</v>
          </cell>
        </row>
        <row r="209">
          <cell r="A209" t="str">
            <v>NM000032</v>
          </cell>
          <cell r="B209" t="str">
            <v>东莞</v>
          </cell>
          <cell r="C209">
            <v>113.7686925</v>
          </cell>
          <cell r="D209">
            <v>23.0179015</v>
          </cell>
          <cell r="E209" t="str">
            <v>dg</v>
          </cell>
          <cell r="F209">
            <v>19496</v>
          </cell>
        </row>
        <row r="209">
          <cell r="I209">
            <v>19496</v>
          </cell>
        </row>
        <row r="210">
          <cell r="A210" t="str">
            <v>NM000228</v>
          </cell>
          <cell r="B210" t="str">
            <v>北京</v>
          </cell>
          <cell r="C210">
            <v>116.3792146</v>
          </cell>
          <cell r="D210">
            <v>39.9170305</v>
          </cell>
          <cell r="E210" t="str">
            <v>bj</v>
          </cell>
          <cell r="F210">
            <v>135070</v>
          </cell>
        </row>
        <row r="210">
          <cell r="I210">
            <v>135070</v>
          </cell>
        </row>
        <row r="211">
          <cell r="A211" t="str">
            <v>NM000243</v>
          </cell>
          <cell r="B211" t="str">
            <v>北京</v>
          </cell>
          <cell r="C211">
            <v>116.3238345</v>
          </cell>
          <cell r="D211">
            <v>40.07272807</v>
          </cell>
          <cell r="E211" t="str">
            <v>bj</v>
          </cell>
          <cell r="F211">
            <v>45730</v>
          </cell>
        </row>
        <row r="211">
          <cell r="I211">
            <v>45730</v>
          </cell>
        </row>
        <row r="212">
          <cell r="A212" t="str">
            <v>NM000322</v>
          </cell>
          <cell r="B212" t="str">
            <v>北京</v>
          </cell>
          <cell r="C212">
            <v>116.325903</v>
          </cell>
          <cell r="D212">
            <v>39.680031</v>
          </cell>
          <cell r="E212" t="str">
            <v>bj</v>
          </cell>
        </row>
        <row r="212">
          <cell r="G212">
            <v>22821</v>
          </cell>
        </row>
        <row r="212">
          <cell r="I212">
            <v>22821</v>
          </cell>
        </row>
        <row r="213">
          <cell r="A213" t="str">
            <v>NM000389</v>
          </cell>
          <cell r="B213" t="str">
            <v>北京</v>
          </cell>
          <cell r="C213">
            <v>116.3292207</v>
          </cell>
          <cell r="D213">
            <v>39.69220691</v>
          </cell>
          <cell r="E213" t="str">
            <v>bj</v>
          </cell>
        </row>
        <row r="213">
          <cell r="G213">
            <v>22821</v>
          </cell>
        </row>
        <row r="213">
          <cell r="I213">
            <v>22821</v>
          </cell>
        </row>
        <row r="214">
          <cell r="A214" t="str">
            <v>NM000397</v>
          </cell>
          <cell r="B214" t="str">
            <v>北京</v>
          </cell>
          <cell r="C214">
            <v>116.4027129</v>
          </cell>
          <cell r="D214">
            <v>40.00774866</v>
          </cell>
          <cell r="E214" t="str">
            <v>bj</v>
          </cell>
          <cell r="F214">
            <v>87944</v>
          </cell>
        </row>
        <row r="214">
          <cell r="I214">
            <v>87944</v>
          </cell>
        </row>
        <row r="215">
          <cell r="A215" t="str">
            <v>NM000162</v>
          </cell>
          <cell r="B215" t="str">
            <v>天津</v>
          </cell>
          <cell r="C215">
            <v>117.2046861</v>
          </cell>
          <cell r="D215">
            <v>39.13397527</v>
          </cell>
          <cell r="E215" t="str">
            <v>tj</v>
          </cell>
          <cell r="F215">
            <v>64687</v>
          </cell>
        </row>
        <row r="215">
          <cell r="I215">
            <v>64687</v>
          </cell>
        </row>
        <row r="216">
          <cell r="A216" t="str">
            <v>NM000209</v>
          </cell>
          <cell r="B216" t="str">
            <v>天津</v>
          </cell>
          <cell r="C216">
            <v>117.2227632</v>
          </cell>
          <cell r="D216">
            <v>39.11964072</v>
          </cell>
          <cell r="E216" t="str">
            <v>tj</v>
          </cell>
          <cell r="F216">
            <v>24863</v>
          </cell>
        </row>
        <row r="216">
          <cell r="I216">
            <v>24863</v>
          </cell>
        </row>
        <row r="217">
          <cell r="A217" t="str">
            <v>NM000244</v>
          </cell>
          <cell r="B217" t="str">
            <v>天津</v>
          </cell>
          <cell r="C217">
            <v>117.6736767</v>
          </cell>
          <cell r="D217">
            <v>39.02356937</v>
          </cell>
          <cell r="E217" t="str">
            <v>tj</v>
          </cell>
        </row>
        <row r="217">
          <cell r="G217">
            <v>11258</v>
          </cell>
        </row>
        <row r="217">
          <cell r="I217">
            <v>11258</v>
          </cell>
        </row>
        <row r="218">
          <cell r="A218" t="str">
            <v>NM000350</v>
          </cell>
          <cell r="B218" t="str">
            <v>天津</v>
          </cell>
          <cell r="C218">
            <v>117.26153</v>
          </cell>
          <cell r="D218">
            <v>39.12776011</v>
          </cell>
          <cell r="E218" t="str">
            <v>tj</v>
          </cell>
          <cell r="F218">
            <v>25771</v>
          </cell>
        </row>
        <row r="218">
          <cell r="I218">
            <v>25771</v>
          </cell>
        </row>
        <row r="219">
          <cell r="A219" t="str">
            <v>NM000427</v>
          </cell>
          <cell r="B219" t="str">
            <v>天津</v>
          </cell>
          <cell r="C219">
            <v>117.3971859</v>
          </cell>
          <cell r="D219">
            <v>38.99730462</v>
          </cell>
          <cell r="E219" t="str">
            <v>tj</v>
          </cell>
        </row>
        <row r="219">
          <cell r="G219">
            <v>11258</v>
          </cell>
        </row>
        <row r="219">
          <cell r="I219">
            <v>11258</v>
          </cell>
        </row>
        <row r="220">
          <cell r="A220" t="str">
            <v>NM000157</v>
          </cell>
          <cell r="B220" t="str">
            <v>廊坊</v>
          </cell>
          <cell r="C220">
            <v>116.7911509</v>
          </cell>
          <cell r="D220">
            <v>39.9596941</v>
          </cell>
          <cell r="E220" t="str">
            <v>lf</v>
          </cell>
        </row>
        <row r="220">
          <cell r="G220">
            <v>16988</v>
          </cell>
        </row>
        <row r="220">
          <cell r="I220">
            <v>16988</v>
          </cell>
        </row>
        <row r="221">
          <cell r="A221" t="str">
            <v>NM000158</v>
          </cell>
          <cell r="B221" t="str">
            <v>邯郸</v>
          </cell>
          <cell r="C221">
            <v>114.5255788</v>
          </cell>
          <cell r="D221">
            <v>36.63302981</v>
          </cell>
          <cell r="E221" t="str">
            <v>hd</v>
          </cell>
        </row>
        <row r="221">
          <cell r="G221">
            <v>6725</v>
          </cell>
        </row>
        <row r="221">
          <cell r="I221">
            <v>6725</v>
          </cell>
        </row>
        <row r="222">
          <cell r="A222" t="str">
            <v>NM000239</v>
          </cell>
          <cell r="B222" t="str">
            <v>邢台</v>
          </cell>
          <cell r="C222">
            <v>114.5041993</v>
          </cell>
          <cell r="D222">
            <v>37.0819038</v>
          </cell>
          <cell r="E222" t="str">
            <v>xingtai</v>
          </cell>
        </row>
        <row r="222">
          <cell r="G222">
            <v>7385</v>
          </cell>
        </row>
        <row r="222">
          <cell r="I222">
            <v>7385</v>
          </cell>
        </row>
        <row r="223">
          <cell r="A223" t="str">
            <v>NM000266</v>
          </cell>
          <cell r="B223" t="str">
            <v>石家庄</v>
          </cell>
          <cell r="C223">
            <v>114.5045749</v>
          </cell>
          <cell r="D223">
            <v>38.05066238</v>
          </cell>
          <cell r="E223" t="str">
            <v>sjz</v>
          </cell>
          <cell r="F223">
            <v>15553</v>
          </cell>
        </row>
        <row r="223">
          <cell r="I223">
            <v>15553</v>
          </cell>
        </row>
        <row r="224">
          <cell r="A224" t="str">
            <v>NM000384</v>
          </cell>
          <cell r="B224" t="str">
            <v>承德</v>
          </cell>
          <cell r="C224">
            <v>117.9473435</v>
          </cell>
          <cell r="D224">
            <v>40.97565455</v>
          </cell>
          <cell r="E224" t="str">
            <v>chengde</v>
          </cell>
        </row>
        <row r="224">
          <cell r="H224">
            <v>11300</v>
          </cell>
          <cell r="I224">
            <v>11300</v>
          </cell>
        </row>
        <row r="225">
          <cell r="A225" t="str">
            <v>NM000226</v>
          </cell>
          <cell r="B225" t="str">
            <v>赤峰</v>
          </cell>
          <cell r="C225">
            <v>118.9679797</v>
          </cell>
          <cell r="D225">
            <v>42.27966601</v>
          </cell>
          <cell r="E225" t="str">
            <v>chifeng</v>
          </cell>
        </row>
        <row r="225">
          <cell r="H225">
            <v>7753</v>
          </cell>
          <cell r="I225">
            <v>7753</v>
          </cell>
        </row>
        <row r="226">
          <cell r="A226" t="str">
            <v>NM000233</v>
          </cell>
          <cell r="B226" t="str">
            <v>包头</v>
          </cell>
          <cell r="C226">
            <v>109.8594925</v>
          </cell>
          <cell r="D226">
            <v>40.66575223</v>
          </cell>
          <cell r="E226" t="str">
            <v>bt</v>
          </cell>
        </row>
        <row r="226">
          <cell r="G226">
            <v>6745</v>
          </cell>
        </row>
        <row r="226">
          <cell r="I226">
            <v>6745</v>
          </cell>
        </row>
        <row r="227">
          <cell r="A227" t="str">
            <v>NM000304</v>
          </cell>
          <cell r="B227" t="str">
            <v>呼和浩特</v>
          </cell>
          <cell r="C227">
            <v>111.6877467</v>
          </cell>
          <cell r="D227">
            <v>40.80306493</v>
          </cell>
          <cell r="E227" t="str">
            <v>nm</v>
          </cell>
          <cell r="F227">
            <v>10780</v>
          </cell>
        </row>
        <row r="227">
          <cell r="I227">
            <v>10780</v>
          </cell>
        </row>
        <row r="228">
          <cell r="A228" t="str">
            <v>NM000394</v>
          </cell>
          <cell r="B228" t="str">
            <v>沈阳</v>
          </cell>
          <cell r="C228">
            <v>123.4761564</v>
          </cell>
          <cell r="D228">
            <v>41.80933353</v>
          </cell>
          <cell r="E228" t="str">
            <v>sy</v>
          </cell>
          <cell r="F228">
            <v>9765</v>
          </cell>
        </row>
        <row r="228">
          <cell r="I228">
            <v>9765</v>
          </cell>
        </row>
        <row r="229">
          <cell r="A229" t="str">
            <v>NM000301</v>
          </cell>
          <cell r="B229" t="str">
            <v>长春</v>
          </cell>
          <cell r="C229">
            <v>125.3511861</v>
          </cell>
          <cell r="D229">
            <v>43.90466395</v>
          </cell>
          <cell r="E229" t="str">
            <v>changchun</v>
          </cell>
          <cell r="F229">
            <v>8402</v>
          </cell>
        </row>
        <row r="229">
          <cell r="I229">
            <v>8402</v>
          </cell>
        </row>
        <row r="230">
          <cell r="A230" t="str">
            <v>NM000403</v>
          </cell>
          <cell r="B230" t="str">
            <v>长春</v>
          </cell>
          <cell r="C230">
            <v>125.384998</v>
          </cell>
          <cell r="D230">
            <v>43.841083</v>
          </cell>
          <cell r="E230" t="str">
            <v>changchun</v>
          </cell>
          <cell r="F230">
            <v>9386</v>
          </cell>
        </row>
        <row r="230">
          <cell r="I230">
            <v>9386</v>
          </cell>
        </row>
        <row r="231">
          <cell r="A231" t="str">
            <v>NM000430</v>
          </cell>
          <cell r="B231" t="str">
            <v>长春</v>
          </cell>
          <cell r="C231">
            <v>125.4388596</v>
          </cell>
          <cell r="D231">
            <v>43.77583356</v>
          </cell>
          <cell r="E231" t="str">
            <v>changchun</v>
          </cell>
          <cell r="F231">
            <v>10737</v>
          </cell>
        </row>
        <row r="231">
          <cell r="I231">
            <v>10737</v>
          </cell>
        </row>
        <row r="232">
          <cell r="A232" t="str">
            <v>NM000325</v>
          </cell>
          <cell r="B232" t="str">
            <v>哈尔滨</v>
          </cell>
          <cell r="C232">
            <v>126.6115147</v>
          </cell>
          <cell r="D232">
            <v>45.76444145</v>
          </cell>
          <cell r="E232" t="str">
            <v>hrb</v>
          </cell>
        </row>
        <row r="232">
          <cell r="G232">
            <v>6285</v>
          </cell>
        </row>
        <row r="232">
          <cell r="I232">
            <v>6285</v>
          </cell>
        </row>
        <row r="233">
          <cell r="A233" t="str">
            <v>NM000219</v>
          </cell>
          <cell r="B233" t="str">
            <v>上海</v>
          </cell>
          <cell r="C233">
            <v>121.5634348</v>
          </cell>
          <cell r="D233">
            <v>31.24894459</v>
          </cell>
          <cell r="E233" t="str">
            <v>sh</v>
          </cell>
          <cell r="F233">
            <v>69572</v>
          </cell>
        </row>
        <row r="233">
          <cell r="I233">
            <v>69572</v>
          </cell>
        </row>
        <row r="234">
          <cell r="A234" t="str">
            <v>NM000223</v>
          </cell>
          <cell r="B234" t="str">
            <v>上海</v>
          </cell>
          <cell r="C234">
            <v>121.3856835</v>
          </cell>
          <cell r="D234">
            <v>31.11374404</v>
          </cell>
          <cell r="E234" t="str">
            <v>sh</v>
          </cell>
          <cell r="F234">
            <v>46300</v>
          </cell>
        </row>
        <row r="234">
          <cell r="I234">
            <v>46300</v>
          </cell>
        </row>
        <row r="235">
          <cell r="A235" t="str">
            <v>NM000263</v>
          </cell>
          <cell r="B235" t="str">
            <v>上海</v>
          </cell>
          <cell r="C235">
            <v>121.5443001</v>
          </cell>
          <cell r="D235">
            <v>31.27065434</v>
          </cell>
          <cell r="E235" t="str">
            <v>sh</v>
          </cell>
          <cell r="F235">
            <v>57771</v>
          </cell>
        </row>
        <row r="235">
          <cell r="I235">
            <v>57771</v>
          </cell>
        </row>
        <row r="236">
          <cell r="A236" t="str">
            <v>NM000292</v>
          </cell>
          <cell r="B236" t="str">
            <v>上海</v>
          </cell>
          <cell r="C236">
            <v>121.5766552</v>
          </cell>
          <cell r="D236">
            <v>31.12071629</v>
          </cell>
          <cell r="E236" t="str">
            <v>sh</v>
          </cell>
        </row>
        <row r="236">
          <cell r="G236">
            <v>1439</v>
          </cell>
        </row>
        <row r="236">
          <cell r="I236">
            <v>1439</v>
          </cell>
        </row>
        <row r="237">
          <cell r="A237" t="str">
            <v>NM000433</v>
          </cell>
          <cell r="B237" t="str">
            <v>上海</v>
          </cell>
          <cell r="C237">
            <v>121.5317002</v>
          </cell>
          <cell r="D237">
            <v>31.14831107</v>
          </cell>
          <cell r="E237" t="str">
            <v>sh</v>
          </cell>
          <cell r="F237">
            <v>51040</v>
          </cell>
        </row>
        <row r="237">
          <cell r="I237">
            <v>51040</v>
          </cell>
        </row>
        <row r="238">
          <cell r="A238" t="str">
            <v>NM000174</v>
          </cell>
          <cell r="B238" t="str">
            <v>苏州</v>
          </cell>
          <cell r="C238">
            <v>120.6205369</v>
          </cell>
          <cell r="D238">
            <v>31.34791721</v>
          </cell>
          <cell r="E238" t="str">
            <v>suzhou</v>
          </cell>
          <cell r="F238">
            <v>21753</v>
          </cell>
        </row>
        <row r="238">
          <cell r="I238">
            <v>21753</v>
          </cell>
        </row>
        <row r="239">
          <cell r="A239" t="str">
            <v>NM000231</v>
          </cell>
          <cell r="B239" t="str">
            <v>南京</v>
          </cell>
          <cell r="C239">
            <v>118.9337939</v>
          </cell>
          <cell r="D239">
            <v>32.11023836</v>
          </cell>
          <cell r="E239" t="str">
            <v>nanjing</v>
          </cell>
          <cell r="F239">
            <v>31278</v>
          </cell>
        </row>
        <row r="239">
          <cell r="I239">
            <v>31278</v>
          </cell>
        </row>
        <row r="240">
          <cell r="A240" t="str">
            <v>NM000324</v>
          </cell>
          <cell r="B240" t="str">
            <v>盐城</v>
          </cell>
          <cell r="C240">
            <v>120.1338355</v>
          </cell>
          <cell r="D240">
            <v>33.36442303</v>
          </cell>
          <cell r="E240" t="str">
            <v>yancheng</v>
          </cell>
        </row>
        <row r="240">
          <cell r="G240">
            <v>5224</v>
          </cell>
        </row>
        <row r="240">
          <cell r="I240">
            <v>5224</v>
          </cell>
        </row>
        <row r="241">
          <cell r="A241" t="str">
            <v>NM000348</v>
          </cell>
          <cell r="B241" t="str">
            <v>泰州</v>
          </cell>
          <cell r="C241">
            <v>120.0227603</v>
          </cell>
          <cell r="D241">
            <v>32.18276553</v>
          </cell>
          <cell r="E241" t="str">
            <v>taizhou</v>
          </cell>
        </row>
        <row r="241">
          <cell r="G241">
            <v>187</v>
          </cell>
        </row>
        <row r="241">
          <cell r="I241">
            <v>187</v>
          </cell>
        </row>
        <row r="242">
          <cell r="A242" t="str">
            <v>NM000399</v>
          </cell>
          <cell r="B242" t="str">
            <v>苏州</v>
          </cell>
          <cell r="C242">
            <v>120.7642827</v>
          </cell>
          <cell r="D242">
            <v>31.32893734</v>
          </cell>
          <cell r="E242" t="str">
            <v>suzhou</v>
          </cell>
          <cell r="F242">
            <v>35581</v>
          </cell>
        </row>
        <row r="242">
          <cell r="I242">
            <v>35581</v>
          </cell>
        </row>
        <row r="243">
          <cell r="A243" t="str">
            <v>NM000328</v>
          </cell>
          <cell r="B243" t="str">
            <v>台州</v>
          </cell>
          <cell r="C243">
            <v>121.4174645</v>
          </cell>
          <cell r="D243">
            <v>28.66389031</v>
          </cell>
          <cell r="E243" t="str">
            <v>tz</v>
          </cell>
        </row>
        <row r="243">
          <cell r="H243">
            <v>15000</v>
          </cell>
          <cell r="I243">
            <v>15000</v>
          </cell>
        </row>
        <row r="244">
          <cell r="A244" t="str">
            <v>NM000342</v>
          </cell>
          <cell r="B244" t="str">
            <v>宁波</v>
          </cell>
          <cell r="C244">
            <v>121.3616217</v>
          </cell>
          <cell r="D244">
            <v>29.77768891</v>
          </cell>
          <cell r="E244" t="str">
            <v>nb</v>
          </cell>
        </row>
        <row r="244">
          <cell r="G244">
            <v>9191</v>
          </cell>
        </row>
        <row r="244">
          <cell r="I244">
            <v>9191</v>
          </cell>
        </row>
        <row r="245">
          <cell r="A245" t="str">
            <v>NM000431</v>
          </cell>
          <cell r="B245" t="str">
            <v>绍兴</v>
          </cell>
          <cell r="C245">
            <v>120.8824577</v>
          </cell>
          <cell r="D245">
            <v>30.03765159</v>
          </cell>
          <cell r="E245" t="str">
            <v>shaoxing</v>
          </cell>
        </row>
        <row r="245">
          <cell r="H245">
            <v>13300</v>
          </cell>
          <cell r="I245">
            <v>13300</v>
          </cell>
        </row>
        <row r="246">
          <cell r="A246" t="str">
            <v>NM000173</v>
          </cell>
          <cell r="B246" t="str">
            <v>三明</v>
          </cell>
          <cell r="C246">
            <v>117.666872</v>
          </cell>
          <cell r="D246">
            <v>26.288775</v>
          </cell>
          <cell r="E246" t="str">
            <v>sanming</v>
          </cell>
        </row>
        <row r="246">
          <cell r="H246">
            <v>11500</v>
          </cell>
          <cell r="I246">
            <v>11500</v>
          </cell>
        </row>
        <row r="247">
          <cell r="A247" t="str">
            <v>NM000208</v>
          </cell>
          <cell r="B247" t="str">
            <v>泉州</v>
          </cell>
          <cell r="C247">
            <v>118.60625</v>
          </cell>
          <cell r="D247">
            <v>24.8880083</v>
          </cell>
          <cell r="E247" t="str">
            <v>qz</v>
          </cell>
          <cell r="F247">
            <v>14941</v>
          </cell>
        </row>
        <row r="247">
          <cell r="I247">
            <v>14941</v>
          </cell>
        </row>
        <row r="248">
          <cell r="A248" t="str">
            <v>NM000295</v>
          </cell>
          <cell r="B248" t="str">
            <v>厦门</v>
          </cell>
          <cell r="C248">
            <v>118.1834022</v>
          </cell>
          <cell r="D248">
            <v>24.50952941</v>
          </cell>
          <cell r="E248" t="str">
            <v>xm</v>
          </cell>
        </row>
        <row r="248">
          <cell r="G248">
            <v>2662</v>
          </cell>
        </row>
        <row r="248">
          <cell r="I248">
            <v>2662</v>
          </cell>
        </row>
        <row r="249">
          <cell r="A249" t="str">
            <v>NM000370</v>
          </cell>
          <cell r="B249" t="str">
            <v>抚州</v>
          </cell>
          <cell r="C249">
            <v>116.3531103</v>
          </cell>
          <cell r="D249">
            <v>27.96274633</v>
          </cell>
          <cell r="E249" t="str">
            <v>jxfuzhou</v>
          </cell>
        </row>
        <row r="249">
          <cell r="H249">
            <v>7348</v>
          </cell>
          <cell r="I249">
            <v>7348</v>
          </cell>
        </row>
        <row r="250">
          <cell r="A250" t="str">
            <v>NM000203</v>
          </cell>
          <cell r="B250" t="str">
            <v>青岛</v>
          </cell>
          <cell r="C250">
            <v>120.4307364</v>
          </cell>
          <cell r="D250">
            <v>36.16774127</v>
          </cell>
          <cell r="E250" t="str">
            <v>qd</v>
          </cell>
          <cell r="F250">
            <v>23473</v>
          </cell>
        </row>
        <row r="250">
          <cell r="I250">
            <v>23473</v>
          </cell>
        </row>
        <row r="251">
          <cell r="A251" t="str">
            <v>NM000247</v>
          </cell>
          <cell r="B251" t="str">
            <v>潍坊</v>
          </cell>
          <cell r="C251">
            <v>119.1117338</v>
          </cell>
          <cell r="D251">
            <v>36.71224166</v>
          </cell>
          <cell r="E251" t="str">
            <v>wf</v>
          </cell>
          <cell r="F251">
            <v>7527</v>
          </cell>
        </row>
        <row r="251">
          <cell r="I251">
            <v>7527</v>
          </cell>
        </row>
        <row r="252">
          <cell r="A252" t="str">
            <v>NM000254</v>
          </cell>
          <cell r="B252" t="str">
            <v>德州</v>
          </cell>
          <cell r="C252">
            <v>116.373396</v>
          </cell>
          <cell r="D252">
            <v>37.4346885</v>
          </cell>
          <cell r="E252" t="str">
            <v>dz</v>
          </cell>
        </row>
        <row r="252">
          <cell r="G252">
            <v>4659</v>
          </cell>
        </row>
        <row r="252">
          <cell r="I252">
            <v>4659</v>
          </cell>
        </row>
        <row r="253">
          <cell r="A253" t="str">
            <v>NM000412</v>
          </cell>
          <cell r="B253" t="str">
            <v>济南</v>
          </cell>
          <cell r="C253">
            <v>116.9890143</v>
          </cell>
          <cell r="D253">
            <v>36.63874739</v>
          </cell>
          <cell r="E253" t="str">
            <v>jn</v>
          </cell>
          <cell r="F253">
            <v>15739</v>
          </cell>
        </row>
        <row r="253">
          <cell r="I253">
            <v>15739</v>
          </cell>
        </row>
        <row r="254">
          <cell r="A254" t="str">
            <v>NM000450</v>
          </cell>
          <cell r="B254" t="str">
            <v>南阳</v>
          </cell>
          <cell r="C254">
            <v>112.5665388</v>
          </cell>
          <cell r="D254">
            <v>33.02944316</v>
          </cell>
          <cell r="E254" t="str">
            <v>nanyang</v>
          </cell>
        </row>
        <row r="254">
          <cell r="G254">
            <v>4568</v>
          </cell>
        </row>
        <row r="254">
          <cell r="I254">
            <v>4568</v>
          </cell>
        </row>
        <row r="255">
          <cell r="A255" t="str">
            <v>NM000221</v>
          </cell>
          <cell r="B255" t="str">
            <v>荆州</v>
          </cell>
          <cell r="C255">
            <v>112.2557855</v>
          </cell>
          <cell r="D255">
            <v>30.31498503</v>
          </cell>
          <cell r="E255" t="str">
            <v>jingzhou</v>
          </cell>
        </row>
        <row r="255">
          <cell r="H255">
            <v>6828</v>
          </cell>
          <cell r="I255">
            <v>6828</v>
          </cell>
        </row>
        <row r="256">
          <cell r="A256" t="str">
            <v>NM000300</v>
          </cell>
          <cell r="B256" t="str">
            <v>武汉</v>
          </cell>
          <cell r="C256">
            <v>114.310891</v>
          </cell>
          <cell r="D256">
            <v>30.700807</v>
          </cell>
          <cell r="E256" t="str">
            <v>wuhan</v>
          </cell>
          <cell r="F256">
            <v>12102</v>
          </cell>
        </row>
        <row r="256">
          <cell r="I256">
            <v>12102</v>
          </cell>
        </row>
        <row r="257">
          <cell r="A257" t="str">
            <v>NM000336</v>
          </cell>
          <cell r="B257" t="str">
            <v>十堰</v>
          </cell>
          <cell r="C257">
            <v>110.7894915</v>
          </cell>
          <cell r="D257">
            <v>32.65325744</v>
          </cell>
          <cell r="E257" t="str">
            <v>shiyan</v>
          </cell>
        </row>
        <row r="257">
          <cell r="H257">
            <v>5312</v>
          </cell>
          <cell r="I257">
            <v>5312</v>
          </cell>
        </row>
        <row r="258">
          <cell r="A258" t="str">
            <v>NM000183</v>
          </cell>
          <cell r="B258" t="str">
            <v>株州</v>
          </cell>
          <cell r="C258">
            <v>113.128915</v>
          </cell>
          <cell r="D258">
            <v>27.824619</v>
          </cell>
          <cell r="E258" t="str">
            <v>zhuzhou</v>
          </cell>
        </row>
        <row r="258">
          <cell r="G258">
            <v>6491</v>
          </cell>
        </row>
        <row r="258">
          <cell r="I258">
            <v>6491</v>
          </cell>
        </row>
        <row r="259">
          <cell r="A259" t="str">
            <v>NM000337</v>
          </cell>
          <cell r="B259" t="str">
            <v>长沙</v>
          </cell>
          <cell r="C259">
            <v>112.9827558</v>
          </cell>
          <cell r="D259">
            <v>28.19849606</v>
          </cell>
          <cell r="E259" t="str">
            <v>cs</v>
          </cell>
          <cell r="F259">
            <v>11313</v>
          </cell>
        </row>
        <row r="259">
          <cell r="I259">
            <v>11313</v>
          </cell>
        </row>
        <row r="260">
          <cell r="A260" t="str">
            <v>NM000351</v>
          </cell>
          <cell r="B260" t="str">
            <v>长沙</v>
          </cell>
          <cell r="C260">
            <v>112.9910306</v>
          </cell>
          <cell r="D260">
            <v>28.24268425</v>
          </cell>
          <cell r="E260" t="str">
            <v>cs</v>
          </cell>
          <cell r="F260">
            <v>11751</v>
          </cell>
        </row>
        <row r="260">
          <cell r="I260">
            <v>11751</v>
          </cell>
        </row>
        <row r="261">
          <cell r="A261" t="str">
            <v>NM000380</v>
          </cell>
          <cell r="B261" t="str">
            <v>佛山</v>
          </cell>
          <cell r="C261">
            <v>113.160079</v>
          </cell>
          <cell r="D261">
            <v>23.04135502</v>
          </cell>
          <cell r="E261" t="str">
            <v>fs</v>
          </cell>
          <cell r="F261">
            <v>14812</v>
          </cell>
        </row>
        <row r="261">
          <cell r="I261">
            <v>14812</v>
          </cell>
        </row>
        <row r="262">
          <cell r="A262" t="str">
            <v>NM000199</v>
          </cell>
          <cell r="B262" t="str">
            <v>广州</v>
          </cell>
          <cell r="C262">
            <v>113.2006548</v>
          </cell>
          <cell r="D262">
            <v>23.15316832</v>
          </cell>
          <cell r="E262" t="str">
            <v>gz</v>
          </cell>
          <cell r="F262">
            <v>17007</v>
          </cell>
        </row>
        <row r="262">
          <cell r="I262">
            <v>17007</v>
          </cell>
        </row>
        <row r="263">
          <cell r="A263" t="str">
            <v>NM000205</v>
          </cell>
          <cell r="B263" t="str">
            <v>广州</v>
          </cell>
          <cell r="C263">
            <v>113.3320006</v>
          </cell>
          <cell r="D263">
            <v>23.15259671</v>
          </cell>
          <cell r="E263" t="str">
            <v>gz</v>
          </cell>
          <cell r="F263">
            <v>17007</v>
          </cell>
        </row>
        <row r="263">
          <cell r="I263">
            <v>17007</v>
          </cell>
        </row>
        <row r="264">
          <cell r="A264" t="str">
            <v>NM000222</v>
          </cell>
          <cell r="B264" t="str">
            <v>揭阳</v>
          </cell>
          <cell r="C264">
            <v>116.1799709</v>
          </cell>
          <cell r="D264">
            <v>23.30434254</v>
          </cell>
          <cell r="E264" t="str">
            <v>jieyang</v>
          </cell>
        </row>
        <row r="264">
          <cell r="H264">
            <v>3738</v>
          </cell>
          <cell r="I264">
            <v>3738</v>
          </cell>
        </row>
        <row r="265">
          <cell r="A265" t="str">
            <v>NM000258</v>
          </cell>
          <cell r="B265" t="str">
            <v>深圳</v>
          </cell>
          <cell r="C265">
            <v>114.0840258</v>
          </cell>
          <cell r="D265">
            <v>22.72713343</v>
          </cell>
          <cell r="E265" t="str">
            <v>sz</v>
          </cell>
          <cell r="F265">
            <v>55185</v>
          </cell>
        </row>
        <row r="265">
          <cell r="I265">
            <v>55185</v>
          </cell>
        </row>
        <row r="266">
          <cell r="A266" t="str">
            <v>NM000259</v>
          </cell>
          <cell r="B266" t="str">
            <v>广州</v>
          </cell>
          <cell r="C266">
            <v>113.334348</v>
          </cell>
          <cell r="D266">
            <v>23.106271</v>
          </cell>
          <cell r="E266" t="str">
            <v>gz</v>
          </cell>
          <cell r="F266">
            <v>24391</v>
          </cell>
        </row>
        <row r="266">
          <cell r="I266">
            <v>24391</v>
          </cell>
        </row>
        <row r="267">
          <cell r="A267" t="str">
            <v>NM000296</v>
          </cell>
          <cell r="B267" t="str">
            <v>广州</v>
          </cell>
          <cell r="C267">
            <v>113.2726961</v>
          </cell>
          <cell r="D267">
            <v>23.19013939</v>
          </cell>
          <cell r="E267" t="str">
            <v>gz</v>
          </cell>
          <cell r="F267">
            <v>22343</v>
          </cell>
        </row>
        <row r="267">
          <cell r="I267">
            <v>22343</v>
          </cell>
        </row>
        <row r="268">
          <cell r="A268" t="str">
            <v>NM000319</v>
          </cell>
          <cell r="B268" t="str">
            <v>珠海</v>
          </cell>
          <cell r="C268">
            <v>113.5159619</v>
          </cell>
          <cell r="D268">
            <v>22.230414</v>
          </cell>
          <cell r="E268" t="str">
            <v>zh</v>
          </cell>
          <cell r="F268">
            <v>25261</v>
          </cell>
        </row>
        <row r="268">
          <cell r="I268">
            <v>25261</v>
          </cell>
        </row>
        <row r="269">
          <cell r="A269" t="str">
            <v>NM000344</v>
          </cell>
          <cell r="B269" t="str">
            <v>深圳</v>
          </cell>
          <cell r="C269">
            <v>113.893358</v>
          </cell>
          <cell r="D269">
            <v>22.55897899</v>
          </cell>
          <cell r="E269" t="str">
            <v>sz</v>
          </cell>
          <cell r="F269">
            <v>55971</v>
          </cell>
        </row>
        <row r="269">
          <cell r="I269">
            <v>55971</v>
          </cell>
        </row>
        <row r="270">
          <cell r="A270" t="str">
            <v>NM000379</v>
          </cell>
          <cell r="B270" t="str">
            <v>广州</v>
          </cell>
          <cell r="C270">
            <v>113.2982452</v>
          </cell>
          <cell r="D270">
            <v>23.24330059</v>
          </cell>
          <cell r="E270" t="str">
            <v>gz</v>
          </cell>
          <cell r="F270">
            <v>31962</v>
          </cell>
        </row>
        <row r="270">
          <cell r="I270">
            <v>31962</v>
          </cell>
        </row>
        <row r="271">
          <cell r="A271" t="str">
            <v>NM000401</v>
          </cell>
          <cell r="B271" t="str">
            <v>潮州</v>
          </cell>
          <cell r="C271">
            <v>116.621783</v>
          </cell>
          <cell r="D271">
            <v>23.66038982</v>
          </cell>
          <cell r="E271" t="str">
            <v>chaozhou</v>
          </cell>
        </row>
        <row r="271">
          <cell r="H271">
            <v>7809</v>
          </cell>
          <cell r="I271">
            <v>7809</v>
          </cell>
        </row>
        <row r="272">
          <cell r="A272" t="str">
            <v>NM000408</v>
          </cell>
          <cell r="B272" t="str">
            <v>深圳</v>
          </cell>
          <cell r="C272">
            <v>114.2450482</v>
          </cell>
          <cell r="D272">
            <v>22.56092321</v>
          </cell>
          <cell r="E272" t="str">
            <v>sz</v>
          </cell>
          <cell r="F272">
            <v>53835</v>
          </cell>
        </row>
        <row r="272">
          <cell r="I272">
            <v>53835</v>
          </cell>
        </row>
        <row r="273">
          <cell r="A273" t="str">
            <v>NM000422</v>
          </cell>
          <cell r="B273" t="str">
            <v>广州</v>
          </cell>
          <cell r="C273">
            <v>113.2858344</v>
          </cell>
          <cell r="D273">
            <v>23.08876587</v>
          </cell>
          <cell r="E273" t="str">
            <v>gz</v>
          </cell>
          <cell r="F273">
            <v>35626</v>
          </cell>
        </row>
        <row r="273">
          <cell r="I273">
            <v>35626</v>
          </cell>
        </row>
        <row r="274">
          <cell r="A274" t="str">
            <v>NM000423</v>
          </cell>
          <cell r="B274" t="str">
            <v>广州</v>
          </cell>
          <cell r="C274">
            <v>113.410925</v>
          </cell>
          <cell r="D274">
            <v>23.173394</v>
          </cell>
          <cell r="E274" t="str">
            <v>gz</v>
          </cell>
        </row>
        <row r="274">
          <cell r="G274">
            <v>12334</v>
          </cell>
        </row>
        <row r="274">
          <cell r="I274">
            <v>12334</v>
          </cell>
        </row>
        <row r="275">
          <cell r="A275" t="str">
            <v>NM000436</v>
          </cell>
          <cell r="B275" t="str">
            <v>广州</v>
          </cell>
          <cell r="C275">
            <v>113.2763658</v>
          </cell>
          <cell r="D275">
            <v>23.18784645</v>
          </cell>
          <cell r="E275" t="str">
            <v>gz</v>
          </cell>
          <cell r="F275">
            <v>22343</v>
          </cell>
        </row>
        <row r="275">
          <cell r="I275">
            <v>22343</v>
          </cell>
        </row>
        <row r="276">
          <cell r="A276" t="str">
            <v>NM000437</v>
          </cell>
          <cell r="B276" t="str">
            <v>广州</v>
          </cell>
          <cell r="C276">
            <v>113.2400352</v>
          </cell>
          <cell r="D276">
            <v>23.08536133</v>
          </cell>
          <cell r="E276" t="str">
            <v>gz</v>
          </cell>
          <cell r="F276">
            <v>24487</v>
          </cell>
        </row>
        <row r="276">
          <cell r="I276">
            <v>24487</v>
          </cell>
        </row>
        <row r="277">
          <cell r="A277" t="str">
            <v>NM000452</v>
          </cell>
          <cell r="B277" t="str">
            <v>广州</v>
          </cell>
          <cell r="C277">
            <v>113.5386276</v>
          </cell>
          <cell r="D277">
            <v>22.80095148</v>
          </cell>
          <cell r="E277" t="str">
            <v>gz</v>
          </cell>
          <cell r="F277">
            <v>24647</v>
          </cell>
        </row>
        <row r="277">
          <cell r="I277">
            <v>24647</v>
          </cell>
        </row>
        <row r="278">
          <cell r="A278" t="str">
            <v>NM000353</v>
          </cell>
          <cell r="B278" t="str">
            <v>南宁</v>
          </cell>
          <cell r="C278">
            <v>108.3259899</v>
          </cell>
          <cell r="D278">
            <v>22.82329726</v>
          </cell>
          <cell r="E278" t="str">
            <v>nn</v>
          </cell>
          <cell r="F278">
            <v>9321</v>
          </cell>
        </row>
        <row r="278">
          <cell r="I278">
            <v>9321</v>
          </cell>
        </row>
        <row r="279">
          <cell r="A279" t="str">
            <v>NM000357</v>
          </cell>
          <cell r="B279" t="str">
            <v>南宁</v>
          </cell>
          <cell r="C279">
            <v>108.3275327</v>
          </cell>
          <cell r="D279">
            <v>22.82106238</v>
          </cell>
          <cell r="E279" t="str">
            <v>nn</v>
          </cell>
          <cell r="F279">
            <v>9321</v>
          </cell>
        </row>
        <row r="279">
          <cell r="I279">
            <v>9321</v>
          </cell>
        </row>
        <row r="280">
          <cell r="A280" t="str">
            <v>NM000376</v>
          </cell>
          <cell r="B280" t="str">
            <v>南宁</v>
          </cell>
          <cell r="C280">
            <v>108.3197665</v>
          </cell>
          <cell r="D280">
            <v>22.79604546</v>
          </cell>
          <cell r="E280" t="str">
            <v>nn</v>
          </cell>
          <cell r="F280">
            <v>10478</v>
          </cell>
        </row>
        <row r="280">
          <cell r="I280">
            <v>10478</v>
          </cell>
        </row>
        <row r="281">
          <cell r="A281" t="str">
            <v>NM000409</v>
          </cell>
          <cell r="B281" t="str">
            <v>贵港</v>
          </cell>
          <cell r="C281">
            <v>109.6109032</v>
          </cell>
          <cell r="D281">
            <v>23.12141197</v>
          </cell>
          <cell r="E281" t="str">
            <v>guigang</v>
          </cell>
        </row>
        <row r="281">
          <cell r="G281">
            <v>3618</v>
          </cell>
        </row>
        <row r="281">
          <cell r="I281">
            <v>3618</v>
          </cell>
        </row>
        <row r="282">
          <cell r="A282" t="str">
            <v>NM000238</v>
          </cell>
          <cell r="B282" t="str">
            <v>琼海</v>
          </cell>
          <cell r="C282">
            <v>110.4738204</v>
          </cell>
          <cell r="D282">
            <v>19.24613513</v>
          </cell>
          <cell r="E282" t="str">
            <v>qionghai</v>
          </cell>
        </row>
        <row r="282">
          <cell r="H282">
            <v>4660</v>
          </cell>
          <cell r="I282">
            <v>4660</v>
          </cell>
        </row>
        <row r="283">
          <cell r="A283" t="str">
            <v>NM000447</v>
          </cell>
          <cell r="B283" t="str">
            <v>三亚</v>
          </cell>
          <cell r="C283">
            <v>109.5110128</v>
          </cell>
          <cell r="D283">
            <v>18.26294596</v>
          </cell>
          <cell r="E283" t="str">
            <v>sanya</v>
          </cell>
        </row>
        <row r="283">
          <cell r="G283">
            <v>9797</v>
          </cell>
        </row>
        <row r="283">
          <cell r="I283">
            <v>9797</v>
          </cell>
        </row>
        <row r="284">
          <cell r="A284" t="str">
            <v>NM000285</v>
          </cell>
          <cell r="B284" t="str">
            <v>重庆</v>
          </cell>
          <cell r="C284">
            <v>106.487268</v>
          </cell>
          <cell r="D284">
            <v>29.59546027</v>
          </cell>
          <cell r="E284" t="str">
            <v>cq</v>
          </cell>
          <cell r="F284">
            <v>13081</v>
          </cell>
        </row>
        <row r="284">
          <cell r="I284">
            <v>13081</v>
          </cell>
        </row>
        <row r="285">
          <cell r="A285" t="str">
            <v>NM000335</v>
          </cell>
          <cell r="B285" t="str">
            <v>重庆</v>
          </cell>
          <cell r="C285">
            <v>106.5243757</v>
          </cell>
          <cell r="D285">
            <v>29.51615709</v>
          </cell>
          <cell r="E285" t="str">
            <v>cq</v>
          </cell>
          <cell r="F285">
            <v>12143</v>
          </cell>
        </row>
        <row r="285">
          <cell r="I285">
            <v>12143</v>
          </cell>
        </row>
        <row r="286">
          <cell r="A286" t="str">
            <v>NM000391</v>
          </cell>
          <cell r="B286" t="str">
            <v>重庆</v>
          </cell>
          <cell r="C286">
            <v>106.4853169</v>
          </cell>
          <cell r="D286">
            <v>29.63119677</v>
          </cell>
          <cell r="E286" t="str">
            <v>cq</v>
          </cell>
          <cell r="F286">
            <v>16692</v>
          </cell>
        </row>
        <row r="286">
          <cell r="I286">
            <v>16692</v>
          </cell>
        </row>
        <row r="287">
          <cell r="A287" t="str">
            <v>NM000171</v>
          </cell>
          <cell r="B287" t="str">
            <v>成都</v>
          </cell>
          <cell r="C287">
            <v>104.0275563</v>
          </cell>
          <cell r="D287">
            <v>30.65231589</v>
          </cell>
          <cell r="E287" t="str">
            <v>cd</v>
          </cell>
          <cell r="F287">
            <v>18576</v>
          </cell>
        </row>
        <row r="287">
          <cell r="I287">
            <v>18576</v>
          </cell>
        </row>
        <row r="288">
          <cell r="A288" t="str">
            <v>NM000180</v>
          </cell>
          <cell r="B288" t="str">
            <v>乐山</v>
          </cell>
          <cell r="C288">
            <v>103.7442858</v>
          </cell>
          <cell r="D288">
            <v>29.62544035</v>
          </cell>
          <cell r="E288" t="str">
            <v>leshan</v>
          </cell>
        </row>
        <row r="288">
          <cell r="H288">
            <v>6008</v>
          </cell>
          <cell r="I288">
            <v>6008</v>
          </cell>
        </row>
        <row r="289">
          <cell r="A289" t="str">
            <v>NM000181</v>
          </cell>
          <cell r="B289" t="str">
            <v>成都</v>
          </cell>
          <cell r="C289">
            <v>103.9788365</v>
          </cell>
          <cell r="D289">
            <v>30.68137401</v>
          </cell>
          <cell r="E289" t="str">
            <v>cd</v>
          </cell>
          <cell r="F289">
            <v>14312</v>
          </cell>
        </row>
        <row r="289">
          <cell r="I289">
            <v>14312</v>
          </cell>
        </row>
        <row r="290">
          <cell r="A290" t="str">
            <v>NM000293</v>
          </cell>
          <cell r="B290" t="str">
            <v>成都</v>
          </cell>
          <cell r="C290">
            <v>104.423272</v>
          </cell>
          <cell r="D290">
            <v>30.859193</v>
          </cell>
          <cell r="E290" t="str">
            <v>cd</v>
          </cell>
        </row>
        <row r="290">
          <cell r="G290">
            <v>729</v>
          </cell>
        </row>
        <row r="290">
          <cell r="I290">
            <v>729</v>
          </cell>
        </row>
        <row r="291">
          <cell r="A291" t="str">
            <v>NM000294</v>
          </cell>
          <cell r="B291" t="str">
            <v>成都</v>
          </cell>
          <cell r="C291">
            <v>104.0615543</v>
          </cell>
          <cell r="D291">
            <v>30.53376385</v>
          </cell>
          <cell r="E291" t="str">
            <v>cd</v>
          </cell>
          <cell r="F291">
            <v>13364</v>
          </cell>
        </row>
        <row r="291">
          <cell r="I291">
            <v>13364</v>
          </cell>
        </row>
        <row r="292">
          <cell r="A292" t="str">
            <v>NM000410</v>
          </cell>
          <cell r="B292" t="str">
            <v>成都</v>
          </cell>
          <cell r="C292">
            <v>104.0166702</v>
          </cell>
          <cell r="D292">
            <v>30.63262496</v>
          </cell>
          <cell r="E292" t="str">
            <v>cd</v>
          </cell>
          <cell r="F292">
            <v>12964</v>
          </cell>
        </row>
        <row r="292">
          <cell r="I292">
            <v>12964</v>
          </cell>
        </row>
        <row r="293">
          <cell r="A293" t="str">
            <v>NM000417</v>
          </cell>
          <cell r="B293" t="str">
            <v>丽江</v>
          </cell>
          <cell r="C293">
            <v>100.2364781</v>
          </cell>
          <cell r="D293">
            <v>26.88285399</v>
          </cell>
          <cell r="E293" t="str">
            <v>lijiang</v>
          </cell>
        </row>
        <row r="293">
          <cell r="G293">
            <v>114</v>
          </cell>
        </row>
        <row r="293">
          <cell r="I293">
            <v>114</v>
          </cell>
        </row>
        <row r="294">
          <cell r="A294" t="str">
            <v>NM000441</v>
          </cell>
          <cell r="B294" t="str">
            <v>大理</v>
          </cell>
          <cell r="C294">
            <v>100.2318024</v>
          </cell>
          <cell r="D294">
            <v>25.59162811</v>
          </cell>
          <cell r="E294" t="str">
            <v>dali</v>
          </cell>
        </row>
        <row r="294">
          <cell r="H294">
            <v>11000</v>
          </cell>
          <cell r="I294">
            <v>11000</v>
          </cell>
        </row>
        <row r="295">
          <cell r="A295" t="str">
            <v>NM000190</v>
          </cell>
          <cell r="B295" t="str">
            <v>西安</v>
          </cell>
          <cell r="C295">
            <v>108.9685429</v>
          </cell>
          <cell r="D295">
            <v>34.28345014</v>
          </cell>
          <cell r="E295" t="str">
            <v>xian</v>
          </cell>
          <cell r="F295">
            <v>9445</v>
          </cell>
        </row>
        <row r="295">
          <cell r="I295">
            <v>9445</v>
          </cell>
        </row>
        <row r="296">
          <cell r="A296" t="str">
            <v>NM000253</v>
          </cell>
          <cell r="B296" t="str">
            <v>宝鸡</v>
          </cell>
          <cell r="C296">
            <v>107.186235</v>
          </cell>
          <cell r="D296">
            <v>34.36549673</v>
          </cell>
          <cell r="E296" t="str">
            <v>baoji</v>
          </cell>
        </row>
        <row r="296">
          <cell r="G296">
            <v>421</v>
          </cell>
        </row>
        <row r="296">
          <cell r="I296">
            <v>421</v>
          </cell>
        </row>
        <row r="297">
          <cell r="A297" t="str">
            <v>NM000287</v>
          </cell>
          <cell r="B297" t="str">
            <v>西安</v>
          </cell>
          <cell r="C297">
            <v>108.9719103</v>
          </cell>
          <cell r="D297">
            <v>34.2730829</v>
          </cell>
          <cell r="E297" t="str">
            <v>xian</v>
          </cell>
          <cell r="F297">
            <v>9357</v>
          </cell>
        </row>
        <row r="297">
          <cell r="I297">
            <v>9357</v>
          </cell>
        </row>
        <row r="298">
          <cell r="A298" t="str">
            <v>NM000411</v>
          </cell>
          <cell r="B298" t="str">
            <v>西安</v>
          </cell>
          <cell r="C298">
            <v>108.96769</v>
          </cell>
          <cell r="D298">
            <v>34.22613738</v>
          </cell>
          <cell r="E298" t="str">
            <v>xian</v>
          </cell>
          <cell r="F298">
            <v>21937</v>
          </cell>
        </row>
        <row r="298">
          <cell r="I298">
            <v>21937</v>
          </cell>
        </row>
        <row r="299">
          <cell r="A299" t="str">
            <v>NM000320</v>
          </cell>
          <cell r="B299" t="str">
            <v>武威</v>
          </cell>
          <cell r="C299">
            <v>102.6363652</v>
          </cell>
          <cell r="D299">
            <v>37.9161804</v>
          </cell>
          <cell r="E299" t="str">
            <v>wuwei</v>
          </cell>
        </row>
        <row r="299">
          <cell r="H299">
            <v>6137</v>
          </cell>
          <cell r="I299">
            <v>6137</v>
          </cell>
        </row>
        <row r="300">
          <cell r="A300" t="str">
            <v>NM000387</v>
          </cell>
          <cell r="B300" t="str">
            <v>兰州</v>
          </cell>
          <cell r="C300">
            <v>103.7812964</v>
          </cell>
          <cell r="D300">
            <v>36.07501306</v>
          </cell>
          <cell r="E300" t="str">
            <v>lz</v>
          </cell>
          <cell r="F300">
            <v>10298</v>
          </cell>
        </row>
        <row r="300">
          <cell r="I300">
            <v>10298</v>
          </cell>
        </row>
        <row r="301">
          <cell r="A301" t="str">
            <v>NM000451</v>
          </cell>
          <cell r="B301" t="str">
            <v>庆阳</v>
          </cell>
          <cell r="C301">
            <v>107.6512244</v>
          </cell>
          <cell r="D301">
            <v>35.72052431</v>
          </cell>
          <cell r="E301" t="str">
            <v>qingyang</v>
          </cell>
        </row>
        <row r="301">
          <cell r="H301">
            <v>6295</v>
          </cell>
          <cell r="I301">
            <v>6295</v>
          </cell>
        </row>
        <row r="302">
          <cell r="A302" t="str">
            <v>NM000404</v>
          </cell>
          <cell r="B302" t="str">
            <v>银川</v>
          </cell>
          <cell r="C302">
            <v>106.2214726</v>
          </cell>
          <cell r="D302">
            <v>38.48872809</v>
          </cell>
          <cell r="E302" t="str">
            <v>yinchuan</v>
          </cell>
        </row>
        <row r="302">
          <cell r="G302">
            <v>4348</v>
          </cell>
        </row>
        <row r="302">
          <cell r="I302">
            <v>4348</v>
          </cell>
        </row>
        <row r="303">
          <cell r="A303" t="str">
            <v>NM000056</v>
          </cell>
          <cell r="B303" t="str">
            <v>北京</v>
          </cell>
          <cell r="C303">
            <v>116.5190884</v>
          </cell>
          <cell r="D303">
            <v>39.79689698</v>
          </cell>
          <cell r="E303" t="str">
            <v>bj</v>
          </cell>
          <cell r="F303">
            <v>47252</v>
          </cell>
        </row>
        <row r="303">
          <cell r="I303">
            <v>47252</v>
          </cell>
        </row>
        <row r="304">
          <cell r="A304" t="str">
            <v>NM000085</v>
          </cell>
          <cell r="B304" t="str">
            <v>北京</v>
          </cell>
          <cell r="C304">
            <v>116.425772</v>
          </cell>
          <cell r="D304">
            <v>39.90368397</v>
          </cell>
          <cell r="E304" t="str">
            <v>bj</v>
          </cell>
          <cell r="F304">
            <v>52603</v>
          </cell>
        </row>
        <row r="304">
          <cell r="I304">
            <v>52603</v>
          </cell>
        </row>
        <row r="305">
          <cell r="A305" t="str">
            <v>NM000088</v>
          </cell>
          <cell r="B305" t="str">
            <v>北京</v>
          </cell>
          <cell r="C305">
            <v>116.4184441</v>
          </cell>
          <cell r="D305">
            <v>39.9160489</v>
          </cell>
          <cell r="E305" t="str">
            <v>bj</v>
          </cell>
          <cell r="F305">
            <v>51353</v>
          </cell>
        </row>
        <row r="305">
          <cell r="I305">
            <v>51353</v>
          </cell>
        </row>
        <row r="306">
          <cell r="A306" t="str">
            <v>NM000142</v>
          </cell>
          <cell r="B306" t="str">
            <v>北京</v>
          </cell>
          <cell r="C306">
            <v>116.541851</v>
          </cell>
          <cell r="D306">
            <v>40.09649405</v>
          </cell>
          <cell r="E306" t="str">
            <v>bj</v>
          </cell>
          <cell r="F306">
            <v>44818</v>
          </cell>
        </row>
        <row r="306">
          <cell r="I306">
            <v>44818</v>
          </cell>
        </row>
        <row r="307">
          <cell r="A307" t="str">
            <v>NM000152</v>
          </cell>
          <cell r="B307" t="str">
            <v>北京</v>
          </cell>
          <cell r="C307">
            <v>116.4133581</v>
          </cell>
          <cell r="D307">
            <v>39.9873404</v>
          </cell>
          <cell r="E307" t="str">
            <v>bj</v>
          </cell>
          <cell r="F307">
            <v>87944</v>
          </cell>
        </row>
        <row r="307">
          <cell r="I307">
            <v>87944</v>
          </cell>
        </row>
        <row r="308">
          <cell r="A308" t="str">
            <v>NM000078</v>
          </cell>
          <cell r="B308" t="str">
            <v>天津</v>
          </cell>
          <cell r="C308">
            <v>117.1867247</v>
          </cell>
          <cell r="D308">
            <v>39.14130865</v>
          </cell>
          <cell r="E308" t="str">
            <v>tj</v>
          </cell>
          <cell r="F308">
            <v>21325</v>
          </cell>
        </row>
        <row r="308">
          <cell r="I308">
            <v>21325</v>
          </cell>
        </row>
        <row r="309">
          <cell r="A309" t="str">
            <v>NM000147</v>
          </cell>
          <cell r="B309" t="str">
            <v>天津</v>
          </cell>
          <cell r="C309">
            <v>117.179038</v>
          </cell>
          <cell r="D309">
            <v>39.15266367</v>
          </cell>
          <cell r="E309" t="str">
            <v>tj</v>
          </cell>
          <cell r="F309">
            <v>31904</v>
          </cell>
        </row>
        <row r="309">
          <cell r="I309">
            <v>31904</v>
          </cell>
        </row>
        <row r="310">
          <cell r="A310" t="str">
            <v>NM000034</v>
          </cell>
          <cell r="B310" t="str">
            <v>上海</v>
          </cell>
          <cell r="C310">
            <v>121.4338431</v>
          </cell>
          <cell r="D310">
            <v>31.28451331</v>
          </cell>
          <cell r="E310" t="str">
            <v>sh</v>
          </cell>
          <cell r="F310">
            <v>54724</v>
          </cell>
        </row>
        <row r="310">
          <cell r="I310">
            <v>54724</v>
          </cell>
        </row>
        <row r="311">
          <cell r="A311" t="str">
            <v>NM000090</v>
          </cell>
          <cell r="B311" t="str">
            <v>苏州</v>
          </cell>
          <cell r="C311">
            <v>120.562856</v>
          </cell>
          <cell r="D311">
            <v>31.29985236</v>
          </cell>
          <cell r="E311" t="str">
            <v>suzhou</v>
          </cell>
          <cell r="F311">
            <v>27917</v>
          </cell>
        </row>
        <row r="311">
          <cell r="I311">
            <v>27917</v>
          </cell>
        </row>
        <row r="312">
          <cell r="A312" t="str">
            <v>NM000133</v>
          </cell>
          <cell r="B312" t="str">
            <v>无锡</v>
          </cell>
          <cell r="C312">
            <v>120.3165771</v>
          </cell>
          <cell r="D312">
            <v>31.55549481</v>
          </cell>
          <cell r="E312" t="str">
            <v>wuxi</v>
          </cell>
          <cell r="F312">
            <v>10521</v>
          </cell>
        </row>
        <row r="312">
          <cell r="I312">
            <v>10521</v>
          </cell>
        </row>
        <row r="313">
          <cell r="A313" t="str">
            <v>NM000146</v>
          </cell>
          <cell r="B313" t="str">
            <v>苏州</v>
          </cell>
          <cell r="C313">
            <v>120.7252793</v>
          </cell>
          <cell r="D313">
            <v>31.30300615</v>
          </cell>
          <cell r="E313" t="str">
            <v>suzhou</v>
          </cell>
          <cell r="F313">
            <v>35581</v>
          </cell>
        </row>
        <row r="313">
          <cell r="I313">
            <v>35581</v>
          </cell>
        </row>
        <row r="314">
          <cell r="A314" t="str">
            <v>NM000161</v>
          </cell>
          <cell r="B314" t="str">
            <v>苏州</v>
          </cell>
          <cell r="C314">
            <v>120.6639417</v>
          </cell>
          <cell r="D314">
            <v>31.32409103</v>
          </cell>
          <cell r="E314" t="str">
            <v>suzhou</v>
          </cell>
          <cell r="F314">
            <v>33996</v>
          </cell>
        </row>
        <row r="314">
          <cell r="I314">
            <v>33996</v>
          </cell>
        </row>
        <row r="315">
          <cell r="A315" t="str">
            <v>NM000087</v>
          </cell>
          <cell r="B315" t="str">
            <v>杭州</v>
          </cell>
          <cell r="C315">
            <v>120.065169</v>
          </cell>
          <cell r="D315">
            <v>30.3667941</v>
          </cell>
          <cell r="E315" t="str">
            <v>hz</v>
          </cell>
          <cell r="F315">
            <v>25312</v>
          </cell>
        </row>
        <row r="315">
          <cell r="I315">
            <v>25312</v>
          </cell>
        </row>
        <row r="316">
          <cell r="A316" t="str">
            <v>NM000104</v>
          </cell>
          <cell r="B316" t="str">
            <v>杭州</v>
          </cell>
          <cell r="C316">
            <v>120.136617</v>
          </cell>
          <cell r="D316">
            <v>30.308022</v>
          </cell>
          <cell r="E316" t="str">
            <v>hz</v>
          </cell>
          <cell r="F316">
            <v>36372</v>
          </cell>
        </row>
        <row r="316">
          <cell r="I316">
            <v>36372</v>
          </cell>
        </row>
        <row r="317">
          <cell r="A317" t="str">
            <v>NM000103</v>
          </cell>
          <cell r="B317" t="str">
            <v>泉州</v>
          </cell>
          <cell r="C317">
            <v>118.5755206</v>
          </cell>
          <cell r="D317">
            <v>24.78464836</v>
          </cell>
          <cell r="E317" t="str">
            <v>qz</v>
          </cell>
          <cell r="F317">
            <v>8748</v>
          </cell>
        </row>
        <row r="317">
          <cell r="I317">
            <v>8748</v>
          </cell>
        </row>
        <row r="318">
          <cell r="A318" t="str">
            <v>NM000108</v>
          </cell>
          <cell r="B318" t="str">
            <v>厦门</v>
          </cell>
          <cell r="C318">
            <v>118.1669372</v>
          </cell>
          <cell r="D318">
            <v>24.48091335</v>
          </cell>
          <cell r="E318" t="str">
            <v>xm</v>
          </cell>
        </row>
        <row r="318">
          <cell r="G318">
            <v>2662</v>
          </cell>
        </row>
        <row r="318">
          <cell r="I318">
            <v>2662</v>
          </cell>
        </row>
        <row r="319">
          <cell r="A319" t="str">
            <v>NM000110</v>
          </cell>
          <cell r="B319" t="str">
            <v>泉州</v>
          </cell>
          <cell r="C319">
            <v>118.6522722</v>
          </cell>
          <cell r="D319">
            <v>24.74337977</v>
          </cell>
          <cell r="E319" t="str">
            <v>qz</v>
          </cell>
        </row>
        <row r="319">
          <cell r="G319">
            <v>11138</v>
          </cell>
        </row>
        <row r="319">
          <cell r="I319">
            <v>11138</v>
          </cell>
        </row>
        <row r="320">
          <cell r="A320" t="str">
            <v>NM000126</v>
          </cell>
          <cell r="B320" t="str">
            <v>厦门</v>
          </cell>
          <cell r="C320">
            <v>118.1158922</v>
          </cell>
          <cell r="D320">
            <v>24.52829766</v>
          </cell>
          <cell r="E320" t="str">
            <v>xm</v>
          </cell>
        </row>
        <row r="320">
          <cell r="G320">
            <v>2662</v>
          </cell>
        </row>
        <row r="320">
          <cell r="I320">
            <v>2662</v>
          </cell>
        </row>
        <row r="321">
          <cell r="A321" t="str">
            <v>NM000132</v>
          </cell>
          <cell r="B321" t="str">
            <v>福州</v>
          </cell>
          <cell r="C321">
            <v>119.3323134</v>
          </cell>
          <cell r="D321">
            <v>26.1454641</v>
          </cell>
          <cell r="E321" t="str">
            <v>fz</v>
          </cell>
          <cell r="F321">
            <v>25298</v>
          </cell>
        </row>
        <row r="321">
          <cell r="I321">
            <v>25298</v>
          </cell>
        </row>
        <row r="322">
          <cell r="A322" t="str">
            <v>NM000111</v>
          </cell>
          <cell r="B322" t="str">
            <v>南昌</v>
          </cell>
          <cell r="C322">
            <v>115.945821</v>
          </cell>
          <cell r="D322">
            <v>28.67915</v>
          </cell>
          <cell r="E322" t="str">
            <v>nc</v>
          </cell>
          <cell r="F322">
            <v>11215</v>
          </cell>
        </row>
        <row r="322">
          <cell r="I322">
            <v>11215</v>
          </cell>
        </row>
        <row r="323">
          <cell r="A323" t="str">
            <v>NM000117</v>
          </cell>
          <cell r="B323" t="str">
            <v>烟台</v>
          </cell>
          <cell r="C323">
            <v>121.3930479</v>
          </cell>
          <cell r="D323">
            <v>37.55085928</v>
          </cell>
          <cell r="E323" t="str">
            <v>yt</v>
          </cell>
        </row>
        <row r="323">
          <cell r="G323">
            <v>11795</v>
          </cell>
        </row>
        <row r="323">
          <cell r="I323">
            <v>11795</v>
          </cell>
        </row>
        <row r="324">
          <cell r="A324" t="str">
            <v>NM000079</v>
          </cell>
          <cell r="B324" t="str">
            <v>洛阳</v>
          </cell>
          <cell r="C324">
            <v>112.4148202</v>
          </cell>
          <cell r="D324">
            <v>34.65056087</v>
          </cell>
          <cell r="E324" t="str">
            <v>ly</v>
          </cell>
          <cell r="F324">
            <v>9030</v>
          </cell>
        </row>
        <row r="324">
          <cell r="I324">
            <v>9030</v>
          </cell>
        </row>
        <row r="325">
          <cell r="A325" t="str">
            <v>NM000064</v>
          </cell>
          <cell r="B325" t="str">
            <v>武汉</v>
          </cell>
          <cell r="C325">
            <v>114.3310992</v>
          </cell>
          <cell r="D325">
            <v>30.51032342</v>
          </cell>
          <cell r="E325" t="str">
            <v>wuhan</v>
          </cell>
          <cell r="F325">
            <v>20101</v>
          </cell>
        </row>
        <row r="325">
          <cell r="I325">
            <v>20101</v>
          </cell>
        </row>
        <row r="326">
          <cell r="A326" t="str">
            <v>NM000067</v>
          </cell>
          <cell r="B326" t="str">
            <v>长沙</v>
          </cell>
          <cell r="C326">
            <v>113.0380343</v>
          </cell>
          <cell r="D326">
            <v>28.19657835</v>
          </cell>
          <cell r="E326" t="str">
            <v>cs</v>
          </cell>
          <cell r="F326">
            <v>9000</v>
          </cell>
        </row>
        <row r="326">
          <cell r="I326">
            <v>9000</v>
          </cell>
        </row>
        <row r="327">
          <cell r="A327" t="str">
            <v>NM000144</v>
          </cell>
          <cell r="B327" t="str">
            <v>长沙</v>
          </cell>
          <cell r="C327">
            <v>112.977068</v>
          </cell>
          <cell r="D327">
            <v>28.205437</v>
          </cell>
          <cell r="E327" t="str">
            <v>cs</v>
          </cell>
          <cell r="F327">
            <v>14904</v>
          </cell>
        </row>
        <row r="327">
          <cell r="I327">
            <v>14904</v>
          </cell>
        </row>
        <row r="328">
          <cell r="A328" t="str">
            <v>NM000038</v>
          </cell>
          <cell r="B328" t="str">
            <v>广州</v>
          </cell>
          <cell r="C328">
            <v>113.2782293</v>
          </cell>
          <cell r="D328">
            <v>23.26347132</v>
          </cell>
          <cell r="E328" t="str">
            <v>gz</v>
          </cell>
        </row>
        <row r="328">
          <cell r="G328">
            <v>12334</v>
          </cell>
        </row>
        <row r="328">
          <cell r="I328">
            <v>12334</v>
          </cell>
        </row>
        <row r="329">
          <cell r="A329" t="str">
            <v>NM000047</v>
          </cell>
          <cell r="B329" t="str">
            <v>惠州</v>
          </cell>
          <cell r="C329">
            <v>114.421385</v>
          </cell>
          <cell r="D329">
            <v>23.10981114</v>
          </cell>
          <cell r="E329" t="str">
            <v>huizhou</v>
          </cell>
        </row>
        <row r="329">
          <cell r="G329">
            <v>7794</v>
          </cell>
        </row>
        <row r="329">
          <cell r="I329">
            <v>7794</v>
          </cell>
        </row>
        <row r="330">
          <cell r="A330" t="str">
            <v>NM000058</v>
          </cell>
          <cell r="B330" t="str">
            <v>惠州</v>
          </cell>
          <cell r="C330">
            <v>114.4356673</v>
          </cell>
          <cell r="D330">
            <v>23.09220548</v>
          </cell>
          <cell r="E330" t="str">
            <v>huizhou</v>
          </cell>
        </row>
        <row r="330">
          <cell r="G330">
            <v>7794</v>
          </cell>
        </row>
        <row r="330">
          <cell r="I330">
            <v>7794</v>
          </cell>
        </row>
        <row r="331">
          <cell r="A331" t="str">
            <v>NM000062</v>
          </cell>
          <cell r="B331" t="str">
            <v>中山</v>
          </cell>
          <cell r="C331">
            <v>113.4805283</v>
          </cell>
          <cell r="D331">
            <v>22.27037154</v>
          </cell>
          <cell r="E331" t="str">
            <v>zs</v>
          </cell>
          <cell r="F331">
            <v>12467</v>
          </cell>
        </row>
        <row r="331">
          <cell r="I331">
            <v>12467</v>
          </cell>
        </row>
        <row r="332">
          <cell r="A332" t="str">
            <v>NM000063</v>
          </cell>
          <cell r="B332" t="str">
            <v>东莞</v>
          </cell>
          <cell r="C332">
            <v>113.806492</v>
          </cell>
          <cell r="D332">
            <v>22.80672389</v>
          </cell>
          <cell r="E332" t="str">
            <v>dg</v>
          </cell>
          <cell r="F332">
            <v>17155</v>
          </cell>
        </row>
        <row r="332">
          <cell r="I332">
            <v>17155</v>
          </cell>
        </row>
        <row r="333">
          <cell r="A333" t="str">
            <v>NM000065</v>
          </cell>
          <cell r="B333" t="str">
            <v>深圳</v>
          </cell>
          <cell r="C333">
            <v>114.0664259</v>
          </cell>
          <cell r="D333">
            <v>22.53854722</v>
          </cell>
          <cell r="E333" t="str">
            <v>sz</v>
          </cell>
          <cell r="F333">
            <v>66625</v>
          </cell>
        </row>
        <row r="333">
          <cell r="I333">
            <v>66625</v>
          </cell>
        </row>
        <row r="334">
          <cell r="A334" t="str">
            <v>NM000066</v>
          </cell>
          <cell r="B334" t="str">
            <v>阳江</v>
          </cell>
          <cell r="C334">
            <v>112.004115</v>
          </cell>
          <cell r="D334">
            <v>21.87429431</v>
          </cell>
          <cell r="E334" t="str">
            <v>yangjiang</v>
          </cell>
        </row>
        <row r="334">
          <cell r="G334">
            <v>4571</v>
          </cell>
        </row>
        <row r="334">
          <cell r="I334">
            <v>4571</v>
          </cell>
        </row>
        <row r="335">
          <cell r="A335" t="str">
            <v>NM000074</v>
          </cell>
          <cell r="B335" t="str">
            <v>东莞</v>
          </cell>
          <cell r="C335">
            <v>113.828215</v>
          </cell>
          <cell r="D335">
            <v>22.81455755</v>
          </cell>
          <cell r="E335" t="str">
            <v>dg</v>
          </cell>
          <cell r="F335">
            <v>18367</v>
          </cell>
        </row>
        <row r="335">
          <cell r="I335">
            <v>18367</v>
          </cell>
        </row>
        <row r="336">
          <cell r="A336" t="str">
            <v>NM000080</v>
          </cell>
          <cell r="B336" t="str">
            <v>佛山</v>
          </cell>
          <cell r="C336">
            <v>113.2782609</v>
          </cell>
          <cell r="D336">
            <v>22.76616587</v>
          </cell>
          <cell r="E336" t="str">
            <v>fs</v>
          </cell>
          <cell r="F336">
            <v>11306</v>
          </cell>
        </row>
        <row r="336">
          <cell r="I336">
            <v>11306</v>
          </cell>
        </row>
        <row r="337">
          <cell r="A337" t="str">
            <v>NM000089</v>
          </cell>
          <cell r="B337" t="str">
            <v>深圳</v>
          </cell>
          <cell r="C337">
            <v>114.1249855</v>
          </cell>
          <cell r="D337">
            <v>22.55164168</v>
          </cell>
          <cell r="E337" t="str">
            <v>sz</v>
          </cell>
          <cell r="F337">
            <v>50271</v>
          </cell>
        </row>
        <row r="337">
          <cell r="I337">
            <v>50271</v>
          </cell>
        </row>
        <row r="338">
          <cell r="A338" t="str">
            <v>NM000096</v>
          </cell>
          <cell r="B338" t="str">
            <v>珠海</v>
          </cell>
          <cell r="C338">
            <v>113.5718456</v>
          </cell>
          <cell r="D338">
            <v>22.28459192</v>
          </cell>
          <cell r="E338" t="str">
            <v>zh</v>
          </cell>
          <cell r="F338">
            <v>24934</v>
          </cell>
        </row>
        <row r="338">
          <cell r="I338">
            <v>24934</v>
          </cell>
        </row>
        <row r="339">
          <cell r="A339" t="str">
            <v>NM000109</v>
          </cell>
          <cell r="B339" t="str">
            <v>肇庆</v>
          </cell>
          <cell r="C339">
            <v>112.4782796</v>
          </cell>
          <cell r="D339">
            <v>23.06294311</v>
          </cell>
          <cell r="E339" t="str">
            <v>zhaoqing</v>
          </cell>
        </row>
        <row r="339">
          <cell r="G339">
            <v>7327</v>
          </cell>
        </row>
        <row r="339">
          <cell r="I339">
            <v>7327</v>
          </cell>
        </row>
        <row r="340">
          <cell r="A340" t="str">
            <v>NM000136</v>
          </cell>
          <cell r="B340" t="str">
            <v>深圳</v>
          </cell>
          <cell r="C340">
            <v>113.9262925</v>
          </cell>
          <cell r="D340">
            <v>22.50553842</v>
          </cell>
          <cell r="E340" t="str">
            <v>sz</v>
          </cell>
          <cell r="F340">
            <v>71925</v>
          </cell>
        </row>
        <row r="340">
          <cell r="I340">
            <v>71925</v>
          </cell>
        </row>
        <row r="341">
          <cell r="A341" t="str">
            <v>NM000094</v>
          </cell>
          <cell r="B341" t="str">
            <v>柳州</v>
          </cell>
          <cell r="C341">
            <v>109.3989395</v>
          </cell>
          <cell r="D341">
            <v>24.29415328</v>
          </cell>
          <cell r="E341" t="str">
            <v>liuzhou</v>
          </cell>
        </row>
        <row r="341">
          <cell r="G341">
            <v>8544</v>
          </cell>
        </row>
        <row r="341">
          <cell r="I341">
            <v>8544</v>
          </cell>
        </row>
        <row r="342">
          <cell r="A342" t="str">
            <v>NM000130</v>
          </cell>
          <cell r="B342" t="str">
            <v>德阳</v>
          </cell>
          <cell r="C342">
            <v>104.4216235</v>
          </cell>
          <cell r="D342">
            <v>31.1643028</v>
          </cell>
          <cell r="E342" t="str">
            <v>deyang</v>
          </cell>
        </row>
        <row r="342">
          <cell r="G342">
            <v>387</v>
          </cell>
        </row>
        <row r="342">
          <cell r="I342">
            <v>387</v>
          </cell>
        </row>
        <row r="343">
          <cell r="A343" t="str">
            <v>NM000141</v>
          </cell>
          <cell r="B343" t="str">
            <v>昆明</v>
          </cell>
          <cell r="C343">
            <v>102.7270369</v>
          </cell>
          <cell r="D343">
            <v>25.07519114</v>
          </cell>
          <cell r="E343" t="str">
            <v>km</v>
          </cell>
          <cell r="F343">
            <v>11391</v>
          </cell>
        </row>
        <row r="343">
          <cell r="I343">
            <v>11391</v>
          </cell>
        </row>
        <row r="344">
          <cell r="A344" t="str">
            <v>NM000154</v>
          </cell>
          <cell r="B344" t="str">
            <v>昆明</v>
          </cell>
          <cell r="C344">
            <v>102.7207063</v>
          </cell>
          <cell r="D344">
            <v>25.04640638</v>
          </cell>
          <cell r="E344" t="str">
            <v>km</v>
          </cell>
          <cell r="F344">
            <v>11146</v>
          </cell>
        </row>
        <row r="344">
          <cell r="I344">
            <v>11146</v>
          </cell>
        </row>
        <row r="345">
          <cell r="A345" t="str">
            <v>NM000118</v>
          </cell>
          <cell r="B345" t="str">
            <v>西安</v>
          </cell>
          <cell r="C345">
            <v>109.014253</v>
          </cell>
          <cell r="D345">
            <v>34.25109893</v>
          </cell>
          <cell r="E345" t="str">
            <v>xian</v>
          </cell>
          <cell r="F345">
            <v>10617</v>
          </cell>
        </row>
        <row r="345">
          <cell r="I345">
            <v>10617</v>
          </cell>
        </row>
        <row r="346">
          <cell r="A346" t="str">
            <v>NM000105</v>
          </cell>
          <cell r="B346" t="str">
            <v>乌鲁木齐</v>
          </cell>
          <cell r="C346">
            <v>87.59462687</v>
          </cell>
          <cell r="D346">
            <v>43.82637523</v>
          </cell>
          <cell r="E346" t="str">
            <v>xj</v>
          </cell>
        </row>
        <row r="346">
          <cell r="G346">
            <v>768</v>
          </cell>
        </row>
        <row r="346">
          <cell r="I346">
            <v>768</v>
          </cell>
        </row>
        <row r="347">
          <cell r="A347" t="str">
            <v>NM000002</v>
          </cell>
          <cell r="B347" t="str">
            <v>广州</v>
          </cell>
          <cell r="C347">
            <v>113.3313517</v>
          </cell>
          <cell r="D347">
            <v>23.14107701</v>
          </cell>
          <cell r="E347" t="str">
            <v>gz</v>
          </cell>
          <cell r="F347">
            <v>48180</v>
          </cell>
        </row>
        <row r="347">
          <cell r="I347">
            <v>48180</v>
          </cell>
        </row>
        <row r="348">
          <cell r="A348" t="str">
            <v>NM000006</v>
          </cell>
          <cell r="B348" t="str">
            <v>广州</v>
          </cell>
          <cell r="C348">
            <v>113.3276992</v>
          </cell>
          <cell r="D348">
            <v>23.13980826</v>
          </cell>
          <cell r="E348" t="str">
            <v>gz</v>
          </cell>
          <cell r="F348">
            <v>48180</v>
          </cell>
        </row>
        <row r="348">
          <cell r="I348">
            <v>48180</v>
          </cell>
        </row>
        <row r="349">
          <cell r="A349" t="str">
            <v>NM000009</v>
          </cell>
          <cell r="B349" t="str">
            <v>广州</v>
          </cell>
          <cell r="C349">
            <v>113.3336115</v>
          </cell>
          <cell r="D349">
            <v>23.13798809</v>
          </cell>
          <cell r="E349" t="str">
            <v>gz</v>
          </cell>
          <cell r="F349">
            <v>48890</v>
          </cell>
        </row>
        <row r="349">
          <cell r="I349">
            <v>48890</v>
          </cell>
        </row>
        <row r="350">
          <cell r="A350" t="str">
            <v>NM000010</v>
          </cell>
          <cell r="B350" t="str">
            <v>佛山</v>
          </cell>
          <cell r="C350">
            <v>112.9247971</v>
          </cell>
          <cell r="D350">
            <v>23.21987886</v>
          </cell>
          <cell r="E350" t="str">
            <v>fs</v>
          </cell>
        </row>
        <row r="350">
          <cell r="G350">
            <v>8565</v>
          </cell>
        </row>
        <row r="350">
          <cell r="I350">
            <v>8565</v>
          </cell>
        </row>
        <row r="351">
          <cell r="A351" t="str">
            <v>NM000016</v>
          </cell>
          <cell r="B351" t="str">
            <v>广州</v>
          </cell>
          <cell r="C351">
            <v>113.3319988</v>
          </cell>
          <cell r="D351">
            <v>23.20215805</v>
          </cell>
          <cell r="E351" t="str">
            <v>gz</v>
          </cell>
        </row>
        <row r="351">
          <cell r="G351">
            <v>12334</v>
          </cell>
        </row>
        <row r="351">
          <cell r="I351">
            <v>12334</v>
          </cell>
        </row>
        <row r="352">
          <cell r="A352" t="str">
            <v>NM000026</v>
          </cell>
          <cell r="B352" t="str">
            <v>佛山</v>
          </cell>
          <cell r="C352">
            <v>113.1986941</v>
          </cell>
          <cell r="D352">
            <v>23.11868489</v>
          </cell>
          <cell r="E352" t="str">
            <v>fs</v>
          </cell>
          <cell r="F352">
            <v>12542</v>
          </cell>
        </row>
        <row r="352">
          <cell r="I352">
            <v>12542</v>
          </cell>
        </row>
        <row r="353">
          <cell r="A353" t="str">
            <v>NM000019</v>
          </cell>
          <cell r="B353" t="str">
            <v>广州</v>
          </cell>
          <cell r="C353">
            <v>113.3315973</v>
          </cell>
          <cell r="D353">
            <v>23.13963373</v>
          </cell>
          <cell r="E353" t="str">
            <v>gz</v>
          </cell>
          <cell r="F353">
            <v>48180</v>
          </cell>
        </row>
        <row r="353">
          <cell r="I353">
            <v>48180</v>
          </cell>
        </row>
        <row r="354">
          <cell r="A354" t="str">
            <v>NM000025</v>
          </cell>
          <cell r="B354" t="str">
            <v>福州</v>
          </cell>
          <cell r="C354">
            <v>119.3428562</v>
          </cell>
          <cell r="D354">
            <v>26.09698136</v>
          </cell>
          <cell r="E354" t="str">
            <v>fz</v>
          </cell>
          <cell r="F354">
            <v>26011</v>
          </cell>
        </row>
        <row r="354">
          <cell r="I354">
            <v>26011</v>
          </cell>
        </row>
        <row r="355">
          <cell r="A355" t="str">
            <v>NM000035</v>
          </cell>
          <cell r="B355" t="str">
            <v>上海</v>
          </cell>
          <cell r="C355">
            <v>121.4463039</v>
          </cell>
          <cell r="D355">
            <v>31.19937781</v>
          </cell>
          <cell r="E355" t="str">
            <v>sh</v>
          </cell>
          <cell r="F355">
            <v>90103</v>
          </cell>
        </row>
        <row r="355">
          <cell r="I355">
            <v>90103</v>
          </cell>
        </row>
        <row r="356">
          <cell r="A356" t="str">
            <v>NM000237</v>
          </cell>
          <cell r="B356" t="str">
            <v>北京</v>
          </cell>
          <cell r="C356">
            <v>116.3794643</v>
          </cell>
          <cell r="D356">
            <v>39.9156742</v>
          </cell>
          <cell r="E356" t="str">
            <v>bj</v>
          </cell>
          <cell r="F356">
            <v>135070</v>
          </cell>
        </row>
        <row r="356">
          <cell r="I356">
            <v>135070</v>
          </cell>
        </row>
        <row r="357">
          <cell r="A357" t="str">
            <v>NM000347</v>
          </cell>
          <cell r="B357" t="str">
            <v>北京</v>
          </cell>
          <cell r="C357">
            <v>116.2586199</v>
          </cell>
          <cell r="D357">
            <v>39.90907248</v>
          </cell>
          <cell r="E357" t="str">
            <v>bj</v>
          </cell>
          <cell r="F357">
            <v>56995</v>
          </cell>
        </row>
        <row r="357">
          <cell r="I357">
            <v>56995</v>
          </cell>
        </row>
        <row r="358">
          <cell r="A358" t="str">
            <v>NM000354</v>
          </cell>
          <cell r="B358" t="str">
            <v>北京</v>
          </cell>
          <cell r="C358">
            <v>116.6590927</v>
          </cell>
          <cell r="D358">
            <v>40.13234505</v>
          </cell>
          <cell r="E358" t="str">
            <v>bj</v>
          </cell>
          <cell r="F358">
            <v>38280</v>
          </cell>
        </row>
        <row r="358">
          <cell r="I358">
            <v>38280</v>
          </cell>
        </row>
        <row r="359">
          <cell r="A359" t="str">
            <v>NM000396</v>
          </cell>
          <cell r="B359" t="str">
            <v>北京</v>
          </cell>
          <cell r="C359">
            <v>116.4788265</v>
          </cell>
          <cell r="D359">
            <v>39.9146121</v>
          </cell>
          <cell r="E359" t="str">
            <v>bj</v>
          </cell>
          <cell r="F359">
            <v>46320</v>
          </cell>
        </row>
        <row r="359">
          <cell r="I359">
            <v>46320</v>
          </cell>
        </row>
        <row r="360">
          <cell r="A360" t="str">
            <v>NM000177</v>
          </cell>
          <cell r="B360" t="str">
            <v>天津</v>
          </cell>
          <cell r="C360">
            <v>117.4215127</v>
          </cell>
          <cell r="D360">
            <v>39.16476936</v>
          </cell>
          <cell r="E360" t="str">
            <v>tj</v>
          </cell>
        </row>
        <row r="360">
          <cell r="G360">
            <v>11258</v>
          </cell>
        </row>
        <row r="360">
          <cell r="I360">
            <v>11258</v>
          </cell>
        </row>
        <row r="361">
          <cell r="A361" t="str">
            <v>NM000224</v>
          </cell>
          <cell r="B361" t="str">
            <v>天津</v>
          </cell>
          <cell r="C361">
            <v>117.2461029</v>
          </cell>
          <cell r="D361">
            <v>39.10319489</v>
          </cell>
          <cell r="E361" t="str">
            <v>tj</v>
          </cell>
          <cell r="F361">
            <v>37526</v>
          </cell>
        </row>
        <row r="361">
          <cell r="I361">
            <v>37526</v>
          </cell>
        </row>
        <row r="362">
          <cell r="A362" t="str">
            <v>NM000269</v>
          </cell>
          <cell r="B362" t="str">
            <v>天津</v>
          </cell>
          <cell r="C362">
            <v>117.1253672</v>
          </cell>
          <cell r="D362">
            <v>39.1414904</v>
          </cell>
          <cell r="E362" t="str">
            <v>tj</v>
          </cell>
          <cell r="F362">
            <v>21325</v>
          </cell>
        </row>
        <row r="362">
          <cell r="I362">
            <v>21325</v>
          </cell>
        </row>
        <row r="363">
          <cell r="A363" t="str">
            <v>NM000279</v>
          </cell>
          <cell r="B363" t="str">
            <v>天津</v>
          </cell>
          <cell r="C363">
            <v>117.7038621</v>
          </cell>
          <cell r="D363">
            <v>39.01114534</v>
          </cell>
          <cell r="E363" t="str">
            <v>tj</v>
          </cell>
        </row>
        <row r="363">
          <cell r="G363">
            <v>11258</v>
          </cell>
        </row>
        <row r="363">
          <cell r="I363">
            <v>11258</v>
          </cell>
        </row>
        <row r="364">
          <cell r="A364" t="str">
            <v>NM000415</v>
          </cell>
          <cell r="B364" t="str">
            <v>天津</v>
          </cell>
          <cell r="C364">
            <v>117.0975275</v>
          </cell>
          <cell r="D364">
            <v>39.14928474</v>
          </cell>
          <cell r="E364" t="str">
            <v>tj</v>
          </cell>
          <cell r="F364">
            <v>21325</v>
          </cell>
        </row>
        <row r="364">
          <cell r="I364">
            <v>21325</v>
          </cell>
        </row>
        <row r="365">
          <cell r="A365" t="str">
            <v>NM000416</v>
          </cell>
          <cell r="B365" t="str">
            <v>天津</v>
          </cell>
          <cell r="C365">
            <v>117.2046717</v>
          </cell>
          <cell r="D365">
            <v>39.12807572</v>
          </cell>
          <cell r="E365" t="str">
            <v>tj</v>
          </cell>
          <cell r="F365">
            <v>64687</v>
          </cell>
        </row>
        <row r="365">
          <cell r="I365">
            <v>64687</v>
          </cell>
        </row>
        <row r="366">
          <cell r="A366" t="str">
            <v>NM000229</v>
          </cell>
          <cell r="B366" t="str">
            <v>石家庄</v>
          </cell>
          <cell r="C366">
            <v>114.553134</v>
          </cell>
          <cell r="D366">
            <v>38.049572</v>
          </cell>
          <cell r="E366" t="str">
            <v>sjz</v>
          </cell>
          <cell r="F366">
            <v>13671</v>
          </cell>
        </row>
        <row r="366">
          <cell r="I366">
            <v>13671</v>
          </cell>
        </row>
        <row r="367">
          <cell r="A367" t="str">
            <v>NM000257</v>
          </cell>
          <cell r="B367" t="str">
            <v>邢台</v>
          </cell>
          <cell r="C367">
            <v>114.5214615</v>
          </cell>
          <cell r="D367">
            <v>37.0847588</v>
          </cell>
          <cell r="E367" t="str">
            <v>xingtai</v>
          </cell>
        </row>
        <row r="367">
          <cell r="G367">
            <v>7385</v>
          </cell>
        </row>
        <row r="367">
          <cell r="I367">
            <v>7385</v>
          </cell>
        </row>
        <row r="368">
          <cell r="A368" t="str">
            <v>NM000232</v>
          </cell>
          <cell r="B368" t="str">
            <v>包头</v>
          </cell>
          <cell r="C368">
            <v>110.04188</v>
          </cell>
          <cell r="D368">
            <v>40.60041765</v>
          </cell>
          <cell r="E368" t="str">
            <v>bt</v>
          </cell>
        </row>
        <row r="368">
          <cell r="G368">
            <v>6745</v>
          </cell>
        </row>
        <row r="368">
          <cell r="I368">
            <v>6745</v>
          </cell>
        </row>
        <row r="369">
          <cell r="A369" t="str">
            <v>NM000255</v>
          </cell>
          <cell r="B369" t="str">
            <v>鄂尔多斯</v>
          </cell>
          <cell r="C369">
            <v>110.0117462</v>
          </cell>
          <cell r="D369">
            <v>39.82921428</v>
          </cell>
          <cell r="E369" t="str">
            <v>erds</v>
          </cell>
        </row>
        <row r="369">
          <cell r="H369">
            <v>6164</v>
          </cell>
          <cell r="I369">
            <v>6164</v>
          </cell>
        </row>
        <row r="370">
          <cell r="A370" t="str">
            <v>NM000191</v>
          </cell>
          <cell r="B370" t="str">
            <v>长春</v>
          </cell>
          <cell r="C370">
            <v>125.335958</v>
          </cell>
          <cell r="D370">
            <v>43.89621467</v>
          </cell>
          <cell r="E370" t="str">
            <v>changchun</v>
          </cell>
          <cell r="F370">
            <v>8402</v>
          </cell>
        </row>
        <row r="370">
          <cell r="I370">
            <v>8402</v>
          </cell>
        </row>
        <row r="371">
          <cell r="A371" t="str">
            <v>NM000273</v>
          </cell>
          <cell r="B371" t="str">
            <v>哈尔滨</v>
          </cell>
          <cell r="C371">
            <v>126.703259</v>
          </cell>
          <cell r="D371">
            <v>45.76322833</v>
          </cell>
          <cell r="E371" t="str">
            <v>hrb</v>
          </cell>
        </row>
        <row r="371">
          <cell r="G371">
            <v>6285</v>
          </cell>
        </row>
        <row r="371">
          <cell r="I371">
            <v>6285</v>
          </cell>
        </row>
        <row r="372">
          <cell r="A372" t="str">
            <v>NM000213</v>
          </cell>
          <cell r="B372" t="str">
            <v>上海</v>
          </cell>
          <cell r="C372">
            <v>121.4230089</v>
          </cell>
          <cell r="D372">
            <v>31.22569152</v>
          </cell>
          <cell r="E372" t="str">
            <v>sh</v>
          </cell>
          <cell r="F372">
            <v>87628</v>
          </cell>
        </row>
        <row r="372">
          <cell r="I372">
            <v>87628</v>
          </cell>
        </row>
        <row r="373">
          <cell r="A373" t="str">
            <v>NM000326</v>
          </cell>
          <cell r="B373" t="str">
            <v>上海</v>
          </cell>
          <cell r="C373">
            <v>121.3307301</v>
          </cell>
          <cell r="D373">
            <v>31.24701985</v>
          </cell>
          <cell r="E373" t="str">
            <v>sh</v>
          </cell>
          <cell r="F373">
            <v>88185</v>
          </cell>
        </row>
        <row r="373">
          <cell r="I373">
            <v>88185</v>
          </cell>
        </row>
        <row r="374">
          <cell r="A374" t="str">
            <v>NM000375</v>
          </cell>
          <cell r="B374" t="str">
            <v>上海</v>
          </cell>
          <cell r="C374">
            <v>121.3896056</v>
          </cell>
          <cell r="D374">
            <v>31.25153356</v>
          </cell>
          <cell r="E374" t="str">
            <v>sh</v>
          </cell>
          <cell r="F374">
            <v>55269</v>
          </cell>
        </row>
        <row r="374">
          <cell r="I374">
            <v>55269</v>
          </cell>
        </row>
        <row r="375">
          <cell r="A375" t="str">
            <v>NM000382</v>
          </cell>
          <cell r="B375" t="str">
            <v>上海</v>
          </cell>
          <cell r="C375">
            <v>121.4528603</v>
          </cell>
          <cell r="D375">
            <v>31.23141857</v>
          </cell>
          <cell r="E375" t="str">
            <v>sh</v>
          </cell>
          <cell r="F375">
            <v>77490</v>
          </cell>
        </row>
        <row r="375">
          <cell r="I375">
            <v>77490</v>
          </cell>
        </row>
        <row r="376">
          <cell r="A376" t="str">
            <v>NM000197</v>
          </cell>
          <cell r="B376" t="str">
            <v>常州</v>
          </cell>
          <cell r="C376">
            <v>119.9205255</v>
          </cell>
          <cell r="D376">
            <v>31.80089197</v>
          </cell>
          <cell r="E376" t="str">
            <v>cz</v>
          </cell>
        </row>
        <row r="376">
          <cell r="G376">
            <v>15864</v>
          </cell>
        </row>
        <row r="376">
          <cell r="I376">
            <v>15864</v>
          </cell>
        </row>
        <row r="377">
          <cell r="A377" t="str">
            <v>NM000200</v>
          </cell>
          <cell r="B377" t="str">
            <v>扬州</v>
          </cell>
          <cell r="C377">
            <v>119.4324745</v>
          </cell>
          <cell r="D377">
            <v>32.39975485</v>
          </cell>
          <cell r="E377" t="str">
            <v>yz</v>
          </cell>
          <cell r="F377">
            <v>11248</v>
          </cell>
        </row>
        <row r="377">
          <cell r="I377">
            <v>11248</v>
          </cell>
        </row>
        <row r="378">
          <cell r="A378" t="str">
            <v>NM000248</v>
          </cell>
          <cell r="B378" t="str">
            <v>泰州</v>
          </cell>
          <cell r="C378">
            <v>120.0228459</v>
          </cell>
          <cell r="D378">
            <v>32.19291055</v>
          </cell>
          <cell r="E378" t="str">
            <v>taizhou</v>
          </cell>
        </row>
        <row r="378">
          <cell r="G378">
            <v>187</v>
          </cell>
        </row>
        <row r="378">
          <cell r="I378">
            <v>187</v>
          </cell>
        </row>
        <row r="379">
          <cell r="A379" t="str">
            <v>NM000272</v>
          </cell>
          <cell r="B379" t="str">
            <v>南京</v>
          </cell>
          <cell r="C379">
            <v>119.0361953</v>
          </cell>
          <cell r="D379">
            <v>31.63141877</v>
          </cell>
          <cell r="E379" t="str">
            <v>nanjing</v>
          </cell>
        </row>
        <row r="379">
          <cell r="G379">
            <v>1358</v>
          </cell>
        </row>
        <row r="379">
          <cell r="I379">
            <v>1358</v>
          </cell>
        </row>
        <row r="380">
          <cell r="A380" t="str">
            <v>NM000288</v>
          </cell>
          <cell r="B380" t="str">
            <v>徐州</v>
          </cell>
          <cell r="C380">
            <v>117.2517383</v>
          </cell>
          <cell r="D380">
            <v>34.25910023</v>
          </cell>
          <cell r="E380" t="str">
            <v>xz</v>
          </cell>
        </row>
        <row r="380">
          <cell r="G380">
            <v>529</v>
          </cell>
        </row>
        <row r="380">
          <cell r="I380">
            <v>529</v>
          </cell>
        </row>
        <row r="381">
          <cell r="A381" t="str">
            <v>NM000329</v>
          </cell>
          <cell r="B381" t="str">
            <v>扬州</v>
          </cell>
          <cell r="C381">
            <v>119.4037685</v>
          </cell>
          <cell r="D381">
            <v>32.38721548</v>
          </cell>
          <cell r="E381" t="str">
            <v>yz</v>
          </cell>
          <cell r="F381">
            <v>12417</v>
          </cell>
        </row>
        <row r="381">
          <cell r="I381">
            <v>12417</v>
          </cell>
        </row>
        <row r="382">
          <cell r="A382" t="str">
            <v>NM000367</v>
          </cell>
          <cell r="B382" t="str">
            <v>扬州</v>
          </cell>
          <cell r="C382">
            <v>119.3810757</v>
          </cell>
          <cell r="D382">
            <v>32.39045391</v>
          </cell>
          <cell r="E382" t="str">
            <v>yz</v>
          </cell>
          <cell r="F382">
            <v>19375</v>
          </cell>
        </row>
        <row r="382">
          <cell r="I382">
            <v>19375</v>
          </cell>
        </row>
        <row r="383">
          <cell r="A383" t="str">
            <v>NM000383</v>
          </cell>
          <cell r="B383" t="str">
            <v>南通</v>
          </cell>
          <cell r="C383">
            <v>120.967351</v>
          </cell>
          <cell r="D383">
            <v>31.93004699</v>
          </cell>
          <cell r="E383" t="str">
            <v>nt</v>
          </cell>
        </row>
        <row r="383">
          <cell r="H383">
            <v>14600</v>
          </cell>
          <cell r="I383">
            <v>14600</v>
          </cell>
        </row>
        <row r="384">
          <cell r="A384" t="str">
            <v>NM000420</v>
          </cell>
          <cell r="B384" t="str">
            <v>苏州</v>
          </cell>
          <cell r="C384">
            <v>120.7642827</v>
          </cell>
          <cell r="D384">
            <v>31.32893734</v>
          </cell>
          <cell r="E384" t="str">
            <v>suzhou</v>
          </cell>
          <cell r="F384">
            <v>35581</v>
          </cell>
        </row>
        <row r="384">
          <cell r="I384">
            <v>35581</v>
          </cell>
        </row>
        <row r="385">
          <cell r="A385" t="str">
            <v>NM000194</v>
          </cell>
          <cell r="B385" t="str">
            <v>杭州</v>
          </cell>
          <cell r="C385">
            <v>120.1508493</v>
          </cell>
          <cell r="D385">
            <v>30.32509513</v>
          </cell>
          <cell r="E385" t="str">
            <v>hz</v>
          </cell>
          <cell r="F385">
            <v>33250</v>
          </cell>
        </row>
        <row r="385">
          <cell r="I385">
            <v>33250</v>
          </cell>
        </row>
        <row r="386">
          <cell r="A386" t="str">
            <v>NM000265</v>
          </cell>
          <cell r="B386" t="str">
            <v>杭州</v>
          </cell>
          <cell r="C386">
            <v>120.2105086</v>
          </cell>
          <cell r="D386">
            <v>30.20661177</v>
          </cell>
          <cell r="E386" t="str">
            <v>hz</v>
          </cell>
          <cell r="F386">
            <v>29944</v>
          </cell>
        </row>
        <row r="386">
          <cell r="I386">
            <v>29944</v>
          </cell>
        </row>
        <row r="387">
          <cell r="A387" t="str">
            <v>NM000352</v>
          </cell>
          <cell r="B387" t="str">
            <v>嘉兴</v>
          </cell>
          <cell r="C387">
            <v>120.7391747</v>
          </cell>
          <cell r="D387">
            <v>30.76531893</v>
          </cell>
          <cell r="E387" t="str">
            <v>jx</v>
          </cell>
        </row>
        <row r="387">
          <cell r="G387">
            <v>1851</v>
          </cell>
        </row>
        <row r="387">
          <cell r="I387">
            <v>1851</v>
          </cell>
        </row>
        <row r="388">
          <cell r="A388" t="str">
            <v>NM000245</v>
          </cell>
          <cell r="B388" t="str">
            <v>合肥</v>
          </cell>
          <cell r="C388">
            <v>117.8894079</v>
          </cell>
          <cell r="D388">
            <v>31.61666207</v>
          </cell>
          <cell r="E388" t="str">
            <v>hf</v>
          </cell>
        </row>
        <row r="388">
          <cell r="G388">
            <v>7518</v>
          </cell>
        </row>
        <row r="388">
          <cell r="I388">
            <v>7518</v>
          </cell>
        </row>
        <row r="389">
          <cell r="A389" t="str">
            <v>NM000276</v>
          </cell>
          <cell r="B389" t="str">
            <v>合肥</v>
          </cell>
          <cell r="C389">
            <v>117.3099746</v>
          </cell>
          <cell r="D389">
            <v>31.86361605</v>
          </cell>
          <cell r="E389" t="str">
            <v>hf</v>
          </cell>
          <cell r="F389">
            <v>16628</v>
          </cell>
        </row>
        <row r="389">
          <cell r="I389">
            <v>16628</v>
          </cell>
        </row>
        <row r="390">
          <cell r="A390" t="str">
            <v>NM000188</v>
          </cell>
          <cell r="B390" t="str">
            <v>福州</v>
          </cell>
          <cell r="C390">
            <v>119.3069651</v>
          </cell>
          <cell r="D390">
            <v>26.09018815</v>
          </cell>
          <cell r="E390" t="str">
            <v>fz</v>
          </cell>
          <cell r="F390">
            <v>25970</v>
          </cell>
        </row>
        <row r="390">
          <cell r="I390">
            <v>25970</v>
          </cell>
        </row>
        <row r="391">
          <cell r="A391" t="str">
            <v>NM000192</v>
          </cell>
          <cell r="B391" t="str">
            <v>厦门</v>
          </cell>
          <cell r="C391">
            <v>118.0387807</v>
          </cell>
          <cell r="D391">
            <v>24.48741633</v>
          </cell>
          <cell r="E391" t="str">
            <v>xm</v>
          </cell>
        </row>
        <row r="391">
          <cell r="G391">
            <v>2662</v>
          </cell>
        </row>
        <row r="391">
          <cell r="I391">
            <v>2662</v>
          </cell>
        </row>
        <row r="392">
          <cell r="A392" t="str">
            <v>NM000165</v>
          </cell>
          <cell r="B392" t="str">
            <v>南昌</v>
          </cell>
          <cell r="C392">
            <v>115.8648047</v>
          </cell>
          <cell r="D392">
            <v>28.70375774</v>
          </cell>
          <cell r="E392" t="str">
            <v>nc</v>
          </cell>
          <cell r="F392">
            <v>14116</v>
          </cell>
        </row>
        <row r="392">
          <cell r="I392">
            <v>14116</v>
          </cell>
        </row>
        <row r="393">
          <cell r="A393" t="str">
            <v>NM000448</v>
          </cell>
          <cell r="B393" t="str">
            <v>赣州</v>
          </cell>
          <cell r="C393">
            <v>114.9493904</v>
          </cell>
          <cell r="D393">
            <v>25.84086013</v>
          </cell>
          <cell r="E393" t="str">
            <v>ganzhou</v>
          </cell>
        </row>
        <row r="393">
          <cell r="G393">
            <v>13272</v>
          </cell>
        </row>
        <row r="393">
          <cell r="I393">
            <v>13272</v>
          </cell>
        </row>
        <row r="394">
          <cell r="A394" t="str">
            <v>NM000182</v>
          </cell>
          <cell r="B394" t="str">
            <v>青岛</v>
          </cell>
          <cell r="C394">
            <v>119.1351551</v>
          </cell>
          <cell r="D394">
            <v>36.72254154</v>
          </cell>
          <cell r="E394" t="str">
            <v>qd</v>
          </cell>
          <cell r="F394">
            <v>12669</v>
          </cell>
        </row>
        <row r="394">
          <cell r="I394">
            <v>12669</v>
          </cell>
        </row>
        <row r="395">
          <cell r="A395" t="str">
            <v>NM000207</v>
          </cell>
          <cell r="B395" t="str">
            <v>东营</v>
          </cell>
          <cell r="C395">
            <v>118.5476736</v>
          </cell>
          <cell r="D395">
            <v>37.46323781</v>
          </cell>
          <cell r="E395" t="str">
            <v>dy</v>
          </cell>
        </row>
        <row r="395">
          <cell r="H395">
            <v>12000</v>
          </cell>
          <cell r="I395">
            <v>12000</v>
          </cell>
        </row>
        <row r="396">
          <cell r="A396" t="str">
            <v>NM000395</v>
          </cell>
          <cell r="B396" t="str">
            <v>威海</v>
          </cell>
          <cell r="C396">
            <v>122.128849</v>
          </cell>
          <cell r="D396">
            <v>37.50998912</v>
          </cell>
          <cell r="E396" t="str">
            <v>weihai</v>
          </cell>
          <cell r="F396">
            <v>9220</v>
          </cell>
        </row>
        <row r="396">
          <cell r="I396">
            <v>9220</v>
          </cell>
        </row>
        <row r="397">
          <cell r="A397" t="str">
            <v>NM000424</v>
          </cell>
          <cell r="B397" t="str">
            <v>临沂</v>
          </cell>
          <cell r="C397">
            <v>118.3348136</v>
          </cell>
          <cell r="D397">
            <v>35.07250679</v>
          </cell>
          <cell r="E397" t="str">
            <v>linyi</v>
          </cell>
        </row>
        <row r="397">
          <cell r="G397">
            <v>927</v>
          </cell>
        </row>
        <row r="397">
          <cell r="I397">
            <v>927</v>
          </cell>
        </row>
        <row r="398">
          <cell r="A398" t="str">
            <v>NM000168</v>
          </cell>
          <cell r="B398" t="str">
            <v>武汉</v>
          </cell>
          <cell r="C398">
            <v>114.3950313</v>
          </cell>
          <cell r="D398">
            <v>30.63798949</v>
          </cell>
          <cell r="E398" t="str">
            <v>wuhan</v>
          </cell>
          <cell r="F398">
            <v>15324</v>
          </cell>
        </row>
        <row r="398">
          <cell r="I398">
            <v>15324</v>
          </cell>
        </row>
        <row r="399">
          <cell r="A399" t="str">
            <v>NM000249</v>
          </cell>
          <cell r="B399" t="str">
            <v>武汉</v>
          </cell>
          <cell r="C399">
            <v>114.290165</v>
          </cell>
          <cell r="D399">
            <v>30.6370579</v>
          </cell>
          <cell r="E399" t="str">
            <v>wuhan</v>
          </cell>
          <cell r="F399">
            <v>17949</v>
          </cell>
        </row>
        <row r="399">
          <cell r="I399">
            <v>17949</v>
          </cell>
        </row>
        <row r="400">
          <cell r="A400" t="str">
            <v>NM000251</v>
          </cell>
          <cell r="B400" t="str">
            <v>武汉</v>
          </cell>
          <cell r="C400">
            <v>114.3923362</v>
          </cell>
          <cell r="D400">
            <v>30.61081146</v>
          </cell>
          <cell r="E400" t="str">
            <v>wuhan</v>
          </cell>
          <cell r="F400">
            <v>17481</v>
          </cell>
        </row>
        <row r="400">
          <cell r="I400">
            <v>17481</v>
          </cell>
        </row>
        <row r="401">
          <cell r="A401" t="str">
            <v>NM000372</v>
          </cell>
          <cell r="B401" t="str">
            <v>宜昌</v>
          </cell>
          <cell r="C401">
            <v>111.3026798</v>
          </cell>
          <cell r="D401">
            <v>30.70811079</v>
          </cell>
          <cell r="E401" t="str">
            <v>yc</v>
          </cell>
        </row>
        <row r="401">
          <cell r="H401">
            <v>9472</v>
          </cell>
          <cell r="I401">
            <v>9472</v>
          </cell>
        </row>
        <row r="402">
          <cell r="A402" t="str">
            <v>NM000189</v>
          </cell>
          <cell r="B402" t="str">
            <v>株州</v>
          </cell>
          <cell r="C402">
            <v>113.1601177</v>
          </cell>
          <cell r="D402">
            <v>27.84505082</v>
          </cell>
          <cell r="E402" t="str">
            <v>zhuzhou</v>
          </cell>
        </row>
        <row r="402">
          <cell r="G402">
            <v>6491</v>
          </cell>
        </row>
        <row r="402">
          <cell r="I402">
            <v>6491</v>
          </cell>
        </row>
        <row r="403">
          <cell r="A403" t="str">
            <v>NM000210</v>
          </cell>
          <cell r="B403" t="str">
            <v>长沙</v>
          </cell>
          <cell r="C403">
            <v>113.0193251</v>
          </cell>
          <cell r="D403">
            <v>28.11776861</v>
          </cell>
          <cell r="E403" t="str">
            <v>cs</v>
          </cell>
          <cell r="F403">
            <v>10519</v>
          </cell>
        </row>
        <row r="403">
          <cell r="I403">
            <v>10519</v>
          </cell>
        </row>
        <row r="404">
          <cell r="A404" t="str">
            <v>NM000216</v>
          </cell>
          <cell r="B404" t="str">
            <v>长沙</v>
          </cell>
          <cell r="C404">
            <v>112.9816017</v>
          </cell>
          <cell r="D404">
            <v>28.19535201</v>
          </cell>
          <cell r="E404" t="str">
            <v>cs</v>
          </cell>
          <cell r="F404">
            <v>10998</v>
          </cell>
        </row>
        <row r="404">
          <cell r="I404">
            <v>10998</v>
          </cell>
        </row>
        <row r="405">
          <cell r="A405" t="str">
            <v>NM000218</v>
          </cell>
          <cell r="B405" t="str">
            <v>长沙</v>
          </cell>
          <cell r="C405">
            <v>112.9831999</v>
          </cell>
          <cell r="D405">
            <v>28.2049071</v>
          </cell>
          <cell r="E405" t="str">
            <v>cs</v>
          </cell>
          <cell r="F405">
            <v>11706</v>
          </cell>
        </row>
        <row r="405">
          <cell r="I405">
            <v>11706</v>
          </cell>
        </row>
        <row r="406">
          <cell r="A406" t="str">
            <v>NM000260</v>
          </cell>
          <cell r="B406" t="str">
            <v>张家界</v>
          </cell>
          <cell r="C406">
            <v>110.4917329</v>
          </cell>
          <cell r="D406">
            <v>29.13085318</v>
          </cell>
          <cell r="E406" t="str">
            <v>zhangjiajie</v>
          </cell>
        </row>
        <row r="406">
          <cell r="H406">
            <v>6645</v>
          </cell>
          <cell r="I406">
            <v>6645</v>
          </cell>
        </row>
        <row r="407">
          <cell r="A407" t="str">
            <v>NM000365</v>
          </cell>
          <cell r="B407" t="str">
            <v>长沙</v>
          </cell>
          <cell r="C407">
            <v>112.9615052</v>
          </cell>
          <cell r="D407">
            <v>28.22977448</v>
          </cell>
          <cell r="E407" t="str">
            <v>cs</v>
          </cell>
          <cell r="F407">
            <v>11135</v>
          </cell>
        </row>
        <row r="407">
          <cell r="I407">
            <v>11135</v>
          </cell>
        </row>
        <row r="408">
          <cell r="A408" t="str">
            <v>NM000175</v>
          </cell>
          <cell r="B408" t="str">
            <v>汕头</v>
          </cell>
          <cell r="C408">
            <v>116.7307998</v>
          </cell>
          <cell r="D408">
            <v>23.38399644</v>
          </cell>
          <cell r="E408" t="str">
            <v>st</v>
          </cell>
        </row>
        <row r="408">
          <cell r="G408">
            <v>9542</v>
          </cell>
        </row>
        <row r="408">
          <cell r="I408">
            <v>9542</v>
          </cell>
        </row>
        <row r="409">
          <cell r="A409" t="str">
            <v>NM000206</v>
          </cell>
          <cell r="B409" t="str">
            <v>深圳</v>
          </cell>
          <cell r="C409">
            <v>114.1378033</v>
          </cell>
          <cell r="D409">
            <v>22.61318315</v>
          </cell>
          <cell r="E409" t="str">
            <v>sz</v>
          </cell>
          <cell r="F409">
            <v>40965</v>
          </cell>
        </row>
        <row r="409">
          <cell r="I409">
            <v>40965</v>
          </cell>
        </row>
        <row r="410">
          <cell r="A410" t="str">
            <v>NM000215</v>
          </cell>
          <cell r="B410" t="str">
            <v>佛山</v>
          </cell>
          <cell r="C410">
            <v>113.2769012</v>
          </cell>
          <cell r="D410">
            <v>22.84029947</v>
          </cell>
          <cell r="E410" t="str">
            <v>fs</v>
          </cell>
          <cell r="F410">
            <v>16964</v>
          </cell>
        </row>
        <row r="410">
          <cell r="I410">
            <v>16964</v>
          </cell>
        </row>
        <row r="411">
          <cell r="A411" t="str">
            <v>NM000217</v>
          </cell>
          <cell r="B411" t="str">
            <v>深圳</v>
          </cell>
          <cell r="C411">
            <v>113.9815853</v>
          </cell>
          <cell r="D411">
            <v>22.54345512</v>
          </cell>
          <cell r="E411" t="str">
            <v>sz</v>
          </cell>
          <cell r="F411">
            <v>111885</v>
          </cell>
        </row>
        <row r="411">
          <cell r="I411">
            <v>111885</v>
          </cell>
        </row>
        <row r="412">
          <cell r="A412" t="str">
            <v>NM000250</v>
          </cell>
          <cell r="B412" t="str">
            <v>东莞</v>
          </cell>
          <cell r="C412">
            <v>113.7870793</v>
          </cell>
          <cell r="D412">
            <v>23.04108896</v>
          </cell>
          <cell r="E412" t="str">
            <v>dg</v>
          </cell>
          <cell r="F412">
            <v>14644</v>
          </cell>
        </row>
        <row r="412">
          <cell r="I412">
            <v>14644</v>
          </cell>
        </row>
        <row r="413">
          <cell r="A413" t="str">
            <v>NM000280</v>
          </cell>
          <cell r="B413" t="str">
            <v>佛山</v>
          </cell>
          <cell r="C413">
            <v>113.1304116</v>
          </cell>
          <cell r="D413">
            <v>23.11632137</v>
          </cell>
          <cell r="E413" t="str">
            <v>fs</v>
          </cell>
          <cell r="F413">
            <v>10293</v>
          </cell>
        </row>
        <row r="413">
          <cell r="I413">
            <v>10293</v>
          </cell>
        </row>
        <row r="414">
          <cell r="A414" t="str">
            <v>NM000284</v>
          </cell>
          <cell r="B414" t="str">
            <v>江门</v>
          </cell>
          <cell r="C414">
            <v>113.0908481</v>
          </cell>
          <cell r="D414">
            <v>22.62358592</v>
          </cell>
          <cell r="E414" t="str">
            <v>jm</v>
          </cell>
          <cell r="F414">
            <v>10463</v>
          </cell>
        </row>
        <row r="414">
          <cell r="I414">
            <v>10463</v>
          </cell>
        </row>
        <row r="415">
          <cell r="A415" t="str">
            <v>NM000297</v>
          </cell>
          <cell r="B415" t="str">
            <v>广州</v>
          </cell>
          <cell r="C415">
            <v>113.2754204</v>
          </cell>
          <cell r="D415">
            <v>23.20868565</v>
          </cell>
          <cell r="E415" t="str">
            <v>gz</v>
          </cell>
          <cell r="F415">
            <v>22343</v>
          </cell>
        </row>
        <row r="415">
          <cell r="I415">
            <v>22343</v>
          </cell>
        </row>
        <row r="416">
          <cell r="A416" t="str">
            <v>NM000308</v>
          </cell>
          <cell r="B416" t="str">
            <v>珠海</v>
          </cell>
          <cell r="C416">
            <v>113.585598</v>
          </cell>
          <cell r="D416">
            <v>22.26141157</v>
          </cell>
          <cell r="E416" t="str">
            <v>zh</v>
          </cell>
          <cell r="F416">
            <v>25084</v>
          </cell>
        </row>
        <row r="416">
          <cell r="I416">
            <v>25084</v>
          </cell>
        </row>
        <row r="417">
          <cell r="A417" t="str">
            <v>NM000359</v>
          </cell>
          <cell r="B417" t="str">
            <v>深圳</v>
          </cell>
          <cell r="C417">
            <v>113.8743759</v>
          </cell>
          <cell r="D417">
            <v>22.77114206</v>
          </cell>
          <cell r="E417" t="str">
            <v>sz</v>
          </cell>
        </row>
        <row r="417">
          <cell r="G417">
            <v>12512</v>
          </cell>
        </row>
        <row r="417">
          <cell r="I417">
            <v>12512</v>
          </cell>
        </row>
        <row r="418">
          <cell r="A418" t="str">
            <v>NM000364</v>
          </cell>
          <cell r="B418" t="str">
            <v>深圳</v>
          </cell>
          <cell r="C418">
            <v>114.0614061</v>
          </cell>
          <cell r="D418">
            <v>22.53850595</v>
          </cell>
          <cell r="E418" t="str">
            <v>sz</v>
          </cell>
          <cell r="F418">
            <v>66625</v>
          </cell>
        </row>
        <row r="418">
          <cell r="I418">
            <v>66625</v>
          </cell>
        </row>
        <row r="419">
          <cell r="A419" t="str">
            <v>NM000406</v>
          </cell>
          <cell r="B419" t="str">
            <v>深圳</v>
          </cell>
          <cell r="C419">
            <v>114.1311477</v>
          </cell>
          <cell r="D419">
            <v>22.5806447</v>
          </cell>
          <cell r="E419" t="str">
            <v>sz</v>
          </cell>
          <cell r="F419">
            <v>53835</v>
          </cell>
        </row>
        <row r="419">
          <cell r="I419">
            <v>53835</v>
          </cell>
        </row>
        <row r="420">
          <cell r="A420" t="str">
            <v>NM000407</v>
          </cell>
          <cell r="B420" t="str">
            <v>深圳</v>
          </cell>
          <cell r="C420">
            <v>114.0729309</v>
          </cell>
          <cell r="D420">
            <v>22.52524136</v>
          </cell>
          <cell r="E420" t="str">
            <v>sz</v>
          </cell>
          <cell r="F420">
            <v>60170</v>
          </cell>
        </row>
        <row r="420">
          <cell r="I420">
            <v>60170</v>
          </cell>
        </row>
        <row r="421">
          <cell r="A421" t="str">
            <v>NM000414</v>
          </cell>
          <cell r="B421" t="str">
            <v>阳江</v>
          </cell>
          <cell r="C421">
            <v>111.9716419</v>
          </cell>
          <cell r="D421">
            <v>21.8605675</v>
          </cell>
          <cell r="E421" t="str">
            <v>yangjiang</v>
          </cell>
        </row>
        <row r="421">
          <cell r="G421">
            <v>4571</v>
          </cell>
        </row>
        <row r="421">
          <cell r="I421">
            <v>4571</v>
          </cell>
        </row>
        <row r="422">
          <cell r="A422" t="str">
            <v>NM000421</v>
          </cell>
          <cell r="B422" t="str">
            <v>中山</v>
          </cell>
          <cell r="C422">
            <v>113.2543653</v>
          </cell>
          <cell r="D422">
            <v>22.67660927</v>
          </cell>
          <cell r="E422" t="str">
            <v>zs</v>
          </cell>
          <cell r="F422">
            <v>8586</v>
          </cell>
        </row>
        <row r="422">
          <cell r="I422">
            <v>8586</v>
          </cell>
        </row>
        <row r="423">
          <cell r="A423" t="str">
            <v>NM000440</v>
          </cell>
          <cell r="B423" t="str">
            <v>深圳</v>
          </cell>
          <cell r="C423">
            <v>113.9970612</v>
          </cell>
          <cell r="D423">
            <v>22.53230793</v>
          </cell>
          <cell r="E423" t="str">
            <v>sz</v>
          </cell>
          <cell r="F423">
            <v>72404</v>
          </cell>
        </row>
        <row r="423">
          <cell r="I423">
            <v>72404</v>
          </cell>
        </row>
        <row r="424">
          <cell r="A424" t="str">
            <v>NM000202</v>
          </cell>
          <cell r="B424" t="str">
            <v>海口</v>
          </cell>
          <cell r="C424">
            <v>110.3449722</v>
          </cell>
          <cell r="D424">
            <v>20.03789994</v>
          </cell>
          <cell r="E424" t="str">
            <v>hn</v>
          </cell>
          <cell r="F424">
            <v>14286</v>
          </cell>
        </row>
        <row r="424">
          <cell r="I424">
            <v>14286</v>
          </cell>
        </row>
        <row r="425">
          <cell r="A425" t="str">
            <v>NM000277</v>
          </cell>
          <cell r="B425" t="str">
            <v>三亚</v>
          </cell>
          <cell r="C425">
            <v>109.5125684</v>
          </cell>
          <cell r="D425">
            <v>18.24217709</v>
          </cell>
          <cell r="E425" t="str">
            <v>sanya</v>
          </cell>
        </row>
        <row r="425">
          <cell r="G425">
            <v>9797</v>
          </cell>
        </row>
        <row r="425">
          <cell r="I425">
            <v>9797</v>
          </cell>
        </row>
        <row r="426">
          <cell r="A426" t="str">
            <v>NM000317</v>
          </cell>
          <cell r="B426" t="str">
            <v>重庆</v>
          </cell>
          <cell r="C426">
            <v>106.496314</v>
          </cell>
          <cell r="D426">
            <v>29.60594751</v>
          </cell>
          <cell r="E426" t="str">
            <v>cq</v>
          </cell>
          <cell r="F426">
            <v>13081</v>
          </cell>
        </row>
        <row r="426">
          <cell r="I426">
            <v>13081</v>
          </cell>
        </row>
        <row r="427">
          <cell r="A427" t="str">
            <v>NM000345</v>
          </cell>
          <cell r="B427" t="str">
            <v>重庆</v>
          </cell>
          <cell r="C427">
            <v>106.5663583</v>
          </cell>
          <cell r="D427">
            <v>29.53551416</v>
          </cell>
          <cell r="E427" t="str">
            <v>cq</v>
          </cell>
          <cell r="F427">
            <v>11228</v>
          </cell>
        </row>
        <row r="427">
          <cell r="I427">
            <v>11228</v>
          </cell>
        </row>
        <row r="428">
          <cell r="A428" t="str">
            <v>NM000360</v>
          </cell>
          <cell r="B428" t="str">
            <v>重庆</v>
          </cell>
          <cell r="C428">
            <v>107.4042503</v>
          </cell>
          <cell r="D428">
            <v>29.7075198</v>
          </cell>
          <cell r="E428" t="str">
            <v>cq</v>
          </cell>
        </row>
        <row r="428">
          <cell r="G428">
            <v>9157</v>
          </cell>
        </row>
        <row r="428">
          <cell r="I428">
            <v>9157</v>
          </cell>
        </row>
        <row r="429">
          <cell r="A429" t="str">
            <v>NM000419</v>
          </cell>
          <cell r="B429" t="str">
            <v>重庆</v>
          </cell>
          <cell r="C429">
            <v>107.0911487</v>
          </cell>
          <cell r="D429">
            <v>29.86446074</v>
          </cell>
          <cell r="E429" t="str">
            <v>cq</v>
          </cell>
        </row>
        <row r="429">
          <cell r="G429">
            <v>9157</v>
          </cell>
        </row>
        <row r="429">
          <cell r="I429">
            <v>9157</v>
          </cell>
        </row>
        <row r="430">
          <cell r="A430" t="str">
            <v>NM000166</v>
          </cell>
          <cell r="B430" t="str">
            <v>成都</v>
          </cell>
          <cell r="C430">
            <v>104.1023267</v>
          </cell>
          <cell r="D430">
            <v>30.62668043</v>
          </cell>
          <cell r="E430" t="str">
            <v>cd</v>
          </cell>
          <cell r="F430">
            <v>18206</v>
          </cell>
        </row>
        <row r="430">
          <cell r="I430">
            <v>18206</v>
          </cell>
        </row>
        <row r="431">
          <cell r="A431" t="str">
            <v>NM000196</v>
          </cell>
          <cell r="B431" t="str">
            <v>成都</v>
          </cell>
          <cell r="C431">
            <v>103.9182452</v>
          </cell>
          <cell r="D431">
            <v>30.60925446</v>
          </cell>
          <cell r="E431" t="str">
            <v>cd</v>
          </cell>
          <cell r="F431">
            <v>9020</v>
          </cell>
        </row>
        <row r="431">
          <cell r="I431">
            <v>9020</v>
          </cell>
        </row>
        <row r="432">
          <cell r="A432" t="str">
            <v>NM000235</v>
          </cell>
          <cell r="B432" t="str">
            <v>成都</v>
          </cell>
          <cell r="C432">
            <v>103.9339285</v>
          </cell>
          <cell r="D432">
            <v>30.60181038</v>
          </cell>
          <cell r="E432" t="str">
            <v>cd</v>
          </cell>
          <cell r="F432">
            <v>10945</v>
          </cell>
        </row>
        <row r="432">
          <cell r="I432">
            <v>10945</v>
          </cell>
        </row>
        <row r="433">
          <cell r="A433" t="str">
            <v>NM000246</v>
          </cell>
          <cell r="B433" t="str">
            <v>成都</v>
          </cell>
          <cell r="C433">
            <v>104.275995</v>
          </cell>
          <cell r="D433">
            <v>30.571564</v>
          </cell>
          <cell r="E433" t="str">
            <v>cd</v>
          </cell>
          <cell r="F433">
            <v>11008</v>
          </cell>
        </row>
        <row r="433">
          <cell r="I433">
            <v>11008</v>
          </cell>
        </row>
        <row r="434">
          <cell r="A434" t="str">
            <v>NM000267</v>
          </cell>
          <cell r="B434" t="str">
            <v>泸州</v>
          </cell>
          <cell r="C434">
            <v>105.4179859</v>
          </cell>
          <cell r="D434">
            <v>28.90065851</v>
          </cell>
          <cell r="E434" t="str">
            <v>luzhou</v>
          </cell>
        </row>
        <row r="434">
          <cell r="G434">
            <v>784</v>
          </cell>
        </row>
        <row r="434">
          <cell r="I434">
            <v>784</v>
          </cell>
        </row>
        <row r="435">
          <cell r="A435" t="str">
            <v>NM000278</v>
          </cell>
          <cell r="B435" t="str">
            <v>成都</v>
          </cell>
          <cell r="C435">
            <v>103.6934234</v>
          </cell>
          <cell r="D435">
            <v>30.62877235</v>
          </cell>
          <cell r="E435" t="str">
            <v>cd</v>
          </cell>
          <cell r="F435">
            <v>9020</v>
          </cell>
        </row>
        <row r="435">
          <cell r="I435">
            <v>9020</v>
          </cell>
        </row>
        <row r="436">
          <cell r="A436" t="str">
            <v>NM000306</v>
          </cell>
          <cell r="B436" t="str">
            <v>成都</v>
          </cell>
          <cell r="C436">
            <v>104.0807798</v>
          </cell>
          <cell r="D436">
            <v>30.66742635</v>
          </cell>
          <cell r="E436" t="str">
            <v>cd</v>
          </cell>
          <cell r="F436">
            <v>21277</v>
          </cell>
        </row>
        <row r="436">
          <cell r="I436">
            <v>21277</v>
          </cell>
        </row>
        <row r="437">
          <cell r="A437" t="str">
            <v>NM000311</v>
          </cell>
          <cell r="B437" t="str">
            <v>成都</v>
          </cell>
          <cell r="C437">
            <v>104.0693236</v>
          </cell>
          <cell r="D437">
            <v>30.60808689</v>
          </cell>
          <cell r="E437" t="str">
            <v>cd</v>
          </cell>
          <cell r="F437">
            <v>20534</v>
          </cell>
        </row>
        <row r="437">
          <cell r="I437">
            <v>20534</v>
          </cell>
        </row>
        <row r="438">
          <cell r="A438" t="str">
            <v>NM000426</v>
          </cell>
          <cell r="B438" t="str">
            <v>成都</v>
          </cell>
          <cell r="C438">
            <v>104.0700644</v>
          </cell>
          <cell r="D438">
            <v>30.77274111</v>
          </cell>
          <cell r="E438" t="str">
            <v>cd</v>
          </cell>
          <cell r="F438">
            <v>11249</v>
          </cell>
        </row>
        <row r="438">
          <cell r="I438">
            <v>11249</v>
          </cell>
        </row>
        <row r="439">
          <cell r="A439" t="str">
            <v>NM000442</v>
          </cell>
          <cell r="B439" t="str">
            <v>内江</v>
          </cell>
          <cell r="C439">
            <v>105.0487401</v>
          </cell>
          <cell r="D439">
            <v>29.61029985</v>
          </cell>
          <cell r="E439" t="str">
            <v>neijiang</v>
          </cell>
        </row>
        <row r="439">
          <cell r="H439">
            <v>7164</v>
          </cell>
          <cell r="I439">
            <v>7164</v>
          </cell>
        </row>
        <row r="440">
          <cell r="A440" t="str">
            <v>NM000405</v>
          </cell>
          <cell r="B440" t="str">
            <v>贵阳</v>
          </cell>
          <cell r="C440">
            <v>106.6962894</v>
          </cell>
          <cell r="D440">
            <v>26.57441746</v>
          </cell>
          <cell r="E440" t="str">
            <v>gy</v>
          </cell>
          <cell r="F440">
            <v>8857</v>
          </cell>
        </row>
        <row r="440">
          <cell r="I440">
            <v>8857</v>
          </cell>
        </row>
        <row r="441">
          <cell r="A441" t="str">
            <v>NM000445</v>
          </cell>
          <cell r="B441" t="str">
            <v>昆明</v>
          </cell>
          <cell r="C441">
            <v>102.768507</v>
          </cell>
          <cell r="D441">
            <v>24.98314021</v>
          </cell>
          <cell r="E441" t="str">
            <v>km</v>
          </cell>
          <cell r="F441">
            <v>12926</v>
          </cell>
        </row>
        <row r="441">
          <cell r="I441">
            <v>12926</v>
          </cell>
        </row>
        <row r="442">
          <cell r="A442" t="str">
            <v>NM000236</v>
          </cell>
          <cell r="B442" t="str">
            <v>西安</v>
          </cell>
          <cell r="C442">
            <v>108.9397519</v>
          </cell>
          <cell r="D442">
            <v>34.22790671</v>
          </cell>
          <cell r="E442" t="str">
            <v>xian</v>
          </cell>
          <cell r="F442">
            <v>13052</v>
          </cell>
        </row>
        <row r="442">
          <cell r="I442">
            <v>13052</v>
          </cell>
        </row>
        <row r="443">
          <cell r="A443" t="str">
            <v>NM000302</v>
          </cell>
          <cell r="B443" t="str">
            <v>西安</v>
          </cell>
          <cell r="C443">
            <v>109.0008602</v>
          </cell>
          <cell r="D443">
            <v>34.28475218</v>
          </cell>
          <cell r="E443" t="str">
            <v>xian</v>
          </cell>
          <cell r="F443">
            <v>10697</v>
          </cell>
        </row>
        <row r="443">
          <cell r="I443">
            <v>10697</v>
          </cell>
        </row>
        <row r="444">
          <cell r="A444" t="str">
            <v>NM000340</v>
          </cell>
          <cell r="B444" t="str">
            <v>西安</v>
          </cell>
          <cell r="C444">
            <v>108.9545657</v>
          </cell>
          <cell r="D444">
            <v>34.30057425</v>
          </cell>
          <cell r="E444" t="str">
            <v>xian</v>
          </cell>
          <cell r="F444">
            <v>12340</v>
          </cell>
        </row>
        <row r="444">
          <cell r="I444">
            <v>12340</v>
          </cell>
        </row>
        <row r="445">
          <cell r="A445" t="str">
            <v>NM000333</v>
          </cell>
          <cell r="B445" t="str">
            <v>酒泉</v>
          </cell>
          <cell r="C445">
            <v>98.51655562</v>
          </cell>
          <cell r="D445">
            <v>39.75114114</v>
          </cell>
          <cell r="E445" t="str">
            <v>jiuquan</v>
          </cell>
        </row>
        <row r="445">
          <cell r="H445">
            <v>4844</v>
          </cell>
          <cell r="I445">
            <v>4844</v>
          </cell>
        </row>
        <row r="446">
          <cell r="A446" t="str">
            <v>NM000366</v>
          </cell>
          <cell r="B446" t="str">
            <v>银川</v>
          </cell>
          <cell r="C446">
            <v>106.2861046</v>
          </cell>
          <cell r="D446">
            <v>38.47037259</v>
          </cell>
          <cell r="E446" t="str">
            <v>yinchuan</v>
          </cell>
        </row>
        <row r="446">
          <cell r="G446">
            <v>4348</v>
          </cell>
        </row>
        <row r="446">
          <cell r="I446">
            <v>4348</v>
          </cell>
        </row>
        <row r="447">
          <cell r="A447" t="str">
            <v>NM000275</v>
          </cell>
          <cell r="B447" t="str">
            <v>乌鲁木齐</v>
          </cell>
          <cell r="C447">
            <v>87.5920558</v>
          </cell>
          <cell r="D447">
            <v>43.79523861</v>
          </cell>
          <cell r="E447" t="str">
            <v>xj</v>
          </cell>
        </row>
        <row r="447">
          <cell r="G447">
            <v>768</v>
          </cell>
        </row>
        <row r="447">
          <cell r="I447">
            <v>768</v>
          </cell>
        </row>
        <row r="448">
          <cell r="A448" t="str">
            <v>NM000281</v>
          </cell>
          <cell r="B448" t="str">
            <v>伊宁</v>
          </cell>
          <cell r="C448">
            <v>81.31407121</v>
          </cell>
          <cell r="D448">
            <v>43.93210228</v>
          </cell>
          <cell r="E448" t="str">
            <v>yili</v>
          </cell>
        </row>
        <row r="448">
          <cell r="H448">
            <v>4850</v>
          </cell>
          <cell r="I448">
            <v>4850</v>
          </cell>
        </row>
        <row r="449">
          <cell r="A449" t="str">
            <v>NM000286</v>
          </cell>
          <cell r="B449" t="str">
            <v>乌鲁木齐</v>
          </cell>
          <cell r="C449">
            <v>87.62843236</v>
          </cell>
          <cell r="D449">
            <v>43.80388989</v>
          </cell>
          <cell r="E449" t="str">
            <v>xj</v>
          </cell>
        </row>
        <row r="449">
          <cell r="G449">
            <v>768</v>
          </cell>
        </row>
        <row r="449">
          <cell r="I449">
            <v>768</v>
          </cell>
        </row>
        <row r="450">
          <cell r="A450" t="str">
            <v>NM000303</v>
          </cell>
          <cell r="B450" t="str">
            <v>乌鲁木齐</v>
          </cell>
          <cell r="C450">
            <v>87.60597413</v>
          </cell>
          <cell r="D450">
            <v>43.7881156</v>
          </cell>
          <cell r="E450" t="str">
            <v>xj</v>
          </cell>
        </row>
        <row r="450">
          <cell r="G450">
            <v>768</v>
          </cell>
        </row>
        <row r="450">
          <cell r="I450">
            <v>768</v>
          </cell>
        </row>
        <row r="451">
          <cell r="A451" t="str">
            <v>NM000313</v>
          </cell>
          <cell r="B451" t="str">
            <v>昌吉回族自治州</v>
          </cell>
          <cell r="C451">
            <v>87.26723612</v>
          </cell>
          <cell r="D451">
            <v>44.00718787</v>
          </cell>
          <cell r="E451" t="str">
            <v>changji</v>
          </cell>
        </row>
        <row r="451">
          <cell r="H451">
            <v>5013</v>
          </cell>
          <cell r="I451">
            <v>5013</v>
          </cell>
        </row>
        <row r="452">
          <cell r="A452" t="str">
            <v>NM000314</v>
          </cell>
          <cell r="B452" t="str">
            <v>乌鲁木齐</v>
          </cell>
          <cell r="C452">
            <v>87.56378827</v>
          </cell>
          <cell r="D452">
            <v>43.88198049</v>
          </cell>
          <cell r="E452" t="str">
            <v>xj</v>
          </cell>
        </row>
        <row r="452">
          <cell r="G452">
            <v>768</v>
          </cell>
        </row>
        <row r="452">
          <cell r="I452">
            <v>768</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use_price"/>
    </sheetNames>
    <sheetDataSet>
      <sheetData sheetId="0">
        <row r="1">
          <cell r="A1" t="str">
            <v>ShopID</v>
          </cell>
          <cell r="B1" t="str">
            <v>CityName</v>
          </cell>
          <cell r="C1" t="str">
            <v>Longitude</v>
          </cell>
          <cell r="D1" t="str">
            <v>Latitude</v>
          </cell>
          <cell r="E1" t="str">
            <v>code</v>
          </cell>
          <cell r="F1" t="str">
            <v>price</v>
          </cell>
          <cell r="G1" t="str">
            <v>price2</v>
          </cell>
          <cell r="H1" t="str">
            <v>price3</v>
          </cell>
          <cell r="I1" t="str">
            <v>result</v>
          </cell>
        </row>
        <row r="2">
          <cell r="A2" t="str">
            <v>NM000081</v>
          </cell>
          <cell r="B2" t="str">
            <v>北京</v>
          </cell>
          <cell r="C2">
            <v>116.375661</v>
          </cell>
          <cell r="D2">
            <v>39.840324</v>
          </cell>
          <cell r="E2" t="str">
            <v>bj</v>
          </cell>
          <cell r="F2">
            <v>61480</v>
          </cell>
        </row>
        <row r="2">
          <cell r="I2">
            <v>61480</v>
          </cell>
        </row>
        <row r="3">
          <cell r="A3" t="str">
            <v>NM000083</v>
          </cell>
          <cell r="B3" t="str">
            <v>北京</v>
          </cell>
          <cell r="C3">
            <v>116.484561</v>
          </cell>
          <cell r="D3">
            <v>39.8996541</v>
          </cell>
          <cell r="E3" t="str">
            <v>bj</v>
          </cell>
          <cell r="F3">
            <v>47278</v>
          </cell>
        </row>
        <row r="3">
          <cell r="I3">
            <v>47278</v>
          </cell>
        </row>
        <row r="4">
          <cell r="A4" t="str">
            <v>NM000129</v>
          </cell>
          <cell r="B4" t="str">
            <v>天津</v>
          </cell>
          <cell r="C4">
            <v>117.2206901</v>
          </cell>
          <cell r="D4">
            <v>39.0838203</v>
          </cell>
          <cell r="E4" t="str">
            <v>tj</v>
          </cell>
          <cell r="F4">
            <v>33515</v>
          </cell>
        </row>
        <row r="4">
          <cell r="I4">
            <v>33515</v>
          </cell>
        </row>
        <row r="5">
          <cell r="A5" t="str">
            <v>NM000156</v>
          </cell>
          <cell r="B5" t="str">
            <v>呼和浩特</v>
          </cell>
          <cell r="C5">
            <v>111.6761779</v>
          </cell>
          <cell r="D5">
            <v>40.82099697</v>
          </cell>
          <cell r="E5" t="str">
            <v>nm</v>
          </cell>
          <cell r="F5">
            <v>9586</v>
          </cell>
        </row>
        <row r="5">
          <cell r="I5">
            <v>9586</v>
          </cell>
        </row>
        <row r="6">
          <cell r="A6" t="str">
            <v>NM000143</v>
          </cell>
          <cell r="B6" t="str">
            <v>长春</v>
          </cell>
          <cell r="C6">
            <v>125.3408223</v>
          </cell>
          <cell r="D6">
            <v>43.89682632</v>
          </cell>
          <cell r="E6" t="str">
            <v>changchun</v>
          </cell>
          <cell r="F6">
            <v>8402</v>
          </cell>
        </row>
        <row r="6">
          <cell r="I6">
            <v>8402</v>
          </cell>
        </row>
        <row r="7">
          <cell r="A7" t="str">
            <v>NM000036</v>
          </cell>
          <cell r="B7" t="str">
            <v>上海</v>
          </cell>
          <cell r="C7">
            <v>121.4849595</v>
          </cell>
          <cell r="D7">
            <v>31.2768565</v>
          </cell>
          <cell r="E7" t="str">
            <v>sh</v>
          </cell>
          <cell r="F7">
            <v>58208</v>
          </cell>
        </row>
        <row r="7">
          <cell r="I7">
            <v>58208</v>
          </cell>
        </row>
        <row r="8">
          <cell r="A8" t="str">
            <v>NM000073</v>
          </cell>
          <cell r="B8" t="str">
            <v>上海</v>
          </cell>
          <cell r="C8">
            <v>121.341794</v>
          </cell>
          <cell r="D8">
            <v>30.760956</v>
          </cell>
          <cell r="E8" t="str">
            <v>sh</v>
          </cell>
          <cell r="F8">
            <v>19983</v>
          </cell>
        </row>
        <row r="8">
          <cell r="I8">
            <v>19983</v>
          </cell>
        </row>
        <row r="9">
          <cell r="A9" t="str">
            <v>NM000114</v>
          </cell>
          <cell r="B9" t="str">
            <v>上海</v>
          </cell>
          <cell r="C9">
            <v>121.5196541</v>
          </cell>
          <cell r="D9">
            <v>31.14588547</v>
          </cell>
          <cell r="E9" t="str">
            <v>sh</v>
          </cell>
          <cell r="F9">
            <v>51040</v>
          </cell>
        </row>
        <row r="9">
          <cell r="I9">
            <v>51040</v>
          </cell>
        </row>
        <row r="10">
          <cell r="A10" t="str">
            <v>NM000127</v>
          </cell>
          <cell r="B10" t="str">
            <v>上海</v>
          </cell>
          <cell r="C10">
            <v>121.3996327</v>
          </cell>
          <cell r="D10">
            <v>31.13507886</v>
          </cell>
          <cell r="E10" t="str">
            <v>sh</v>
          </cell>
          <cell r="F10">
            <v>57093</v>
          </cell>
        </row>
        <row r="10">
          <cell r="I10">
            <v>57093</v>
          </cell>
        </row>
        <row r="11">
          <cell r="A11" t="str">
            <v>NM000134</v>
          </cell>
          <cell r="B11" t="str">
            <v>无锡</v>
          </cell>
          <cell r="C11">
            <v>120.2512002</v>
          </cell>
          <cell r="D11">
            <v>31.9055148</v>
          </cell>
          <cell r="E11" t="str">
            <v>wuxi</v>
          </cell>
          <cell r="F11">
            <v>8187</v>
          </cell>
        </row>
        <row r="11">
          <cell r="I11">
            <v>8187</v>
          </cell>
        </row>
        <row r="12">
          <cell r="A12" t="str">
            <v>NM000135</v>
          </cell>
          <cell r="B12" t="str">
            <v>苏州</v>
          </cell>
          <cell r="C12">
            <v>120.946797</v>
          </cell>
          <cell r="D12">
            <v>31.38562907</v>
          </cell>
          <cell r="E12" t="str">
            <v>suzhou</v>
          </cell>
          <cell r="F12">
            <v>16484</v>
          </cell>
        </row>
        <row r="12">
          <cell r="I12">
            <v>16484</v>
          </cell>
        </row>
        <row r="13">
          <cell r="A13" t="str">
            <v>NM000151</v>
          </cell>
          <cell r="B13" t="str">
            <v>丽水</v>
          </cell>
          <cell r="C13">
            <v>119.931162</v>
          </cell>
          <cell r="D13">
            <v>28.46806</v>
          </cell>
          <cell r="E13" t="str">
            <v>ls</v>
          </cell>
        </row>
        <row r="13">
          <cell r="H13">
            <v>20500</v>
          </cell>
          <cell r="I13">
            <v>20500</v>
          </cell>
        </row>
        <row r="14">
          <cell r="A14" t="str">
            <v>NM000049</v>
          </cell>
          <cell r="B14" t="str">
            <v>合肥</v>
          </cell>
          <cell r="C14">
            <v>117.263856</v>
          </cell>
          <cell r="D14">
            <v>31.860273</v>
          </cell>
          <cell r="E14" t="str">
            <v>hf</v>
          </cell>
        </row>
        <row r="14">
          <cell r="H14">
            <v>19200</v>
          </cell>
          <cell r="I14">
            <v>19200</v>
          </cell>
        </row>
        <row r="15">
          <cell r="A15" t="str">
            <v>NM000069</v>
          </cell>
          <cell r="B15" t="str">
            <v>莆田</v>
          </cell>
          <cell r="C15">
            <v>119.0264533</v>
          </cell>
          <cell r="D15">
            <v>25.43758672</v>
          </cell>
          <cell r="E15" t="str">
            <v>putian</v>
          </cell>
        </row>
        <row r="15">
          <cell r="H15">
            <v>15000</v>
          </cell>
          <cell r="I15">
            <v>15000</v>
          </cell>
        </row>
        <row r="16">
          <cell r="A16" t="str">
            <v>NM000116</v>
          </cell>
          <cell r="B16" t="str">
            <v>福州</v>
          </cell>
          <cell r="C16">
            <v>119.224915</v>
          </cell>
          <cell r="D16">
            <v>26.023655</v>
          </cell>
          <cell r="E16" t="str">
            <v>fz</v>
          </cell>
          <cell r="F16">
            <v>18029</v>
          </cell>
        </row>
        <row r="16">
          <cell r="I16">
            <v>18029</v>
          </cell>
        </row>
        <row r="17">
          <cell r="A17" t="str">
            <v>NM000120</v>
          </cell>
          <cell r="B17" t="str">
            <v>泉州</v>
          </cell>
          <cell r="C17">
            <v>118.5826566</v>
          </cell>
          <cell r="D17">
            <v>24.82346898</v>
          </cell>
          <cell r="E17" t="str">
            <v>qz</v>
          </cell>
          <cell r="F17">
            <v>8748</v>
          </cell>
        </row>
        <row r="17">
          <cell r="I17">
            <v>8748</v>
          </cell>
        </row>
        <row r="18">
          <cell r="A18" t="str">
            <v>NM000124</v>
          </cell>
          <cell r="B18" t="str">
            <v>厦门</v>
          </cell>
          <cell r="C18">
            <v>118.2516278</v>
          </cell>
          <cell r="D18">
            <v>24.62516949</v>
          </cell>
          <cell r="E18" t="str">
            <v>xm</v>
          </cell>
        </row>
        <row r="18">
          <cell r="H18">
            <v>30600</v>
          </cell>
          <cell r="I18">
            <v>30600</v>
          </cell>
        </row>
        <row r="19">
          <cell r="A19" t="str">
            <v>NM000149</v>
          </cell>
          <cell r="B19" t="str">
            <v>青岛</v>
          </cell>
          <cell r="C19">
            <v>120.3848994</v>
          </cell>
          <cell r="D19">
            <v>36.09537501</v>
          </cell>
          <cell r="E19" t="str">
            <v>qd</v>
          </cell>
          <cell r="F19">
            <v>29081</v>
          </cell>
        </row>
        <row r="19">
          <cell r="I19">
            <v>29081</v>
          </cell>
        </row>
        <row r="20">
          <cell r="A20" t="str">
            <v>NM000121</v>
          </cell>
          <cell r="B20" t="str">
            <v>焦作</v>
          </cell>
          <cell r="C20">
            <v>113.245546</v>
          </cell>
          <cell r="D20">
            <v>35.210428</v>
          </cell>
          <cell r="E20" t="str">
            <v>jiaozuo</v>
          </cell>
        </row>
        <row r="20">
          <cell r="H20">
            <v>5421</v>
          </cell>
          <cell r="I20">
            <v>5421</v>
          </cell>
        </row>
        <row r="21">
          <cell r="A21" t="str">
            <v>NM000122</v>
          </cell>
          <cell r="B21" t="str">
            <v>郑州</v>
          </cell>
          <cell r="C21">
            <v>113.7328223</v>
          </cell>
          <cell r="D21">
            <v>34.61953512</v>
          </cell>
          <cell r="E21" t="str">
            <v>zz</v>
          </cell>
        </row>
        <row r="21">
          <cell r="H21">
            <v>5410</v>
          </cell>
          <cell r="I21">
            <v>5410</v>
          </cell>
        </row>
        <row r="22">
          <cell r="A22" t="str">
            <v>NM000140</v>
          </cell>
          <cell r="B22" t="str">
            <v>武汉</v>
          </cell>
          <cell r="C22">
            <v>114.1962909</v>
          </cell>
          <cell r="D22">
            <v>30.60645085</v>
          </cell>
          <cell r="E22" t="str">
            <v>wuhan</v>
          </cell>
          <cell r="F22">
            <v>15400</v>
          </cell>
        </row>
        <row r="22">
          <cell r="I22">
            <v>15400</v>
          </cell>
        </row>
        <row r="23">
          <cell r="A23" t="str">
            <v>NM000093</v>
          </cell>
          <cell r="B23" t="str">
            <v>常德</v>
          </cell>
          <cell r="C23">
            <v>111.6874337</v>
          </cell>
          <cell r="D23">
            <v>29.06117796</v>
          </cell>
          <cell r="E23" t="str">
            <v>changde</v>
          </cell>
        </row>
        <row r="23">
          <cell r="G23">
            <v>6561</v>
          </cell>
        </row>
        <row r="23">
          <cell r="I23">
            <v>6561</v>
          </cell>
        </row>
        <row r="24">
          <cell r="A24" t="str">
            <v>NM000046</v>
          </cell>
          <cell r="B24" t="str">
            <v>广州</v>
          </cell>
          <cell r="C24">
            <v>113.2752539</v>
          </cell>
          <cell r="D24">
            <v>23.12916961</v>
          </cell>
          <cell r="E24" t="str">
            <v>gz</v>
          </cell>
          <cell r="F24">
            <v>29889</v>
          </cell>
        </row>
        <row r="24">
          <cell r="I24">
            <v>29889</v>
          </cell>
        </row>
        <row r="25">
          <cell r="A25" t="str">
            <v>NM000028</v>
          </cell>
          <cell r="B25" t="str">
            <v>惠州</v>
          </cell>
          <cell r="C25">
            <v>114.425602</v>
          </cell>
          <cell r="D25">
            <v>23.121665</v>
          </cell>
          <cell r="E25" t="str">
            <v>huizhou</v>
          </cell>
        </row>
        <row r="25">
          <cell r="H25">
            <v>12800</v>
          </cell>
          <cell r="I25">
            <v>12800</v>
          </cell>
        </row>
        <row r="26">
          <cell r="A26" t="str">
            <v>NM000031</v>
          </cell>
          <cell r="B26" t="str">
            <v>东莞</v>
          </cell>
          <cell r="C26">
            <v>114.001294</v>
          </cell>
          <cell r="D26">
            <v>22.97908379</v>
          </cell>
          <cell r="E26" t="str">
            <v>dg</v>
          </cell>
          <cell r="F26">
            <v>8924</v>
          </cell>
        </row>
        <row r="26">
          <cell r="I26">
            <v>8924</v>
          </cell>
        </row>
        <row r="27">
          <cell r="A27" t="str">
            <v>NM000041</v>
          </cell>
          <cell r="B27" t="str">
            <v>广州</v>
          </cell>
          <cell r="C27">
            <v>113.4311552</v>
          </cell>
          <cell r="D27">
            <v>23.11837606</v>
          </cell>
          <cell r="E27" t="str">
            <v>gz</v>
          </cell>
          <cell r="F27">
            <v>17528</v>
          </cell>
        </row>
        <row r="27">
          <cell r="I27">
            <v>17528</v>
          </cell>
        </row>
        <row r="28">
          <cell r="A28" t="str">
            <v>NM000045</v>
          </cell>
          <cell r="B28" t="str">
            <v>梅州</v>
          </cell>
          <cell r="C28">
            <v>116.145112</v>
          </cell>
          <cell r="D28">
            <v>24.2777417</v>
          </cell>
          <cell r="E28" t="str">
            <v>meizhou</v>
          </cell>
        </row>
        <row r="28">
          <cell r="H28">
            <v>7000</v>
          </cell>
          <cell r="I28">
            <v>7000</v>
          </cell>
        </row>
        <row r="29">
          <cell r="A29" t="str">
            <v>NM000053</v>
          </cell>
          <cell r="B29" t="str">
            <v>广州</v>
          </cell>
          <cell r="C29">
            <v>113.2481835</v>
          </cell>
          <cell r="D29">
            <v>23.12368328</v>
          </cell>
          <cell r="E29" t="str">
            <v>gz</v>
          </cell>
          <cell r="F29">
            <v>33855</v>
          </cell>
        </row>
        <row r="29">
          <cell r="I29">
            <v>33855</v>
          </cell>
        </row>
        <row r="30">
          <cell r="A30" t="str">
            <v>NM000054</v>
          </cell>
          <cell r="B30" t="str">
            <v>广州</v>
          </cell>
          <cell r="C30">
            <v>113.3945503</v>
          </cell>
          <cell r="D30">
            <v>22.9433765</v>
          </cell>
          <cell r="E30" t="str">
            <v>gz</v>
          </cell>
          <cell r="F30">
            <v>20632</v>
          </cell>
        </row>
        <row r="30">
          <cell r="I30">
            <v>20632</v>
          </cell>
        </row>
        <row r="31">
          <cell r="A31" t="str">
            <v>NM000059</v>
          </cell>
          <cell r="B31" t="str">
            <v>东莞</v>
          </cell>
          <cell r="C31">
            <v>113.6900125</v>
          </cell>
          <cell r="D31">
            <v>22.83983003</v>
          </cell>
          <cell r="E31" t="str">
            <v>dg</v>
          </cell>
          <cell r="F31">
            <v>11254</v>
          </cell>
        </row>
        <row r="31">
          <cell r="I31">
            <v>11254</v>
          </cell>
        </row>
        <row r="32">
          <cell r="A32" t="str">
            <v>NM000068</v>
          </cell>
          <cell r="B32" t="str">
            <v>广州</v>
          </cell>
          <cell r="C32">
            <v>113.4832519</v>
          </cell>
          <cell r="D32">
            <v>22.94769147</v>
          </cell>
          <cell r="E32" t="str">
            <v>gz</v>
          </cell>
          <cell r="F32">
            <v>20611</v>
          </cell>
        </row>
        <row r="32">
          <cell r="I32">
            <v>20611</v>
          </cell>
        </row>
        <row r="33">
          <cell r="A33" t="str">
            <v>NM000098</v>
          </cell>
          <cell r="B33" t="str">
            <v>中山</v>
          </cell>
          <cell r="C33">
            <v>113.2543653</v>
          </cell>
          <cell r="D33">
            <v>22.67660927</v>
          </cell>
          <cell r="E33" t="str">
            <v>zs</v>
          </cell>
          <cell r="F33">
            <v>8586</v>
          </cell>
        </row>
        <row r="33">
          <cell r="I33">
            <v>8586</v>
          </cell>
        </row>
        <row r="34">
          <cell r="A34" t="str">
            <v>NM000137</v>
          </cell>
          <cell r="B34" t="str">
            <v>深圳</v>
          </cell>
          <cell r="C34">
            <v>114.0659952</v>
          </cell>
          <cell r="D34">
            <v>22.60980458</v>
          </cell>
          <cell r="E34" t="str">
            <v>sz</v>
          </cell>
          <cell r="F34">
            <v>53003</v>
          </cell>
        </row>
        <row r="34">
          <cell r="I34">
            <v>53003</v>
          </cell>
        </row>
        <row r="35">
          <cell r="A35" t="str">
            <v>NM000139</v>
          </cell>
          <cell r="B35" t="str">
            <v>广州</v>
          </cell>
          <cell r="C35">
            <v>113.3563307</v>
          </cell>
          <cell r="D35">
            <v>23.01341471</v>
          </cell>
          <cell r="E35" t="str">
            <v>gz</v>
          </cell>
          <cell r="F35">
            <v>39929</v>
          </cell>
        </row>
        <row r="35">
          <cell r="I35">
            <v>39929</v>
          </cell>
        </row>
        <row r="36">
          <cell r="A36" t="str">
            <v>NM000060</v>
          </cell>
          <cell r="B36" t="str">
            <v>三亚</v>
          </cell>
          <cell r="C36">
            <v>109.5355478</v>
          </cell>
          <cell r="D36">
            <v>18.22810622</v>
          </cell>
          <cell r="E36" t="str">
            <v>sanya</v>
          </cell>
        </row>
        <row r="36">
          <cell r="G36">
            <v>9797</v>
          </cell>
        </row>
        <row r="36">
          <cell r="I36">
            <v>9797</v>
          </cell>
        </row>
        <row r="37">
          <cell r="A37" t="str">
            <v>NM000076</v>
          </cell>
          <cell r="B37" t="str">
            <v>重庆</v>
          </cell>
          <cell r="C37">
            <v>106.4682179</v>
          </cell>
          <cell r="D37">
            <v>29.56290096</v>
          </cell>
          <cell r="E37" t="str">
            <v>cq</v>
          </cell>
          <cell r="F37">
            <v>12916</v>
          </cell>
        </row>
        <row r="37">
          <cell r="I37">
            <v>12916</v>
          </cell>
        </row>
        <row r="38">
          <cell r="A38" t="str">
            <v>NM000113</v>
          </cell>
          <cell r="B38" t="str">
            <v>重庆</v>
          </cell>
          <cell r="C38">
            <v>106.5027029</v>
          </cell>
          <cell r="D38">
            <v>29.57634267</v>
          </cell>
          <cell r="E38" t="str">
            <v>cq</v>
          </cell>
          <cell r="F38">
            <v>12499</v>
          </cell>
        </row>
        <row r="38">
          <cell r="I38">
            <v>12499</v>
          </cell>
        </row>
        <row r="39">
          <cell r="A39" t="str">
            <v>NM000051</v>
          </cell>
          <cell r="B39" t="str">
            <v>成都</v>
          </cell>
          <cell r="C39">
            <v>104.0804078</v>
          </cell>
          <cell r="D39">
            <v>30.69314284</v>
          </cell>
          <cell r="E39" t="str">
            <v>cd</v>
          </cell>
          <cell r="F39">
            <v>16035</v>
          </cell>
        </row>
        <row r="39">
          <cell r="I39">
            <v>16035</v>
          </cell>
        </row>
        <row r="40">
          <cell r="A40" t="str">
            <v>NM000070</v>
          </cell>
          <cell r="B40" t="str">
            <v>泸州</v>
          </cell>
          <cell r="C40">
            <v>105.427088</v>
          </cell>
          <cell r="D40">
            <v>28.917229</v>
          </cell>
          <cell r="E40" t="str">
            <v>luzhou</v>
          </cell>
        </row>
        <row r="40">
          <cell r="H40">
            <v>6940</v>
          </cell>
          <cell r="I40">
            <v>6940</v>
          </cell>
        </row>
        <row r="41">
          <cell r="A41" t="str">
            <v>NM000107</v>
          </cell>
          <cell r="B41" t="str">
            <v>成都</v>
          </cell>
          <cell r="C41">
            <v>103.9279104</v>
          </cell>
          <cell r="D41">
            <v>30.75755205</v>
          </cell>
          <cell r="E41" t="str">
            <v>cd</v>
          </cell>
          <cell r="F41">
            <v>7683</v>
          </cell>
        </row>
        <row r="41">
          <cell r="I41">
            <v>7683</v>
          </cell>
        </row>
        <row r="42">
          <cell r="A42" t="str">
            <v>NM000115</v>
          </cell>
          <cell r="B42" t="str">
            <v>雅安</v>
          </cell>
          <cell r="C42">
            <v>103.0446129</v>
          </cell>
          <cell r="D42">
            <v>30.01429827</v>
          </cell>
          <cell r="E42" t="str">
            <v>yaan</v>
          </cell>
        </row>
        <row r="42">
          <cell r="H42">
            <v>5973</v>
          </cell>
          <cell r="I42">
            <v>5973</v>
          </cell>
        </row>
        <row r="43">
          <cell r="A43" t="str">
            <v>NM000061</v>
          </cell>
          <cell r="B43" t="str">
            <v>西安</v>
          </cell>
          <cell r="C43">
            <v>108.9427823</v>
          </cell>
          <cell r="D43">
            <v>34.23501826</v>
          </cell>
          <cell r="E43" t="str">
            <v>xian</v>
          </cell>
          <cell r="F43">
            <v>13052</v>
          </cell>
        </row>
        <row r="43">
          <cell r="I43">
            <v>13052</v>
          </cell>
        </row>
        <row r="44">
          <cell r="A44" t="str">
            <v>NM000040</v>
          </cell>
          <cell r="B44" t="str">
            <v>兰州</v>
          </cell>
          <cell r="C44">
            <v>103.8266184</v>
          </cell>
          <cell r="D44">
            <v>36.06616152</v>
          </cell>
          <cell r="E44" t="str">
            <v>lz</v>
          </cell>
          <cell r="F44">
            <v>12274</v>
          </cell>
        </row>
        <row r="44">
          <cell r="I44">
            <v>12274</v>
          </cell>
        </row>
        <row r="45">
          <cell r="A45" t="str">
            <v>NM000001</v>
          </cell>
          <cell r="B45" t="str">
            <v>佛山</v>
          </cell>
          <cell r="C45">
            <v>113.2053247</v>
          </cell>
          <cell r="D45">
            <v>23.14728555</v>
          </cell>
          <cell r="E45" t="str">
            <v>fs</v>
          </cell>
          <cell r="F45">
            <v>12542</v>
          </cell>
        </row>
        <row r="45">
          <cell r="I45">
            <v>12542</v>
          </cell>
        </row>
        <row r="46">
          <cell r="A46" t="str">
            <v>NM000003</v>
          </cell>
          <cell r="B46" t="str">
            <v>清远</v>
          </cell>
          <cell r="C46">
            <v>113.0376143</v>
          </cell>
          <cell r="D46">
            <v>23.71328713</v>
          </cell>
          <cell r="E46" t="str">
            <v>qingyuan</v>
          </cell>
        </row>
        <row r="46">
          <cell r="H46">
            <v>6926</v>
          </cell>
          <cell r="I46">
            <v>6926</v>
          </cell>
        </row>
        <row r="47">
          <cell r="A47" t="str">
            <v>NM000004</v>
          </cell>
          <cell r="B47" t="str">
            <v>深圳</v>
          </cell>
          <cell r="C47">
            <v>114.0614489</v>
          </cell>
          <cell r="D47">
            <v>22.53893214</v>
          </cell>
          <cell r="E47" t="str">
            <v>sz</v>
          </cell>
          <cell r="F47">
            <v>66625</v>
          </cell>
        </row>
        <row r="47">
          <cell r="I47">
            <v>66625</v>
          </cell>
        </row>
        <row r="48">
          <cell r="A48" t="str">
            <v>NM000011</v>
          </cell>
          <cell r="B48" t="str">
            <v>深圳</v>
          </cell>
          <cell r="C48">
            <v>113.9325964</v>
          </cell>
          <cell r="D48">
            <v>22.51822799</v>
          </cell>
          <cell r="E48" t="str">
            <v>sz</v>
          </cell>
          <cell r="F48">
            <v>60308</v>
          </cell>
        </row>
        <row r="48">
          <cell r="I48">
            <v>60308</v>
          </cell>
        </row>
        <row r="49">
          <cell r="A49" t="str">
            <v>NM000013</v>
          </cell>
          <cell r="B49" t="str">
            <v>深圳</v>
          </cell>
          <cell r="C49">
            <v>114.2542345</v>
          </cell>
          <cell r="D49">
            <v>22.72622809</v>
          </cell>
          <cell r="E49" t="str">
            <v>sz</v>
          </cell>
          <cell r="F49">
            <v>38167</v>
          </cell>
        </row>
        <row r="49">
          <cell r="I49">
            <v>38167</v>
          </cell>
        </row>
        <row r="50">
          <cell r="A50" t="str">
            <v>NM000015</v>
          </cell>
          <cell r="B50" t="str">
            <v>惠州</v>
          </cell>
          <cell r="C50">
            <v>114.4228844</v>
          </cell>
          <cell r="D50">
            <v>23.07374511</v>
          </cell>
          <cell r="E50" t="str">
            <v>huizhou</v>
          </cell>
        </row>
        <row r="50">
          <cell r="H50">
            <v>10700</v>
          </cell>
          <cell r="I50">
            <v>10700</v>
          </cell>
        </row>
        <row r="51">
          <cell r="A51" t="str">
            <v>NM000014</v>
          </cell>
          <cell r="B51" t="str">
            <v>深圳</v>
          </cell>
          <cell r="C51">
            <v>114.044259</v>
          </cell>
          <cell r="D51">
            <v>22.640955</v>
          </cell>
          <cell r="E51" t="str">
            <v>sz</v>
          </cell>
        </row>
        <row r="51">
          <cell r="G51">
            <v>12512</v>
          </cell>
        </row>
        <row r="51">
          <cell r="I51">
            <v>12512</v>
          </cell>
        </row>
        <row r="52">
          <cell r="A52" t="str">
            <v>NM000022</v>
          </cell>
          <cell r="B52" t="str">
            <v>深圳</v>
          </cell>
          <cell r="C52">
            <v>114.0262722</v>
          </cell>
          <cell r="D52">
            <v>22.54236119</v>
          </cell>
          <cell r="E52" t="str">
            <v>sz</v>
          </cell>
          <cell r="F52">
            <v>111885</v>
          </cell>
        </row>
        <row r="52">
          <cell r="I52">
            <v>111885</v>
          </cell>
        </row>
        <row r="53">
          <cell r="A53" t="str">
            <v>NM000024</v>
          </cell>
          <cell r="B53" t="str">
            <v>广州</v>
          </cell>
          <cell r="C53">
            <v>113.2782293</v>
          </cell>
          <cell r="D53">
            <v>23.26347132</v>
          </cell>
          <cell r="E53" t="str">
            <v>gz</v>
          </cell>
        </row>
        <row r="53">
          <cell r="G53">
            <v>12334</v>
          </cell>
        </row>
        <row r="53">
          <cell r="I53">
            <v>12334</v>
          </cell>
        </row>
        <row r="54">
          <cell r="A54" t="str">
            <v>NM000029</v>
          </cell>
          <cell r="B54" t="str">
            <v>上海</v>
          </cell>
          <cell r="C54">
            <v>121.101657</v>
          </cell>
          <cell r="D54">
            <v>31.150717</v>
          </cell>
          <cell r="E54" t="str">
            <v>sh</v>
          </cell>
          <cell r="F54">
            <v>28726</v>
          </cell>
        </row>
        <row r="54">
          <cell r="I54">
            <v>28726</v>
          </cell>
        </row>
        <row r="55">
          <cell r="A55" t="str">
            <v>NM000033</v>
          </cell>
          <cell r="B55" t="str">
            <v>北京</v>
          </cell>
          <cell r="C55">
            <v>116.6040045</v>
          </cell>
          <cell r="D55">
            <v>39.93069847</v>
          </cell>
          <cell r="E55" t="str">
            <v>bj</v>
          </cell>
          <cell r="F55">
            <v>47193</v>
          </cell>
        </row>
        <row r="55">
          <cell r="I55">
            <v>47193</v>
          </cell>
        </row>
        <row r="56">
          <cell r="A56" t="str">
            <v>NM000309</v>
          </cell>
          <cell r="B56" t="str">
            <v>北京</v>
          </cell>
          <cell r="C56">
            <v>116.4422219</v>
          </cell>
          <cell r="D56">
            <v>39.9459367</v>
          </cell>
          <cell r="E56" t="str">
            <v>bj</v>
          </cell>
          <cell r="F56">
            <v>93829</v>
          </cell>
        </row>
        <row r="56">
          <cell r="I56">
            <v>93829</v>
          </cell>
        </row>
        <row r="57">
          <cell r="A57" t="str">
            <v>NM000316</v>
          </cell>
          <cell r="B57" t="str">
            <v>北京</v>
          </cell>
          <cell r="C57">
            <v>116.402254</v>
          </cell>
          <cell r="D57">
            <v>39.90438505</v>
          </cell>
          <cell r="E57" t="str">
            <v>bj</v>
          </cell>
          <cell r="F57">
            <v>101748</v>
          </cell>
        </row>
        <row r="57">
          <cell r="I57">
            <v>101748</v>
          </cell>
        </row>
        <row r="58">
          <cell r="A58" t="str">
            <v>NM000323</v>
          </cell>
          <cell r="B58" t="str">
            <v>北京</v>
          </cell>
          <cell r="C58">
            <v>116.3437411</v>
          </cell>
          <cell r="D58">
            <v>40.07762233</v>
          </cell>
          <cell r="E58" t="str">
            <v>bj</v>
          </cell>
          <cell r="F58">
            <v>45730</v>
          </cell>
        </row>
        <row r="58">
          <cell r="I58">
            <v>45730</v>
          </cell>
        </row>
        <row r="59">
          <cell r="A59" t="str">
            <v>NM000346</v>
          </cell>
          <cell r="B59" t="str">
            <v>北京</v>
          </cell>
          <cell r="C59">
            <v>116.5394281</v>
          </cell>
          <cell r="D59">
            <v>39.80957777</v>
          </cell>
          <cell r="E59" t="str">
            <v>bj</v>
          </cell>
        </row>
        <row r="59">
          <cell r="G59">
            <v>22821</v>
          </cell>
        </row>
        <row r="59">
          <cell r="I59">
            <v>22821</v>
          </cell>
        </row>
        <row r="60">
          <cell r="A60" t="str">
            <v>NM000371</v>
          </cell>
          <cell r="B60" t="str">
            <v>北京</v>
          </cell>
          <cell r="C60">
            <v>116.3217151</v>
          </cell>
          <cell r="D60">
            <v>39.9842302</v>
          </cell>
          <cell r="E60" t="str">
            <v>bj</v>
          </cell>
        </row>
        <row r="60">
          <cell r="G60">
            <v>22821</v>
          </cell>
        </row>
        <row r="60">
          <cell r="I60">
            <v>22821</v>
          </cell>
        </row>
        <row r="61">
          <cell r="A61" t="str">
            <v>NM000374</v>
          </cell>
          <cell r="B61" t="str">
            <v>北京</v>
          </cell>
          <cell r="C61">
            <v>116.6731394</v>
          </cell>
          <cell r="D61">
            <v>39.8902094</v>
          </cell>
          <cell r="E61" t="str">
            <v>bj</v>
          </cell>
          <cell r="F61">
            <v>45477</v>
          </cell>
        </row>
        <row r="61">
          <cell r="I61">
            <v>45477</v>
          </cell>
        </row>
        <row r="62">
          <cell r="A62" t="str">
            <v>NM000388</v>
          </cell>
          <cell r="B62" t="str">
            <v>北京</v>
          </cell>
          <cell r="C62">
            <v>116.4675596</v>
          </cell>
          <cell r="D62">
            <v>39.90088279</v>
          </cell>
          <cell r="E62" t="str">
            <v>bj</v>
          </cell>
          <cell r="F62">
            <v>80104</v>
          </cell>
        </row>
        <row r="62">
          <cell r="I62">
            <v>80104</v>
          </cell>
        </row>
        <row r="63">
          <cell r="A63" t="str">
            <v>NM000392</v>
          </cell>
          <cell r="B63" t="str">
            <v>北京</v>
          </cell>
          <cell r="C63">
            <v>116.373977</v>
          </cell>
          <cell r="D63">
            <v>40.104739</v>
          </cell>
          <cell r="E63" t="str">
            <v>bj</v>
          </cell>
          <cell r="F63">
            <v>50427</v>
          </cell>
        </row>
        <row r="63">
          <cell r="I63">
            <v>50427</v>
          </cell>
        </row>
        <row r="64">
          <cell r="A64" t="str">
            <v>NM000449</v>
          </cell>
          <cell r="B64" t="str">
            <v>北京</v>
          </cell>
          <cell r="C64">
            <v>116.1777525</v>
          </cell>
          <cell r="D64">
            <v>39.92938359</v>
          </cell>
          <cell r="E64" t="str">
            <v>bj</v>
          </cell>
          <cell r="F64">
            <v>47193</v>
          </cell>
        </row>
        <row r="64">
          <cell r="I64">
            <v>47193</v>
          </cell>
        </row>
        <row r="65">
          <cell r="A65" t="str">
            <v>NM000321</v>
          </cell>
          <cell r="B65" t="str">
            <v>天津</v>
          </cell>
          <cell r="C65">
            <v>117.1960779</v>
          </cell>
          <cell r="D65">
            <v>39.14625164</v>
          </cell>
          <cell r="E65" t="str">
            <v>tj</v>
          </cell>
          <cell r="F65">
            <v>21325</v>
          </cell>
        </row>
        <row r="65">
          <cell r="I65">
            <v>21325</v>
          </cell>
        </row>
        <row r="66">
          <cell r="A66" t="str">
            <v>NM000393</v>
          </cell>
          <cell r="B66" t="str">
            <v>天津</v>
          </cell>
          <cell r="C66">
            <v>117.195405</v>
          </cell>
          <cell r="D66">
            <v>39.136765</v>
          </cell>
          <cell r="E66" t="str">
            <v>tj</v>
          </cell>
          <cell r="F66">
            <v>52194</v>
          </cell>
        </row>
        <row r="66">
          <cell r="I66">
            <v>52194</v>
          </cell>
        </row>
        <row r="67">
          <cell r="A67" t="str">
            <v>NM000428</v>
          </cell>
          <cell r="B67" t="str">
            <v>天津</v>
          </cell>
          <cell r="C67">
            <v>117.254489</v>
          </cell>
          <cell r="D67">
            <v>39.13016959</v>
          </cell>
          <cell r="E67" t="str">
            <v>tj</v>
          </cell>
          <cell r="F67">
            <v>25771</v>
          </cell>
        </row>
        <row r="67">
          <cell r="I67">
            <v>25771</v>
          </cell>
        </row>
        <row r="68">
          <cell r="A68" t="str">
            <v>NM000172</v>
          </cell>
          <cell r="B68" t="str">
            <v>沧州</v>
          </cell>
          <cell r="C68">
            <v>116.8408687</v>
          </cell>
          <cell r="D68">
            <v>38.31018265</v>
          </cell>
          <cell r="E68" t="str">
            <v>cangzhou</v>
          </cell>
        </row>
        <row r="68">
          <cell r="G68">
            <v>15976</v>
          </cell>
        </row>
        <row r="68">
          <cell r="I68">
            <v>15976</v>
          </cell>
        </row>
        <row r="69">
          <cell r="A69" t="str">
            <v>NM000230</v>
          </cell>
          <cell r="B69" t="str">
            <v>邯郸</v>
          </cell>
          <cell r="C69">
            <v>114.530905</v>
          </cell>
          <cell r="D69">
            <v>36.613378</v>
          </cell>
          <cell r="E69" t="str">
            <v>hd</v>
          </cell>
        </row>
        <row r="69">
          <cell r="H69">
            <v>9505</v>
          </cell>
          <cell r="I69">
            <v>9505</v>
          </cell>
        </row>
        <row r="70">
          <cell r="A70" t="str">
            <v>NM000282</v>
          </cell>
          <cell r="B70" t="str">
            <v>廊坊</v>
          </cell>
          <cell r="C70">
            <v>116.8041438</v>
          </cell>
          <cell r="D70">
            <v>39.97700408</v>
          </cell>
          <cell r="E70" t="str">
            <v>lf</v>
          </cell>
        </row>
        <row r="70">
          <cell r="G70">
            <v>16988</v>
          </cell>
        </row>
        <row r="70">
          <cell r="I70">
            <v>16988</v>
          </cell>
        </row>
        <row r="71">
          <cell r="A71" t="str">
            <v>NM000429</v>
          </cell>
          <cell r="B71" t="str">
            <v>秦皇岛</v>
          </cell>
          <cell r="C71">
            <v>119.6119687</v>
          </cell>
          <cell r="D71">
            <v>39.9401874</v>
          </cell>
          <cell r="E71" t="str">
            <v>qhd</v>
          </cell>
        </row>
        <row r="71">
          <cell r="G71">
            <v>461</v>
          </cell>
        </row>
        <row r="71">
          <cell r="I71">
            <v>10100</v>
          </cell>
        </row>
        <row r="72">
          <cell r="A72" t="str">
            <v>NM000271</v>
          </cell>
          <cell r="B72" t="str">
            <v>太原</v>
          </cell>
          <cell r="C72">
            <v>112.5368299</v>
          </cell>
          <cell r="D72">
            <v>37.81473381</v>
          </cell>
          <cell r="E72" t="str">
            <v>taiyuan</v>
          </cell>
          <cell r="F72">
            <v>11609</v>
          </cell>
        </row>
        <row r="72">
          <cell r="I72">
            <v>11609</v>
          </cell>
        </row>
        <row r="73">
          <cell r="A73" t="str">
            <v>NM000193</v>
          </cell>
          <cell r="B73" t="str">
            <v>沈阳</v>
          </cell>
          <cell r="C73">
            <v>123.4053671</v>
          </cell>
          <cell r="D73">
            <v>41.79840887</v>
          </cell>
          <cell r="E73" t="str">
            <v>sy</v>
          </cell>
          <cell r="F73">
            <v>8757</v>
          </cell>
        </row>
        <row r="73">
          <cell r="I73">
            <v>8757</v>
          </cell>
        </row>
        <row r="74">
          <cell r="A74" t="str">
            <v>NM000315</v>
          </cell>
          <cell r="B74" t="str">
            <v>盘锦</v>
          </cell>
          <cell r="C74">
            <v>122.0838009</v>
          </cell>
          <cell r="D74">
            <v>41.10577502</v>
          </cell>
          <cell r="E74" t="str">
            <v>panjin</v>
          </cell>
        </row>
        <row r="74">
          <cell r="H74">
            <v>4100</v>
          </cell>
          <cell r="I74">
            <v>4100</v>
          </cell>
        </row>
        <row r="75">
          <cell r="A75" t="str">
            <v>NM000402</v>
          </cell>
          <cell r="B75" t="str">
            <v>抚顺</v>
          </cell>
          <cell r="C75">
            <v>123.9079397</v>
          </cell>
          <cell r="D75">
            <v>41.8717548</v>
          </cell>
          <cell r="E75" t="str">
            <v>fushun</v>
          </cell>
        </row>
        <row r="75">
          <cell r="H75">
            <v>5080</v>
          </cell>
          <cell r="I75">
            <v>5080</v>
          </cell>
        </row>
        <row r="76">
          <cell r="A76" t="str">
            <v>NM000289</v>
          </cell>
          <cell r="B76" t="str">
            <v>长春</v>
          </cell>
          <cell r="C76">
            <v>125.1970869</v>
          </cell>
          <cell r="D76">
            <v>43.83176142</v>
          </cell>
          <cell r="E76" t="str">
            <v>changchun</v>
          </cell>
          <cell r="F76">
            <v>8264</v>
          </cell>
        </row>
        <row r="76">
          <cell r="I76">
            <v>8264</v>
          </cell>
        </row>
        <row r="77">
          <cell r="A77" t="str">
            <v>NM000290</v>
          </cell>
          <cell r="B77" t="str">
            <v>长春</v>
          </cell>
          <cell r="C77">
            <v>125.3010585</v>
          </cell>
          <cell r="D77">
            <v>43.8730586</v>
          </cell>
          <cell r="E77" t="str">
            <v>changchun</v>
          </cell>
          <cell r="F77">
            <v>9050</v>
          </cell>
        </row>
        <row r="77">
          <cell r="I77">
            <v>9050</v>
          </cell>
        </row>
        <row r="78">
          <cell r="A78" t="str">
            <v>NM000338</v>
          </cell>
          <cell r="B78" t="str">
            <v>上海</v>
          </cell>
          <cell r="C78">
            <v>121.4784489</v>
          </cell>
          <cell r="D78">
            <v>31.24989592</v>
          </cell>
          <cell r="E78" t="str">
            <v>sh</v>
          </cell>
          <cell r="F78">
            <v>59529</v>
          </cell>
        </row>
        <row r="78">
          <cell r="I78">
            <v>59529</v>
          </cell>
        </row>
        <row r="79">
          <cell r="A79" t="str">
            <v>NM000339</v>
          </cell>
          <cell r="B79" t="str">
            <v>上海</v>
          </cell>
          <cell r="C79">
            <v>121.3760454</v>
          </cell>
          <cell r="D79">
            <v>31.21433253</v>
          </cell>
          <cell r="E79" t="str">
            <v>sh</v>
          </cell>
          <cell r="F79">
            <v>70700</v>
          </cell>
        </row>
        <row r="79">
          <cell r="I79">
            <v>70700</v>
          </cell>
        </row>
        <row r="80">
          <cell r="A80" t="str">
            <v>NM000349</v>
          </cell>
          <cell r="B80" t="str">
            <v>上海</v>
          </cell>
          <cell r="C80">
            <v>121.4215875</v>
          </cell>
          <cell r="D80">
            <v>31.22365495</v>
          </cell>
          <cell r="E80" t="str">
            <v>sh</v>
          </cell>
          <cell r="F80">
            <v>87628</v>
          </cell>
        </row>
        <row r="80">
          <cell r="I80">
            <v>87628</v>
          </cell>
        </row>
        <row r="81">
          <cell r="A81" t="str">
            <v>NM000398</v>
          </cell>
          <cell r="B81" t="str">
            <v>上海</v>
          </cell>
          <cell r="C81">
            <v>121.4696217</v>
          </cell>
          <cell r="D81">
            <v>31.2346456</v>
          </cell>
          <cell r="E81" t="str">
            <v>sh</v>
          </cell>
          <cell r="F81">
            <v>107736</v>
          </cell>
        </row>
        <row r="81">
          <cell r="I81">
            <v>107736</v>
          </cell>
        </row>
        <row r="82">
          <cell r="A82" t="str">
            <v>NM000434</v>
          </cell>
          <cell r="B82" t="str">
            <v>上海</v>
          </cell>
          <cell r="C82">
            <v>121.4543851</v>
          </cell>
          <cell r="D82">
            <v>31.33030203</v>
          </cell>
          <cell r="E82" t="str">
            <v>sh</v>
          </cell>
          <cell r="F82">
            <v>44111</v>
          </cell>
        </row>
        <row r="82">
          <cell r="I82">
            <v>44111</v>
          </cell>
        </row>
        <row r="83">
          <cell r="A83" t="str">
            <v>NM000307</v>
          </cell>
          <cell r="B83" t="str">
            <v>南京</v>
          </cell>
          <cell r="C83">
            <v>118.8512358</v>
          </cell>
          <cell r="D83">
            <v>31.95639775</v>
          </cell>
          <cell r="E83" t="str">
            <v>nanjing</v>
          </cell>
          <cell r="F83">
            <v>24691</v>
          </cell>
        </row>
        <row r="83">
          <cell r="I83">
            <v>24691</v>
          </cell>
        </row>
        <row r="84">
          <cell r="A84" t="str">
            <v>NM000356</v>
          </cell>
          <cell r="B84" t="str">
            <v>南京</v>
          </cell>
          <cell r="C84">
            <v>118.8268863</v>
          </cell>
          <cell r="D84">
            <v>31.9381504</v>
          </cell>
          <cell r="E84" t="str">
            <v>nanjing</v>
          </cell>
          <cell r="F84">
            <v>28324</v>
          </cell>
        </row>
        <row r="84">
          <cell r="I84">
            <v>28324</v>
          </cell>
        </row>
        <row r="85">
          <cell r="A85" t="str">
            <v>NM000369</v>
          </cell>
          <cell r="B85" t="str">
            <v>苏州</v>
          </cell>
          <cell r="C85">
            <v>120.6651494</v>
          </cell>
          <cell r="D85">
            <v>31.3110544</v>
          </cell>
          <cell r="E85" t="str">
            <v>suzhou</v>
          </cell>
          <cell r="F85">
            <v>21797</v>
          </cell>
        </row>
        <row r="85">
          <cell r="I85">
            <v>21797</v>
          </cell>
        </row>
        <row r="86">
          <cell r="A86" t="str">
            <v>NM000432</v>
          </cell>
          <cell r="B86" t="str">
            <v>嘉兴</v>
          </cell>
          <cell r="C86">
            <v>120.7391747</v>
          </cell>
          <cell r="D86">
            <v>30.76531893</v>
          </cell>
          <cell r="E86" t="str">
            <v>jx</v>
          </cell>
        </row>
        <row r="86">
          <cell r="G86">
            <v>1851</v>
          </cell>
        </row>
        <row r="86">
          <cell r="I86">
            <v>14100</v>
          </cell>
        </row>
        <row r="87">
          <cell r="A87" t="str">
            <v>NM000283</v>
          </cell>
          <cell r="B87" t="str">
            <v>蚌埠</v>
          </cell>
          <cell r="C87">
            <v>117.3677785</v>
          </cell>
          <cell r="D87">
            <v>32.92564608</v>
          </cell>
          <cell r="E87" t="str">
            <v>bengbu</v>
          </cell>
        </row>
        <row r="87">
          <cell r="G87">
            <v>11327</v>
          </cell>
        </row>
        <row r="87">
          <cell r="I87">
            <v>11327</v>
          </cell>
        </row>
        <row r="88">
          <cell r="A88" t="str">
            <v>NM000373</v>
          </cell>
          <cell r="B88" t="str">
            <v>合肥</v>
          </cell>
          <cell r="C88">
            <v>117.2964475</v>
          </cell>
          <cell r="D88">
            <v>31.74765825</v>
          </cell>
          <cell r="E88" t="str">
            <v>hf</v>
          </cell>
        </row>
        <row r="88">
          <cell r="H88">
            <v>16900</v>
          </cell>
          <cell r="I88">
            <v>16900</v>
          </cell>
        </row>
        <row r="89">
          <cell r="A89" t="str">
            <v>NM000305</v>
          </cell>
          <cell r="B89" t="str">
            <v>漳州</v>
          </cell>
          <cell r="C89">
            <v>117.8143206</v>
          </cell>
          <cell r="D89">
            <v>24.44744628</v>
          </cell>
          <cell r="E89" t="str">
            <v>zhangzhou</v>
          </cell>
        </row>
        <row r="89">
          <cell r="H89">
            <v>12000</v>
          </cell>
          <cell r="I89">
            <v>12000</v>
          </cell>
        </row>
        <row r="90">
          <cell r="A90" t="str">
            <v>NM000298</v>
          </cell>
          <cell r="B90" t="str">
            <v>厦门</v>
          </cell>
          <cell r="C90">
            <v>118.1002255</v>
          </cell>
          <cell r="D90">
            <v>24.58017178</v>
          </cell>
          <cell r="E90" t="str">
            <v>xm</v>
          </cell>
        </row>
        <row r="90">
          <cell r="H90">
            <v>34300</v>
          </cell>
          <cell r="I90">
            <v>34300</v>
          </cell>
        </row>
        <row r="91">
          <cell r="A91" t="str">
            <v>NM000362</v>
          </cell>
          <cell r="B91" t="str">
            <v>泉州</v>
          </cell>
          <cell r="C91">
            <v>118.3985372</v>
          </cell>
          <cell r="D91">
            <v>24.97180841</v>
          </cell>
          <cell r="E91" t="str">
            <v>qz</v>
          </cell>
          <cell r="F91">
            <v>7864</v>
          </cell>
        </row>
        <row r="91">
          <cell r="I91">
            <v>7864</v>
          </cell>
        </row>
        <row r="92">
          <cell r="A92" t="str">
            <v>NM000176</v>
          </cell>
          <cell r="B92" t="str">
            <v>赣州</v>
          </cell>
          <cell r="C92">
            <v>114.9325241</v>
          </cell>
          <cell r="D92">
            <v>25.8215527</v>
          </cell>
          <cell r="E92" t="str">
            <v>ganzhou</v>
          </cell>
        </row>
        <row r="92">
          <cell r="G92">
            <v>13272</v>
          </cell>
        </row>
        <row r="92">
          <cell r="I92">
            <v>13272</v>
          </cell>
        </row>
        <row r="93">
          <cell r="A93" t="str">
            <v>NM000425</v>
          </cell>
          <cell r="B93" t="str">
            <v>南昌</v>
          </cell>
          <cell r="C93">
            <v>115.8563426</v>
          </cell>
          <cell r="D93">
            <v>28.6992314</v>
          </cell>
          <cell r="E93" t="str">
            <v>nc</v>
          </cell>
          <cell r="F93">
            <v>14116</v>
          </cell>
        </row>
        <row r="93">
          <cell r="I93">
            <v>14116</v>
          </cell>
        </row>
        <row r="94">
          <cell r="A94" t="str">
            <v>NM000439</v>
          </cell>
          <cell r="B94" t="str">
            <v>赣州</v>
          </cell>
          <cell r="C94">
            <v>114.9521648</v>
          </cell>
          <cell r="D94">
            <v>25.84676942</v>
          </cell>
          <cell r="E94" t="str">
            <v>ganzhou</v>
          </cell>
        </row>
        <row r="94">
          <cell r="G94">
            <v>13272</v>
          </cell>
        </row>
        <row r="94">
          <cell r="I94">
            <v>13272</v>
          </cell>
        </row>
        <row r="95">
          <cell r="A95" t="str">
            <v>NM000334</v>
          </cell>
          <cell r="B95" t="str">
            <v>济南</v>
          </cell>
          <cell r="C95">
            <v>117.1392768</v>
          </cell>
          <cell r="D95">
            <v>36.72634932</v>
          </cell>
          <cell r="E95" t="str">
            <v>jn</v>
          </cell>
          <cell r="F95">
            <v>14102</v>
          </cell>
        </row>
        <row r="95">
          <cell r="I95">
            <v>14102</v>
          </cell>
        </row>
        <row r="96">
          <cell r="A96" t="str">
            <v>NM000179</v>
          </cell>
          <cell r="B96" t="str">
            <v>郑州</v>
          </cell>
          <cell r="C96">
            <v>113.672212</v>
          </cell>
          <cell r="D96">
            <v>34.763933</v>
          </cell>
          <cell r="E96" t="str">
            <v>zz</v>
          </cell>
          <cell r="F96">
            <v>13244</v>
          </cell>
        </row>
        <row r="96">
          <cell r="I96">
            <v>13244</v>
          </cell>
        </row>
        <row r="97">
          <cell r="A97" t="str">
            <v>NM000184</v>
          </cell>
          <cell r="B97" t="str">
            <v>郑州</v>
          </cell>
          <cell r="C97">
            <v>113.6870372</v>
          </cell>
          <cell r="D97">
            <v>34.80158018</v>
          </cell>
          <cell r="E97" t="str">
            <v>zz</v>
          </cell>
          <cell r="F97">
            <v>34627</v>
          </cell>
        </row>
        <row r="97">
          <cell r="I97">
            <v>34627</v>
          </cell>
        </row>
        <row r="98">
          <cell r="A98" t="str">
            <v>NM000187</v>
          </cell>
          <cell r="B98" t="str">
            <v>郑州</v>
          </cell>
          <cell r="C98">
            <v>113.775152</v>
          </cell>
          <cell r="D98">
            <v>34.77596524</v>
          </cell>
          <cell r="E98" t="str">
            <v>zz</v>
          </cell>
          <cell r="F98">
            <v>19715</v>
          </cell>
        </row>
        <row r="98">
          <cell r="I98">
            <v>19715</v>
          </cell>
        </row>
        <row r="99">
          <cell r="A99" t="str">
            <v>NM000201</v>
          </cell>
          <cell r="B99" t="str">
            <v>郑州</v>
          </cell>
          <cell r="C99">
            <v>113.6164777</v>
          </cell>
          <cell r="D99">
            <v>34.76807425</v>
          </cell>
          <cell r="E99" t="str">
            <v>zz</v>
          </cell>
          <cell r="F99">
            <v>13210</v>
          </cell>
        </row>
        <row r="99">
          <cell r="I99">
            <v>13210</v>
          </cell>
        </row>
        <row r="100">
          <cell r="A100" t="str">
            <v>NM000241</v>
          </cell>
          <cell r="B100" t="str">
            <v>开封</v>
          </cell>
          <cell r="C100">
            <v>114.276856</v>
          </cell>
          <cell r="D100">
            <v>34.807029</v>
          </cell>
          <cell r="E100" t="str">
            <v>kaifeng</v>
          </cell>
        </row>
        <row r="100">
          <cell r="H100">
            <v>8003</v>
          </cell>
          <cell r="I100">
            <v>8003</v>
          </cell>
        </row>
        <row r="101">
          <cell r="A101" t="str">
            <v>NM000185</v>
          </cell>
          <cell r="B101" t="str">
            <v>武汉</v>
          </cell>
          <cell r="C101">
            <v>114.2987598</v>
          </cell>
          <cell r="D101">
            <v>30.70605697</v>
          </cell>
          <cell r="E101" t="str">
            <v>wuhan</v>
          </cell>
          <cell r="F101">
            <v>12102</v>
          </cell>
        </row>
        <row r="101">
          <cell r="I101">
            <v>12102</v>
          </cell>
        </row>
        <row r="102">
          <cell r="A102" t="str">
            <v>NM000211</v>
          </cell>
          <cell r="B102" t="str">
            <v>十堰</v>
          </cell>
          <cell r="C102">
            <v>110.8034891</v>
          </cell>
          <cell r="D102">
            <v>32.64433918</v>
          </cell>
          <cell r="E102" t="str">
            <v>shiyan</v>
          </cell>
        </row>
        <row r="102">
          <cell r="H102">
            <v>5312</v>
          </cell>
          <cell r="I102">
            <v>5312</v>
          </cell>
        </row>
        <row r="103">
          <cell r="A103" t="str">
            <v>NM000227</v>
          </cell>
          <cell r="B103" t="str">
            <v>武汉</v>
          </cell>
          <cell r="C103">
            <v>114.3109879</v>
          </cell>
          <cell r="D103">
            <v>30.54127089</v>
          </cell>
          <cell r="E103" t="str">
            <v>wuhan</v>
          </cell>
          <cell r="F103">
            <v>20684</v>
          </cell>
        </row>
        <row r="103">
          <cell r="I103">
            <v>20684</v>
          </cell>
        </row>
        <row r="104">
          <cell r="A104" t="str">
            <v>NM000240</v>
          </cell>
          <cell r="B104" t="str">
            <v>武汉</v>
          </cell>
          <cell r="C104">
            <v>114.1797746</v>
          </cell>
          <cell r="D104">
            <v>30.51182814</v>
          </cell>
          <cell r="E104" t="str">
            <v>wuhan</v>
          </cell>
          <cell r="F104">
            <v>16610</v>
          </cell>
        </row>
        <row r="104">
          <cell r="I104">
            <v>16610</v>
          </cell>
        </row>
        <row r="105">
          <cell r="A105" t="str">
            <v>NM000261</v>
          </cell>
          <cell r="B105" t="str">
            <v>武汉</v>
          </cell>
          <cell r="C105">
            <v>114.2135774</v>
          </cell>
          <cell r="D105">
            <v>30.56492774</v>
          </cell>
          <cell r="E105" t="str">
            <v>wuhan</v>
          </cell>
          <cell r="F105">
            <v>15688</v>
          </cell>
        </row>
        <row r="105">
          <cell r="I105">
            <v>15688</v>
          </cell>
        </row>
        <row r="106">
          <cell r="A106" t="str">
            <v>NM000270</v>
          </cell>
          <cell r="B106" t="str">
            <v>武汉</v>
          </cell>
          <cell r="C106">
            <v>114.2936733</v>
          </cell>
          <cell r="D106">
            <v>30.58211771</v>
          </cell>
          <cell r="E106" t="str">
            <v>wuhan</v>
          </cell>
          <cell r="F106">
            <v>20544</v>
          </cell>
        </row>
        <row r="106">
          <cell r="I106">
            <v>20544</v>
          </cell>
        </row>
        <row r="107">
          <cell r="A107" t="str">
            <v>NM000358</v>
          </cell>
          <cell r="B107" t="str">
            <v>襄阳</v>
          </cell>
          <cell r="C107">
            <v>112.1371144</v>
          </cell>
          <cell r="D107">
            <v>32.04545487</v>
          </cell>
          <cell r="E107" t="str">
            <v>xiangyang</v>
          </cell>
        </row>
        <row r="107">
          <cell r="G107">
            <v>8139</v>
          </cell>
        </row>
        <row r="107">
          <cell r="I107">
            <v>8139</v>
          </cell>
        </row>
        <row r="108">
          <cell r="A108" t="str">
            <v>NM000361</v>
          </cell>
          <cell r="B108" t="str">
            <v>武汉</v>
          </cell>
          <cell r="C108">
            <v>114.3690146</v>
          </cell>
          <cell r="D108">
            <v>30.62263634</v>
          </cell>
          <cell r="E108" t="str">
            <v>wuhan</v>
          </cell>
          <cell r="F108">
            <v>18175</v>
          </cell>
        </row>
        <row r="108">
          <cell r="I108">
            <v>18175</v>
          </cell>
        </row>
        <row r="109">
          <cell r="A109" t="str">
            <v>NM000170</v>
          </cell>
          <cell r="B109" t="str">
            <v>益阳</v>
          </cell>
          <cell r="C109">
            <v>112.379885</v>
          </cell>
          <cell r="D109">
            <v>28.571472</v>
          </cell>
          <cell r="E109" t="str">
            <v>yiyang</v>
          </cell>
        </row>
        <row r="109">
          <cell r="H109">
            <v>6248</v>
          </cell>
          <cell r="I109">
            <v>6248</v>
          </cell>
        </row>
        <row r="110">
          <cell r="A110" t="str">
            <v>NM000214</v>
          </cell>
          <cell r="B110" t="str">
            <v>长沙</v>
          </cell>
          <cell r="C110">
            <v>112.883697</v>
          </cell>
          <cell r="D110">
            <v>28.201219</v>
          </cell>
          <cell r="E110" t="str">
            <v>cs</v>
          </cell>
          <cell r="F110">
            <v>12496</v>
          </cell>
        </row>
        <row r="110">
          <cell r="I110">
            <v>12496</v>
          </cell>
        </row>
        <row r="111">
          <cell r="A111" t="str">
            <v>NM000164</v>
          </cell>
          <cell r="B111" t="str">
            <v>佛山</v>
          </cell>
          <cell r="C111">
            <v>113.1050293</v>
          </cell>
          <cell r="D111">
            <v>23.01720781</v>
          </cell>
          <cell r="E111" t="str">
            <v>fs</v>
          </cell>
          <cell r="F111">
            <v>9928</v>
          </cell>
        </row>
        <row r="111">
          <cell r="I111">
            <v>9928</v>
          </cell>
        </row>
        <row r="112">
          <cell r="A112" t="str">
            <v>NM000169</v>
          </cell>
          <cell r="B112" t="str">
            <v>深圳</v>
          </cell>
          <cell r="C112">
            <v>114.1049636</v>
          </cell>
          <cell r="D112">
            <v>22.5456051</v>
          </cell>
          <cell r="E112" t="str">
            <v>sz</v>
          </cell>
          <cell r="F112">
            <v>64826</v>
          </cell>
        </row>
        <row r="112">
          <cell r="I112">
            <v>64826</v>
          </cell>
        </row>
        <row r="113">
          <cell r="A113" t="str">
            <v>NM000195</v>
          </cell>
          <cell r="B113" t="str">
            <v>佛山</v>
          </cell>
          <cell r="C113">
            <v>113.1191642</v>
          </cell>
          <cell r="D113">
            <v>22.99943342</v>
          </cell>
          <cell r="E113" t="str">
            <v>fs</v>
          </cell>
          <cell r="F113">
            <v>15433</v>
          </cell>
        </row>
        <row r="113">
          <cell r="I113">
            <v>15433</v>
          </cell>
        </row>
        <row r="114">
          <cell r="A114" t="str">
            <v>NM000198</v>
          </cell>
          <cell r="B114" t="str">
            <v>湛江</v>
          </cell>
          <cell r="C114">
            <v>110.3993279</v>
          </cell>
          <cell r="D114">
            <v>21.27272004</v>
          </cell>
          <cell r="E114" t="str">
            <v>zj</v>
          </cell>
        </row>
        <row r="114">
          <cell r="G114">
            <v>11238</v>
          </cell>
        </row>
        <row r="114">
          <cell r="I114">
            <v>11238</v>
          </cell>
        </row>
        <row r="115">
          <cell r="A115" t="str">
            <v>NM000204</v>
          </cell>
          <cell r="B115" t="str">
            <v>惠州</v>
          </cell>
          <cell r="C115">
            <v>114.4288106</v>
          </cell>
          <cell r="D115">
            <v>23.08928108</v>
          </cell>
          <cell r="E115" t="str">
            <v>huizhou</v>
          </cell>
        </row>
        <row r="115">
          <cell r="H115">
            <v>11600</v>
          </cell>
          <cell r="I115">
            <v>11600</v>
          </cell>
        </row>
        <row r="116">
          <cell r="A116" t="str">
            <v>NM000252</v>
          </cell>
          <cell r="B116" t="str">
            <v>广州</v>
          </cell>
          <cell r="C116">
            <v>113.2878723</v>
          </cell>
          <cell r="D116">
            <v>23.14285509</v>
          </cell>
          <cell r="E116" t="str">
            <v>gz</v>
          </cell>
          <cell r="F116">
            <v>50606</v>
          </cell>
        </row>
        <row r="116">
          <cell r="I116">
            <v>50606</v>
          </cell>
        </row>
        <row r="117">
          <cell r="A117" t="str">
            <v>NM000256</v>
          </cell>
          <cell r="B117" t="str">
            <v>湛江</v>
          </cell>
          <cell r="C117">
            <v>110.4126841</v>
          </cell>
          <cell r="D117">
            <v>21.20501604</v>
          </cell>
          <cell r="E117" t="str">
            <v>zj</v>
          </cell>
        </row>
        <row r="117">
          <cell r="G117">
            <v>11238</v>
          </cell>
        </row>
        <row r="117">
          <cell r="I117">
            <v>11238</v>
          </cell>
        </row>
        <row r="118">
          <cell r="A118" t="str">
            <v>NM000262</v>
          </cell>
          <cell r="B118" t="str">
            <v>深圳</v>
          </cell>
          <cell r="C118">
            <v>113.9574195</v>
          </cell>
          <cell r="D118">
            <v>22.58193976</v>
          </cell>
          <cell r="E118" t="str">
            <v>sz</v>
          </cell>
          <cell r="F118">
            <v>53835</v>
          </cell>
        </row>
        <row r="118">
          <cell r="I118">
            <v>53835</v>
          </cell>
        </row>
        <row r="119">
          <cell r="A119" t="str">
            <v>NM000291</v>
          </cell>
          <cell r="B119" t="str">
            <v>东莞</v>
          </cell>
          <cell r="C119">
            <v>113.7941787</v>
          </cell>
          <cell r="D119">
            <v>23.0298487</v>
          </cell>
          <cell r="E119" t="str">
            <v>dg</v>
          </cell>
          <cell r="F119">
            <v>20696</v>
          </cell>
        </row>
        <row r="119">
          <cell r="I119">
            <v>20696</v>
          </cell>
        </row>
        <row r="120">
          <cell r="A120" t="str">
            <v>NM000343</v>
          </cell>
          <cell r="B120" t="str">
            <v>广州</v>
          </cell>
          <cell r="C120">
            <v>113.3273989</v>
          </cell>
          <cell r="D120">
            <v>23.14629443</v>
          </cell>
          <cell r="E120" t="str">
            <v>gz</v>
          </cell>
          <cell r="F120">
            <v>48180</v>
          </cell>
        </row>
        <row r="120">
          <cell r="I120">
            <v>48180</v>
          </cell>
        </row>
        <row r="121">
          <cell r="A121" t="str">
            <v>NM000355</v>
          </cell>
          <cell r="B121" t="str">
            <v>广州</v>
          </cell>
          <cell r="C121">
            <v>113.271934</v>
          </cell>
          <cell r="D121">
            <v>23.177739</v>
          </cell>
          <cell r="E121" t="str">
            <v>gz</v>
          </cell>
          <cell r="F121">
            <v>22343</v>
          </cell>
        </row>
        <row r="121">
          <cell r="I121">
            <v>22343</v>
          </cell>
        </row>
        <row r="122">
          <cell r="A122" t="str">
            <v>NM000381</v>
          </cell>
          <cell r="B122" t="str">
            <v>广州</v>
          </cell>
          <cell r="C122">
            <v>113.3363603</v>
          </cell>
          <cell r="D122">
            <v>23.13857332</v>
          </cell>
          <cell r="E122" t="str">
            <v>gz</v>
          </cell>
          <cell r="F122">
            <v>49072</v>
          </cell>
        </row>
        <row r="122">
          <cell r="I122">
            <v>49072</v>
          </cell>
        </row>
        <row r="123">
          <cell r="A123" t="str">
            <v>NM000385</v>
          </cell>
          <cell r="B123" t="str">
            <v>深圳</v>
          </cell>
          <cell r="C123">
            <v>114.244799</v>
          </cell>
          <cell r="D123">
            <v>22.725969</v>
          </cell>
          <cell r="E123" t="str">
            <v>sz</v>
          </cell>
          <cell r="F123">
            <v>38167</v>
          </cell>
        </row>
        <row r="123">
          <cell r="I123">
            <v>38167</v>
          </cell>
        </row>
        <row r="124">
          <cell r="A124" t="str">
            <v>NM000400</v>
          </cell>
          <cell r="B124" t="str">
            <v>广州</v>
          </cell>
          <cell r="C124">
            <v>113.3289424</v>
          </cell>
          <cell r="D124">
            <v>23.12604183</v>
          </cell>
          <cell r="E124" t="str">
            <v>gz</v>
          </cell>
          <cell r="F124">
            <v>63398</v>
          </cell>
        </row>
        <row r="124">
          <cell r="I124">
            <v>63398</v>
          </cell>
        </row>
        <row r="125">
          <cell r="A125" t="str">
            <v>NM000413</v>
          </cell>
          <cell r="B125" t="str">
            <v>阳江</v>
          </cell>
          <cell r="C125">
            <v>111.9627934</v>
          </cell>
          <cell r="D125">
            <v>21.87746614</v>
          </cell>
          <cell r="E125" t="str">
            <v>yangjiang</v>
          </cell>
        </row>
        <row r="125">
          <cell r="G125">
            <v>4571</v>
          </cell>
        </row>
        <row r="125">
          <cell r="I125">
            <v>6490</v>
          </cell>
        </row>
        <row r="126">
          <cell r="A126" t="str">
            <v>NM000435</v>
          </cell>
          <cell r="B126" t="str">
            <v>广州</v>
          </cell>
          <cell r="C126">
            <v>113.2805265</v>
          </cell>
          <cell r="D126">
            <v>23.10186859</v>
          </cell>
          <cell r="E126" t="str">
            <v>gz</v>
          </cell>
          <cell r="F126">
            <v>34739</v>
          </cell>
        </row>
        <row r="126">
          <cell r="I126">
            <v>34739</v>
          </cell>
        </row>
        <row r="127">
          <cell r="A127" t="str">
            <v>NM000438</v>
          </cell>
          <cell r="B127" t="str">
            <v>广州</v>
          </cell>
          <cell r="C127">
            <v>113.3440307</v>
          </cell>
          <cell r="D127">
            <v>23.10366342</v>
          </cell>
          <cell r="E127" t="str">
            <v>gz</v>
          </cell>
          <cell r="F127">
            <v>44243</v>
          </cell>
        </row>
        <row r="127">
          <cell r="I127">
            <v>44243</v>
          </cell>
        </row>
        <row r="128">
          <cell r="A128" t="str">
            <v>NM000167</v>
          </cell>
          <cell r="B128" t="str">
            <v>南宁</v>
          </cell>
          <cell r="C128">
            <v>108.3753514</v>
          </cell>
          <cell r="D128">
            <v>22.83720562</v>
          </cell>
          <cell r="E128" t="str">
            <v>nn</v>
          </cell>
          <cell r="F128">
            <v>11861</v>
          </cell>
        </row>
        <row r="128">
          <cell r="I128">
            <v>11861</v>
          </cell>
        </row>
        <row r="129">
          <cell r="A129" t="str">
            <v>NM000299</v>
          </cell>
          <cell r="B129" t="str">
            <v>南宁</v>
          </cell>
          <cell r="C129">
            <v>108.3007392</v>
          </cell>
          <cell r="D129">
            <v>22.87621023</v>
          </cell>
          <cell r="E129" t="str">
            <v>nn</v>
          </cell>
          <cell r="F129">
            <v>8113</v>
          </cell>
        </row>
        <row r="129">
          <cell r="I129">
            <v>8113</v>
          </cell>
        </row>
        <row r="130">
          <cell r="A130" t="str">
            <v>NM000331</v>
          </cell>
          <cell r="B130" t="str">
            <v>海口</v>
          </cell>
          <cell r="C130">
            <v>109.5201387</v>
          </cell>
          <cell r="D130">
            <v>18.25072034</v>
          </cell>
          <cell r="E130" t="str">
            <v>hn</v>
          </cell>
          <cell r="F130">
            <v>28684</v>
          </cell>
        </row>
        <row r="130">
          <cell r="I130">
            <v>28684</v>
          </cell>
        </row>
        <row r="131">
          <cell r="A131" t="str">
            <v>NM000332</v>
          </cell>
          <cell r="B131" t="str">
            <v>海口</v>
          </cell>
          <cell r="C131">
            <v>110.3441309</v>
          </cell>
          <cell r="D131">
            <v>20.0449588</v>
          </cell>
          <cell r="E131" t="str">
            <v>hn</v>
          </cell>
          <cell r="F131">
            <v>14286</v>
          </cell>
        </row>
        <row r="131">
          <cell r="I131">
            <v>14286</v>
          </cell>
        </row>
        <row r="132">
          <cell r="A132" t="str">
            <v>NM000453</v>
          </cell>
          <cell r="B132" t="str">
            <v>三亚</v>
          </cell>
          <cell r="C132">
            <v>109.5123366</v>
          </cell>
          <cell r="D132">
            <v>18.25350779</v>
          </cell>
          <cell r="E132" t="str">
            <v>sanya</v>
          </cell>
        </row>
        <row r="132">
          <cell r="G132">
            <v>9797</v>
          </cell>
        </row>
        <row r="132">
          <cell r="I132">
            <v>28900</v>
          </cell>
        </row>
        <row r="133">
          <cell r="A133" t="str">
            <v>NM000163</v>
          </cell>
          <cell r="B133" t="str">
            <v>德阳</v>
          </cell>
          <cell r="C133">
            <v>104.3934021</v>
          </cell>
          <cell r="D133">
            <v>31.12981715</v>
          </cell>
          <cell r="E133" t="str">
            <v>deyang</v>
          </cell>
        </row>
        <row r="133">
          <cell r="H133">
            <v>6403</v>
          </cell>
          <cell r="I133">
            <v>6403</v>
          </cell>
        </row>
        <row r="134">
          <cell r="A134" t="str">
            <v>NM000178</v>
          </cell>
          <cell r="B134" t="str">
            <v>成都</v>
          </cell>
          <cell r="C134">
            <v>104.085258</v>
          </cell>
          <cell r="D134">
            <v>30.661102</v>
          </cell>
          <cell r="E134" t="str">
            <v>cd</v>
          </cell>
          <cell r="F134">
            <v>21509</v>
          </cell>
        </row>
        <row r="134">
          <cell r="I134">
            <v>21509</v>
          </cell>
        </row>
        <row r="135">
          <cell r="A135" t="str">
            <v>NM000234</v>
          </cell>
          <cell r="B135" t="str">
            <v>成都</v>
          </cell>
          <cell r="C135">
            <v>104.1023267</v>
          </cell>
          <cell r="D135">
            <v>30.62668043</v>
          </cell>
          <cell r="E135" t="str">
            <v>cd</v>
          </cell>
          <cell r="F135">
            <v>18206</v>
          </cell>
        </row>
        <row r="135">
          <cell r="I135">
            <v>18206</v>
          </cell>
        </row>
        <row r="136">
          <cell r="A136" t="str">
            <v>NM000264</v>
          </cell>
          <cell r="B136" t="str">
            <v>达州</v>
          </cell>
          <cell r="C136">
            <v>107.518031</v>
          </cell>
          <cell r="D136">
            <v>31.19021066</v>
          </cell>
          <cell r="E136" t="str">
            <v>dazhou</v>
          </cell>
        </row>
        <row r="136">
          <cell r="H136">
            <v>5400</v>
          </cell>
          <cell r="I136">
            <v>5400</v>
          </cell>
        </row>
        <row r="137">
          <cell r="A137" t="str">
            <v>NM000310</v>
          </cell>
          <cell r="B137" t="str">
            <v>成都</v>
          </cell>
          <cell r="C137">
            <v>104.0698165</v>
          </cell>
          <cell r="D137">
            <v>30.58205687</v>
          </cell>
          <cell r="E137" t="str">
            <v>cd</v>
          </cell>
          <cell r="F137">
            <v>28464</v>
          </cell>
        </row>
        <row r="137">
          <cell r="I137">
            <v>28464</v>
          </cell>
        </row>
        <row r="138">
          <cell r="A138" t="str">
            <v>NM000312</v>
          </cell>
          <cell r="B138" t="str">
            <v>成都</v>
          </cell>
          <cell r="C138">
            <v>103.8251836</v>
          </cell>
          <cell r="D138">
            <v>30.43178259</v>
          </cell>
          <cell r="E138" t="str">
            <v>cd</v>
          </cell>
        </row>
        <row r="138">
          <cell r="H138">
            <v>11100</v>
          </cell>
          <cell r="I138">
            <v>11100</v>
          </cell>
        </row>
        <row r="139">
          <cell r="A139" t="str">
            <v>NM000363</v>
          </cell>
          <cell r="B139" t="str">
            <v>绵阳</v>
          </cell>
          <cell r="C139">
            <v>104.7926874</v>
          </cell>
          <cell r="D139">
            <v>31.41555492</v>
          </cell>
          <cell r="E139" t="str">
            <v>mianyang</v>
          </cell>
        </row>
        <row r="139">
          <cell r="G139">
            <v>7636</v>
          </cell>
        </row>
        <row r="139">
          <cell r="I139">
            <v>8885</v>
          </cell>
        </row>
        <row r="140">
          <cell r="A140" t="str">
            <v>NM000390</v>
          </cell>
          <cell r="B140" t="str">
            <v>宜宾</v>
          </cell>
          <cell r="C140">
            <v>104.654321</v>
          </cell>
          <cell r="D140">
            <v>28.756355</v>
          </cell>
          <cell r="E140" t="str">
            <v>yibin</v>
          </cell>
        </row>
        <row r="140">
          <cell r="H140">
            <v>7704</v>
          </cell>
          <cell r="I140">
            <v>7704</v>
          </cell>
        </row>
        <row r="141">
          <cell r="A141" t="str">
            <v>NM000443</v>
          </cell>
          <cell r="B141" t="str">
            <v>成都</v>
          </cell>
          <cell r="C141">
            <v>104.151591</v>
          </cell>
          <cell r="D141">
            <v>30.613117</v>
          </cell>
          <cell r="E141" t="str">
            <v>cd</v>
          </cell>
          <cell r="F141">
            <v>20058</v>
          </cell>
        </row>
        <row r="141">
          <cell r="I141">
            <v>20058</v>
          </cell>
        </row>
        <row r="142">
          <cell r="A142" t="str">
            <v>NM000446</v>
          </cell>
          <cell r="B142" t="str">
            <v>成都</v>
          </cell>
          <cell r="C142">
            <v>104.2473212</v>
          </cell>
          <cell r="D142">
            <v>30.58289635</v>
          </cell>
          <cell r="E142" t="str">
            <v>cd</v>
          </cell>
          <cell r="F142">
            <v>11008</v>
          </cell>
        </row>
        <row r="142">
          <cell r="I142">
            <v>11008</v>
          </cell>
        </row>
        <row r="143">
          <cell r="A143" t="str">
            <v>NM000454</v>
          </cell>
          <cell r="B143" t="str">
            <v>成都</v>
          </cell>
          <cell r="C143">
            <v>104.072454</v>
          </cell>
          <cell r="D143">
            <v>30.7161</v>
          </cell>
          <cell r="E143" t="str">
            <v>cd</v>
          </cell>
          <cell r="F143">
            <v>14094</v>
          </cell>
        </row>
        <row r="143">
          <cell r="I143">
            <v>14094</v>
          </cell>
        </row>
        <row r="144">
          <cell r="A144" t="str">
            <v>NM000318</v>
          </cell>
          <cell r="B144" t="str">
            <v>贵阳</v>
          </cell>
          <cell r="C144">
            <v>106.7079379</v>
          </cell>
          <cell r="D144">
            <v>26.52985945</v>
          </cell>
          <cell r="E144" t="str">
            <v>gy</v>
          </cell>
          <cell r="F144">
            <v>8425</v>
          </cell>
        </row>
        <row r="144">
          <cell r="I144">
            <v>8425</v>
          </cell>
        </row>
        <row r="145">
          <cell r="A145" t="str">
            <v>NM000220</v>
          </cell>
          <cell r="B145" t="str">
            <v>玉溪</v>
          </cell>
          <cell r="C145">
            <v>102.549408</v>
          </cell>
          <cell r="D145">
            <v>24.34999243</v>
          </cell>
          <cell r="E145" t="str">
            <v>yuxi</v>
          </cell>
        </row>
        <row r="145">
          <cell r="H145">
            <v>7526</v>
          </cell>
          <cell r="I145">
            <v>7526</v>
          </cell>
        </row>
        <row r="146">
          <cell r="A146" t="str">
            <v>NM000330</v>
          </cell>
          <cell r="B146" t="str">
            <v>昆明</v>
          </cell>
          <cell r="C146">
            <v>102.688622</v>
          </cell>
          <cell r="D146">
            <v>25.049829</v>
          </cell>
          <cell r="E146" t="str">
            <v>km</v>
          </cell>
          <cell r="F146">
            <v>11146</v>
          </cell>
        </row>
        <row r="146">
          <cell r="I146">
            <v>11146</v>
          </cell>
        </row>
        <row r="147">
          <cell r="A147" t="str">
            <v>NM000418</v>
          </cell>
          <cell r="B147" t="str">
            <v>德宏地区</v>
          </cell>
          <cell r="C147">
            <v>97.86834363</v>
          </cell>
          <cell r="D147">
            <v>24.0073181</v>
          </cell>
          <cell r="E147" t="str">
            <v>dehong</v>
          </cell>
        </row>
        <row r="147">
          <cell r="H147">
            <v>5506</v>
          </cell>
          <cell r="I147">
            <v>5506</v>
          </cell>
        </row>
        <row r="148">
          <cell r="A148" t="str">
            <v>NM000186</v>
          </cell>
          <cell r="B148" t="str">
            <v>西安</v>
          </cell>
          <cell r="C148">
            <v>108.8735887</v>
          </cell>
          <cell r="D148">
            <v>34.17682016</v>
          </cell>
          <cell r="E148" t="str">
            <v>xian</v>
          </cell>
          <cell r="F148">
            <v>8999</v>
          </cell>
        </row>
        <row r="148">
          <cell r="I148">
            <v>8999</v>
          </cell>
        </row>
        <row r="149">
          <cell r="A149" t="str">
            <v>NM000212</v>
          </cell>
          <cell r="B149" t="str">
            <v>西安</v>
          </cell>
          <cell r="C149">
            <v>108.9050388</v>
          </cell>
          <cell r="D149">
            <v>34.21724193</v>
          </cell>
          <cell r="E149" t="str">
            <v>xian</v>
          </cell>
          <cell r="F149">
            <v>19922</v>
          </cell>
        </row>
        <row r="149">
          <cell r="I149">
            <v>19922</v>
          </cell>
        </row>
        <row r="150">
          <cell r="A150" t="str">
            <v>NM000268</v>
          </cell>
          <cell r="B150" t="str">
            <v>西安</v>
          </cell>
          <cell r="C150">
            <v>108.9579245</v>
          </cell>
          <cell r="D150">
            <v>34.26497661</v>
          </cell>
          <cell r="E150" t="str">
            <v>xian</v>
          </cell>
          <cell r="F150">
            <v>10172</v>
          </cell>
        </row>
        <row r="150">
          <cell r="I150">
            <v>10172</v>
          </cell>
        </row>
        <row r="151">
          <cell r="A151" t="str">
            <v>NM000341</v>
          </cell>
          <cell r="B151" t="str">
            <v>西安</v>
          </cell>
          <cell r="C151">
            <v>108.9526422</v>
          </cell>
          <cell r="D151">
            <v>34.25648824</v>
          </cell>
          <cell r="E151" t="str">
            <v>xian</v>
          </cell>
          <cell r="F151">
            <v>10172</v>
          </cell>
        </row>
        <row r="151">
          <cell r="I151">
            <v>10172</v>
          </cell>
        </row>
        <row r="152">
          <cell r="A152" t="str">
            <v>NM000377</v>
          </cell>
          <cell r="B152" t="str">
            <v>西安</v>
          </cell>
          <cell r="C152">
            <v>108.9276375</v>
          </cell>
          <cell r="D152">
            <v>34.29197748</v>
          </cell>
          <cell r="E152" t="str">
            <v>xian</v>
          </cell>
          <cell r="F152">
            <v>10832</v>
          </cell>
        </row>
        <row r="152">
          <cell r="I152">
            <v>10832</v>
          </cell>
        </row>
        <row r="153">
          <cell r="A153" t="str">
            <v>NM000378</v>
          </cell>
          <cell r="B153" t="str">
            <v>西安</v>
          </cell>
          <cell r="C153">
            <v>108.9547216</v>
          </cell>
          <cell r="D153">
            <v>34.22965165</v>
          </cell>
          <cell r="E153" t="str">
            <v>xian</v>
          </cell>
          <cell r="F153">
            <v>13052</v>
          </cell>
        </row>
        <row r="153">
          <cell r="I153">
            <v>13052</v>
          </cell>
        </row>
        <row r="154">
          <cell r="A154" t="str">
            <v>NM000444</v>
          </cell>
          <cell r="B154" t="str">
            <v>西安</v>
          </cell>
          <cell r="C154">
            <v>108.9791346</v>
          </cell>
          <cell r="D154">
            <v>34.32167683</v>
          </cell>
          <cell r="E154" t="str">
            <v>xian</v>
          </cell>
        </row>
        <row r="154">
          <cell r="G154">
            <v>7272</v>
          </cell>
        </row>
        <row r="154">
          <cell r="I154">
            <v>24300</v>
          </cell>
        </row>
        <row r="155">
          <cell r="A155" t="str">
            <v>NM000386</v>
          </cell>
          <cell r="B155" t="str">
            <v>兰州</v>
          </cell>
          <cell r="C155">
            <v>103.8781031</v>
          </cell>
          <cell r="D155">
            <v>36.04984793</v>
          </cell>
          <cell r="E155" t="str">
            <v>lz</v>
          </cell>
          <cell r="F155">
            <v>10878</v>
          </cell>
        </row>
        <row r="155">
          <cell r="I155">
            <v>10878</v>
          </cell>
        </row>
        <row r="156">
          <cell r="A156" t="str">
            <v>NM000242</v>
          </cell>
          <cell r="B156" t="str">
            <v>乌鲁木齐</v>
          </cell>
          <cell r="C156">
            <v>87.62474432</v>
          </cell>
          <cell r="D156">
            <v>43.80010533</v>
          </cell>
          <cell r="E156" t="str">
            <v>xj</v>
          </cell>
        </row>
        <row r="156">
          <cell r="H156">
            <v>10400</v>
          </cell>
          <cell r="I156">
            <v>10400</v>
          </cell>
        </row>
        <row r="157">
          <cell r="A157" t="str">
            <v>NM000274</v>
          </cell>
          <cell r="B157" t="str">
            <v>伊宁</v>
          </cell>
          <cell r="C157">
            <v>81.28525</v>
          </cell>
          <cell r="D157">
            <v>43.93036</v>
          </cell>
          <cell r="E157" t="str">
            <v>yili</v>
          </cell>
        </row>
        <row r="157">
          <cell r="H157">
            <v>4850</v>
          </cell>
          <cell r="I157">
            <v>4850</v>
          </cell>
        </row>
        <row r="158">
          <cell r="A158" t="str">
            <v>NM000368</v>
          </cell>
          <cell r="B158" t="str">
            <v>哈密地区</v>
          </cell>
          <cell r="C158">
            <v>93.52572652</v>
          </cell>
          <cell r="D158">
            <v>42.83082432</v>
          </cell>
          <cell r="E158" t="str">
            <v>hami</v>
          </cell>
        </row>
        <row r="158">
          <cell r="H158">
            <v>3470</v>
          </cell>
          <cell r="I158">
            <v>3470</v>
          </cell>
        </row>
        <row r="159">
          <cell r="A159" t="str">
            <v>NM000042</v>
          </cell>
          <cell r="B159" t="str">
            <v>北京</v>
          </cell>
          <cell r="C159">
            <v>116.3591473</v>
          </cell>
          <cell r="D159">
            <v>39.94736655</v>
          </cell>
          <cell r="E159" t="str">
            <v>bj</v>
          </cell>
          <cell r="F159">
            <v>109232</v>
          </cell>
        </row>
        <row r="159">
          <cell r="I159">
            <v>109232</v>
          </cell>
        </row>
        <row r="160">
          <cell r="A160" t="str">
            <v>NM000075</v>
          </cell>
          <cell r="B160" t="str">
            <v>北京</v>
          </cell>
          <cell r="C160">
            <v>116.4335612</v>
          </cell>
          <cell r="D160">
            <v>39.85249899</v>
          </cell>
          <cell r="E160" t="str">
            <v>bj</v>
          </cell>
          <cell r="F160">
            <v>58052</v>
          </cell>
        </row>
        <row r="160">
          <cell r="I160">
            <v>58052</v>
          </cell>
        </row>
        <row r="161">
          <cell r="A161" t="str">
            <v>NM000125</v>
          </cell>
          <cell r="B161" t="str">
            <v>北京</v>
          </cell>
          <cell r="C161">
            <v>116.3109356</v>
          </cell>
          <cell r="D161">
            <v>39.91824865</v>
          </cell>
          <cell r="E161" t="str">
            <v>bj</v>
          </cell>
          <cell r="F161">
            <v>100482</v>
          </cell>
        </row>
        <row r="161">
          <cell r="I161">
            <v>100482</v>
          </cell>
        </row>
        <row r="162">
          <cell r="A162" t="str">
            <v>NM000155</v>
          </cell>
          <cell r="B162" t="str">
            <v>北京</v>
          </cell>
          <cell r="C162">
            <v>116.147647</v>
          </cell>
          <cell r="D162">
            <v>39.751799</v>
          </cell>
          <cell r="E162" t="str">
            <v>bj</v>
          </cell>
          <cell r="F162">
            <v>30129</v>
          </cell>
        </row>
        <row r="162">
          <cell r="I162">
            <v>30129</v>
          </cell>
        </row>
        <row r="163">
          <cell r="A163" t="str">
            <v>NM000112</v>
          </cell>
          <cell r="B163" t="str">
            <v>呼伦贝尔</v>
          </cell>
          <cell r="C163">
            <v>119.7536031</v>
          </cell>
          <cell r="D163">
            <v>49.21938538</v>
          </cell>
          <cell r="E163" t="str">
            <v>hlbe</v>
          </cell>
        </row>
        <row r="163">
          <cell r="H163">
            <v>4716</v>
          </cell>
          <cell r="I163">
            <v>4716</v>
          </cell>
        </row>
        <row r="164">
          <cell r="A164" t="str">
            <v>NM000128</v>
          </cell>
          <cell r="B164" t="str">
            <v>沈阳</v>
          </cell>
          <cell r="C164">
            <v>123.3523165</v>
          </cell>
          <cell r="D164">
            <v>41.81009834</v>
          </cell>
          <cell r="E164" t="str">
            <v>sy</v>
          </cell>
          <cell r="F164">
            <v>10821</v>
          </cell>
        </row>
        <row r="164">
          <cell r="I164">
            <v>10821</v>
          </cell>
        </row>
        <row r="165">
          <cell r="A165" t="str">
            <v>NM000037</v>
          </cell>
          <cell r="B165" t="str">
            <v>泉州</v>
          </cell>
          <cell r="C165">
            <v>118.6648013</v>
          </cell>
          <cell r="D165">
            <v>24.92660852</v>
          </cell>
          <cell r="E165" t="str">
            <v>qz</v>
          </cell>
          <cell r="F165">
            <v>13792</v>
          </cell>
        </row>
        <row r="165">
          <cell r="I165">
            <v>13792</v>
          </cell>
        </row>
        <row r="166">
          <cell r="A166" t="str">
            <v>NM000030</v>
          </cell>
          <cell r="B166" t="str">
            <v>厦门</v>
          </cell>
          <cell r="C166">
            <v>118.1786766</v>
          </cell>
          <cell r="D166">
            <v>24.49199285</v>
          </cell>
          <cell r="E166" t="str">
            <v>xm</v>
          </cell>
        </row>
        <row r="166">
          <cell r="H166">
            <v>43000</v>
          </cell>
          <cell r="I166">
            <v>43000</v>
          </cell>
        </row>
        <row r="167">
          <cell r="A167" t="str">
            <v>NM000044</v>
          </cell>
          <cell r="B167" t="str">
            <v>厦门</v>
          </cell>
          <cell r="C167">
            <v>118.1685555</v>
          </cell>
          <cell r="D167">
            <v>24.52105449</v>
          </cell>
          <cell r="E167" t="str">
            <v>xm</v>
          </cell>
        </row>
        <row r="167">
          <cell r="H167">
            <v>61000</v>
          </cell>
          <cell r="I167">
            <v>61000</v>
          </cell>
        </row>
        <row r="168">
          <cell r="A168" t="str">
            <v>NM000150</v>
          </cell>
          <cell r="B168" t="str">
            <v>厦门</v>
          </cell>
          <cell r="C168">
            <v>118.1315329</v>
          </cell>
          <cell r="D168">
            <v>24.69422536</v>
          </cell>
          <cell r="E168" t="str">
            <v>xm</v>
          </cell>
        </row>
        <row r="168">
          <cell r="H168">
            <v>22200</v>
          </cell>
          <cell r="I168">
            <v>22200</v>
          </cell>
        </row>
        <row r="169">
          <cell r="A169" t="str">
            <v>NM000123</v>
          </cell>
          <cell r="B169" t="str">
            <v>抚州</v>
          </cell>
          <cell r="C169">
            <v>116.370603</v>
          </cell>
          <cell r="D169">
            <v>27.960453</v>
          </cell>
          <cell r="E169" t="str">
            <v>jxfuzhou</v>
          </cell>
        </row>
        <row r="169">
          <cell r="H169">
            <v>9033</v>
          </cell>
          <cell r="I169">
            <v>9033</v>
          </cell>
        </row>
        <row r="170">
          <cell r="A170" t="str">
            <v>NM000148</v>
          </cell>
          <cell r="B170" t="str">
            <v>青岛</v>
          </cell>
          <cell r="C170">
            <v>120.4274162</v>
          </cell>
          <cell r="D170">
            <v>36.1627043</v>
          </cell>
          <cell r="E170" t="str">
            <v>qd</v>
          </cell>
          <cell r="F170">
            <v>21812</v>
          </cell>
        </row>
        <row r="170">
          <cell r="I170">
            <v>21812</v>
          </cell>
        </row>
        <row r="171">
          <cell r="A171" t="str">
            <v>NM000145</v>
          </cell>
          <cell r="B171" t="str">
            <v>郑州</v>
          </cell>
          <cell r="C171">
            <v>116.370603</v>
          </cell>
          <cell r="D171">
            <v>27.960453</v>
          </cell>
          <cell r="E171" t="str">
            <v>zz</v>
          </cell>
        </row>
        <row r="171">
          <cell r="H171">
            <v>13900</v>
          </cell>
          <cell r="I171">
            <v>13900</v>
          </cell>
        </row>
        <row r="172">
          <cell r="A172" t="str">
            <v>NM000153</v>
          </cell>
          <cell r="B172" t="str">
            <v>武汉</v>
          </cell>
          <cell r="C172">
            <v>114.2434242</v>
          </cell>
          <cell r="D172">
            <v>30.65703579</v>
          </cell>
          <cell r="E172" t="str">
            <v>wuhan</v>
          </cell>
          <cell r="F172">
            <v>15549</v>
          </cell>
        </row>
        <row r="172">
          <cell r="I172">
            <v>15549</v>
          </cell>
        </row>
        <row r="173">
          <cell r="A173" t="str">
            <v>NM000159</v>
          </cell>
          <cell r="B173" t="str">
            <v>湘潭</v>
          </cell>
          <cell r="C173">
            <v>112.943914</v>
          </cell>
          <cell r="D173">
            <v>27.83583192</v>
          </cell>
          <cell r="E173" t="str">
            <v>xt</v>
          </cell>
        </row>
        <row r="173">
          <cell r="G173">
            <v>5362</v>
          </cell>
        </row>
        <row r="173">
          <cell r="I173">
            <v>5362</v>
          </cell>
        </row>
        <row r="174">
          <cell r="A174" t="str">
            <v>NM000027</v>
          </cell>
          <cell r="B174" t="str">
            <v>深圳</v>
          </cell>
          <cell r="C174">
            <v>114.0931511</v>
          </cell>
          <cell r="D174">
            <v>22.55487815</v>
          </cell>
          <cell r="E174" t="str">
            <v>sz</v>
          </cell>
          <cell r="F174">
            <v>53710</v>
          </cell>
        </row>
        <row r="174">
          <cell r="I174">
            <v>53710</v>
          </cell>
        </row>
        <row r="175">
          <cell r="A175" t="str">
            <v>NM000048</v>
          </cell>
          <cell r="B175" t="str">
            <v>深圳</v>
          </cell>
          <cell r="C175">
            <v>114.1265502</v>
          </cell>
          <cell r="D175">
            <v>22.54592995</v>
          </cell>
          <cell r="E175" t="str">
            <v>sz</v>
          </cell>
          <cell r="F175">
            <v>43030</v>
          </cell>
        </row>
        <row r="175">
          <cell r="I175">
            <v>43030</v>
          </cell>
        </row>
        <row r="176">
          <cell r="A176" t="str">
            <v>NM000052</v>
          </cell>
          <cell r="B176" t="str">
            <v>深圳</v>
          </cell>
          <cell r="C176">
            <v>114.1225196</v>
          </cell>
          <cell r="D176">
            <v>22.55090717</v>
          </cell>
          <cell r="E176" t="str">
            <v>sz</v>
          </cell>
          <cell r="F176">
            <v>50271</v>
          </cell>
        </row>
        <row r="176">
          <cell r="I176">
            <v>50271</v>
          </cell>
        </row>
        <row r="177">
          <cell r="A177" t="str">
            <v>NM000055</v>
          </cell>
          <cell r="B177" t="str">
            <v>广州</v>
          </cell>
          <cell r="C177">
            <v>113.2657403</v>
          </cell>
          <cell r="D177">
            <v>23.09554175</v>
          </cell>
          <cell r="E177" t="str">
            <v>gz</v>
          </cell>
        </row>
        <row r="177">
          <cell r="G177">
            <v>12334</v>
          </cell>
        </row>
        <row r="177">
          <cell r="I177">
            <v>12334</v>
          </cell>
        </row>
        <row r="178">
          <cell r="A178" t="str">
            <v>NM000057</v>
          </cell>
          <cell r="B178" t="str">
            <v>深圳</v>
          </cell>
          <cell r="C178">
            <v>114.1163209</v>
          </cell>
          <cell r="D178">
            <v>22.54881724</v>
          </cell>
          <cell r="E178" t="str">
            <v>sz</v>
          </cell>
          <cell r="F178">
            <v>60924</v>
          </cell>
        </row>
        <row r="178">
          <cell r="I178">
            <v>60924</v>
          </cell>
        </row>
        <row r="179">
          <cell r="A179" t="str">
            <v>NM000072</v>
          </cell>
          <cell r="B179" t="str">
            <v>深圳</v>
          </cell>
          <cell r="C179">
            <v>114.0895697</v>
          </cell>
          <cell r="D179">
            <v>22.54885935</v>
          </cell>
          <cell r="E179" t="str">
            <v>sz</v>
          </cell>
          <cell r="F179">
            <v>60924</v>
          </cell>
        </row>
        <row r="179">
          <cell r="I179">
            <v>60924</v>
          </cell>
        </row>
        <row r="180">
          <cell r="A180" t="str">
            <v>NM000077</v>
          </cell>
          <cell r="B180" t="str">
            <v>佛山</v>
          </cell>
          <cell r="C180">
            <v>113.0117122</v>
          </cell>
          <cell r="D180">
            <v>23.12737418</v>
          </cell>
          <cell r="E180" t="str">
            <v>fs</v>
          </cell>
          <cell r="F180">
            <v>11184</v>
          </cell>
        </row>
        <row r="180">
          <cell r="I180">
            <v>11184</v>
          </cell>
        </row>
        <row r="181">
          <cell r="A181" t="str">
            <v>NM000082</v>
          </cell>
          <cell r="B181" t="str">
            <v>深圳</v>
          </cell>
          <cell r="C181">
            <v>114.0761947</v>
          </cell>
          <cell r="D181">
            <v>22.66472599</v>
          </cell>
          <cell r="E181" t="str">
            <v>sz</v>
          </cell>
          <cell r="F181">
            <v>40957</v>
          </cell>
        </row>
        <row r="181">
          <cell r="I181">
            <v>40957</v>
          </cell>
        </row>
        <row r="182">
          <cell r="A182" t="str">
            <v>NM000084</v>
          </cell>
          <cell r="B182" t="str">
            <v>深圳</v>
          </cell>
          <cell r="C182">
            <v>113.9124906</v>
          </cell>
          <cell r="D182">
            <v>22.56599349</v>
          </cell>
          <cell r="E182" t="str">
            <v>sz</v>
          </cell>
          <cell r="F182">
            <v>53268</v>
          </cell>
        </row>
        <row r="182">
          <cell r="I182">
            <v>53268</v>
          </cell>
        </row>
        <row r="183">
          <cell r="A183" t="str">
            <v>NM000091</v>
          </cell>
          <cell r="B183" t="str">
            <v>深圳</v>
          </cell>
          <cell r="C183">
            <v>114.2741526</v>
          </cell>
          <cell r="D183">
            <v>22.72780935</v>
          </cell>
          <cell r="E183" t="str">
            <v>sz</v>
          </cell>
          <cell r="F183">
            <v>38167</v>
          </cell>
        </row>
        <row r="183">
          <cell r="I183">
            <v>38167</v>
          </cell>
        </row>
        <row r="184">
          <cell r="A184" t="str">
            <v>NM000099</v>
          </cell>
          <cell r="B184" t="str">
            <v>深圳</v>
          </cell>
          <cell r="C184">
            <v>114.04288</v>
          </cell>
          <cell r="D184">
            <v>22.651542</v>
          </cell>
          <cell r="E184" t="str">
            <v>sz</v>
          </cell>
          <cell r="F184">
            <v>47737</v>
          </cell>
        </row>
        <row r="184">
          <cell r="I184">
            <v>47737</v>
          </cell>
        </row>
        <row r="185">
          <cell r="A185" t="str">
            <v>NM000119</v>
          </cell>
          <cell r="B185" t="str">
            <v>佛山</v>
          </cell>
          <cell r="C185">
            <v>113.0834735</v>
          </cell>
          <cell r="D185">
            <v>22.87714689</v>
          </cell>
          <cell r="E185" t="str">
            <v>fs</v>
          </cell>
          <cell r="F185">
            <v>10586</v>
          </cell>
        </row>
        <row r="185">
          <cell r="I185">
            <v>10586</v>
          </cell>
        </row>
        <row r="186">
          <cell r="A186" t="str">
            <v>NM000138</v>
          </cell>
          <cell r="B186" t="str">
            <v>深圳</v>
          </cell>
          <cell r="C186">
            <v>114.3652404</v>
          </cell>
          <cell r="D186">
            <v>22.73562648</v>
          </cell>
          <cell r="E186" t="str">
            <v>sz</v>
          </cell>
          <cell r="F186">
            <v>24508</v>
          </cell>
        </row>
        <row r="186">
          <cell r="I186">
            <v>24508</v>
          </cell>
        </row>
        <row r="187">
          <cell r="A187" t="str">
            <v>NM000160</v>
          </cell>
          <cell r="B187" t="str">
            <v>东莞</v>
          </cell>
          <cell r="C187">
            <v>113.7505203</v>
          </cell>
          <cell r="D187">
            <v>23.02151923</v>
          </cell>
          <cell r="E187" t="str">
            <v>dg</v>
          </cell>
          <cell r="F187">
            <v>13560</v>
          </cell>
        </row>
        <row r="187">
          <cell r="I187">
            <v>13560</v>
          </cell>
        </row>
        <row r="188">
          <cell r="A188" t="str">
            <v>NM000092</v>
          </cell>
          <cell r="B188" t="str">
            <v>桂林</v>
          </cell>
          <cell r="C188">
            <v>110.325309</v>
          </cell>
          <cell r="D188">
            <v>25.320852</v>
          </cell>
          <cell r="E188" t="str">
            <v>guilin</v>
          </cell>
          <cell r="F188">
            <v>6375</v>
          </cell>
        </row>
        <row r="188">
          <cell r="I188">
            <v>6375</v>
          </cell>
        </row>
        <row r="189">
          <cell r="A189" t="str">
            <v>NM000095</v>
          </cell>
          <cell r="B189" t="str">
            <v>桂林</v>
          </cell>
          <cell r="C189">
            <v>110.3264132</v>
          </cell>
          <cell r="D189">
            <v>25.24779228</v>
          </cell>
          <cell r="E189" t="str">
            <v>guilin</v>
          </cell>
          <cell r="F189">
            <v>7823</v>
          </cell>
        </row>
        <row r="189">
          <cell r="I189">
            <v>7823</v>
          </cell>
        </row>
        <row r="190">
          <cell r="A190" t="str">
            <v>NM000071</v>
          </cell>
          <cell r="B190" t="str">
            <v>海口</v>
          </cell>
          <cell r="C190">
            <v>110.3294916</v>
          </cell>
          <cell r="D190">
            <v>20.02738917</v>
          </cell>
          <cell r="E190" t="str">
            <v>hn</v>
          </cell>
          <cell r="F190">
            <v>14286</v>
          </cell>
        </row>
        <row r="190">
          <cell r="I190">
            <v>14286</v>
          </cell>
        </row>
        <row r="191">
          <cell r="A191" t="str">
            <v>NM000101</v>
          </cell>
          <cell r="B191" t="str">
            <v>三亚</v>
          </cell>
          <cell r="C191">
            <v>109.5442188</v>
          </cell>
          <cell r="D191">
            <v>18.30006662</v>
          </cell>
          <cell r="E191" t="str">
            <v>sanya</v>
          </cell>
        </row>
        <row r="191">
          <cell r="H191">
            <v>40000</v>
          </cell>
          <cell r="I191">
            <v>40000</v>
          </cell>
        </row>
        <row r="192">
          <cell r="A192" t="str">
            <v>NM000086</v>
          </cell>
          <cell r="B192" t="str">
            <v>重庆</v>
          </cell>
          <cell r="C192">
            <v>106.5066498</v>
          </cell>
          <cell r="D192">
            <v>29.6057809</v>
          </cell>
          <cell r="E192" t="str">
            <v>cq</v>
          </cell>
          <cell r="F192">
            <v>14411</v>
          </cell>
        </row>
        <row r="192">
          <cell r="I192">
            <v>14411</v>
          </cell>
        </row>
        <row r="193">
          <cell r="A193" t="str">
            <v>NM000043</v>
          </cell>
          <cell r="B193" t="str">
            <v>成都</v>
          </cell>
          <cell r="C193">
            <v>104.0717284</v>
          </cell>
          <cell r="D193">
            <v>30.5749208</v>
          </cell>
          <cell r="E193" t="str">
            <v>cd</v>
          </cell>
          <cell r="F193">
            <v>28464</v>
          </cell>
        </row>
        <row r="193">
          <cell r="I193">
            <v>28464</v>
          </cell>
        </row>
        <row r="194">
          <cell r="A194" t="str">
            <v>NM000050</v>
          </cell>
          <cell r="B194" t="str">
            <v>成都</v>
          </cell>
          <cell r="C194">
            <v>104.0636765</v>
          </cell>
          <cell r="D194">
            <v>30.58926591</v>
          </cell>
          <cell r="E194" t="str">
            <v>cd</v>
          </cell>
          <cell r="F194">
            <v>28464</v>
          </cell>
        </row>
        <row r="194">
          <cell r="I194">
            <v>28464</v>
          </cell>
        </row>
        <row r="195">
          <cell r="A195" t="str">
            <v>NM000102</v>
          </cell>
          <cell r="B195" t="str">
            <v>眉山</v>
          </cell>
          <cell r="C195">
            <v>103.8442983</v>
          </cell>
          <cell r="D195">
            <v>30.07324547</v>
          </cell>
          <cell r="E195" t="str">
            <v>meishan</v>
          </cell>
        </row>
        <row r="195">
          <cell r="G195">
            <v>6684</v>
          </cell>
        </row>
        <row r="195">
          <cell r="I195">
            <v>6684</v>
          </cell>
        </row>
        <row r="196">
          <cell r="A196" t="str">
            <v>NM000039</v>
          </cell>
          <cell r="B196" t="str">
            <v>贵阳</v>
          </cell>
          <cell r="C196">
            <v>106.6991878</v>
          </cell>
          <cell r="D196">
            <v>26.57538405</v>
          </cell>
          <cell r="E196" t="str">
            <v>gy</v>
          </cell>
          <cell r="F196">
            <v>8857</v>
          </cell>
        </row>
        <row r="196">
          <cell r="I196">
            <v>8857</v>
          </cell>
        </row>
        <row r="197">
          <cell r="A197" t="str">
            <v>NM000131</v>
          </cell>
          <cell r="B197" t="str">
            <v>兰州</v>
          </cell>
          <cell r="C197">
            <v>103.7732511</v>
          </cell>
          <cell r="D197">
            <v>36.07939287</v>
          </cell>
          <cell r="E197" t="str">
            <v>lz</v>
          </cell>
          <cell r="F197">
            <v>12107</v>
          </cell>
        </row>
        <row r="197">
          <cell r="I197">
            <v>12107</v>
          </cell>
        </row>
        <row r="198">
          <cell r="A198" t="str">
            <v>NM000097</v>
          </cell>
          <cell r="B198" t="str">
            <v>石嘴山</v>
          </cell>
          <cell r="C198">
            <v>106.3773574</v>
          </cell>
          <cell r="D198">
            <v>39.01580228</v>
          </cell>
          <cell r="E198" t="str">
            <v>shizuishan</v>
          </cell>
        </row>
        <row r="198">
          <cell r="H198">
            <v>3333</v>
          </cell>
          <cell r="I198">
            <v>3333</v>
          </cell>
        </row>
        <row r="199">
          <cell r="A199" t="str">
            <v>NM000100</v>
          </cell>
          <cell r="B199" t="str">
            <v>银川</v>
          </cell>
          <cell r="C199">
            <v>106.2556405</v>
          </cell>
          <cell r="D199">
            <v>38.49276315</v>
          </cell>
          <cell r="E199" t="str">
            <v>yinchuan</v>
          </cell>
        </row>
        <row r="199">
          <cell r="H199">
            <v>7878</v>
          </cell>
          <cell r="I199">
            <v>7878</v>
          </cell>
        </row>
        <row r="200">
          <cell r="A200" t="str">
            <v>NM000106</v>
          </cell>
          <cell r="B200" t="str">
            <v>乌鲁木齐</v>
          </cell>
          <cell r="C200">
            <v>87.590449</v>
          </cell>
          <cell r="D200">
            <v>43.872201</v>
          </cell>
          <cell r="E200" t="str">
            <v>xj</v>
          </cell>
        </row>
        <row r="200">
          <cell r="H200">
            <v>8535</v>
          </cell>
          <cell r="I200">
            <v>8535</v>
          </cell>
        </row>
        <row r="201">
          <cell r="A201" t="str">
            <v>NM000007</v>
          </cell>
          <cell r="B201" t="str">
            <v>深圳</v>
          </cell>
          <cell r="C201">
            <v>114.0929121</v>
          </cell>
          <cell r="D201">
            <v>22.5516</v>
          </cell>
          <cell r="E201" t="str">
            <v>sz</v>
          </cell>
          <cell r="F201">
            <v>53710</v>
          </cell>
        </row>
        <row r="201">
          <cell r="I201">
            <v>53710</v>
          </cell>
        </row>
        <row r="202">
          <cell r="A202" t="str">
            <v>NM000008</v>
          </cell>
          <cell r="B202" t="str">
            <v>珠海</v>
          </cell>
          <cell r="C202">
            <v>113.5605884</v>
          </cell>
          <cell r="D202">
            <v>22.22156092</v>
          </cell>
          <cell r="E202" t="str">
            <v>zh</v>
          </cell>
          <cell r="F202">
            <v>24521</v>
          </cell>
        </row>
        <row r="202">
          <cell r="I202">
            <v>24521</v>
          </cell>
        </row>
        <row r="203">
          <cell r="A203" t="str">
            <v>NM000012</v>
          </cell>
          <cell r="B203" t="str">
            <v>佛山</v>
          </cell>
          <cell r="C203">
            <v>113.1502605</v>
          </cell>
          <cell r="D203">
            <v>23.12216178</v>
          </cell>
          <cell r="E203" t="str">
            <v>fs</v>
          </cell>
          <cell r="F203">
            <v>10293</v>
          </cell>
        </row>
        <row r="203">
          <cell r="I203">
            <v>10293</v>
          </cell>
        </row>
        <row r="204">
          <cell r="A204" t="str">
            <v>NM000017</v>
          </cell>
          <cell r="B204" t="str">
            <v>海口</v>
          </cell>
          <cell r="C204">
            <v>110.3161034</v>
          </cell>
          <cell r="D204">
            <v>20.02284819</v>
          </cell>
          <cell r="E204" t="str">
            <v>hn</v>
          </cell>
          <cell r="F204">
            <v>14286</v>
          </cell>
        </row>
        <row r="204">
          <cell r="I204">
            <v>14286</v>
          </cell>
        </row>
        <row r="205">
          <cell r="A205" t="str">
            <v>NM000018</v>
          </cell>
          <cell r="B205" t="str">
            <v>海口</v>
          </cell>
          <cell r="C205">
            <v>110.3196863</v>
          </cell>
          <cell r="D205">
            <v>20.03126249</v>
          </cell>
          <cell r="E205" t="str">
            <v>hn</v>
          </cell>
          <cell r="F205">
            <v>14286</v>
          </cell>
        </row>
        <row r="205">
          <cell r="I205">
            <v>14286</v>
          </cell>
        </row>
        <row r="206">
          <cell r="A206" t="str">
            <v>NM000020</v>
          </cell>
          <cell r="B206" t="str">
            <v>深圳</v>
          </cell>
          <cell r="C206">
            <v>114.1008692</v>
          </cell>
          <cell r="D206">
            <v>22.54675984</v>
          </cell>
          <cell r="E206" t="str">
            <v>sz</v>
          </cell>
        </row>
        <row r="206">
          <cell r="G206">
            <v>12512</v>
          </cell>
        </row>
        <row r="206">
          <cell r="I206">
            <v>12512</v>
          </cell>
        </row>
        <row r="207">
          <cell r="A207" t="str">
            <v>NM000021</v>
          </cell>
          <cell r="B207" t="str">
            <v>北京</v>
          </cell>
          <cell r="C207">
            <v>116.4272926</v>
          </cell>
          <cell r="D207">
            <v>39.99432488</v>
          </cell>
          <cell r="E207" t="str">
            <v>bj</v>
          </cell>
          <cell r="F207">
            <v>75669</v>
          </cell>
        </row>
        <row r="207">
          <cell r="I207">
            <v>75669</v>
          </cell>
        </row>
        <row r="208">
          <cell r="A208" t="str">
            <v>NM000023</v>
          </cell>
          <cell r="B208" t="str">
            <v>上海</v>
          </cell>
          <cell r="C208">
            <v>121.5204037</v>
          </cell>
          <cell r="D208">
            <v>31.30590513</v>
          </cell>
          <cell r="E208" t="str">
            <v>sh</v>
          </cell>
          <cell r="F208">
            <v>55875</v>
          </cell>
        </row>
        <row r="208">
          <cell r="I208">
            <v>55875</v>
          </cell>
        </row>
        <row r="209">
          <cell r="A209" t="str">
            <v>NM000032</v>
          </cell>
          <cell r="B209" t="str">
            <v>东莞</v>
          </cell>
          <cell r="C209">
            <v>113.7686925</v>
          </cell>
          <cell r="D209">
            <v>23.0179015</v>
          </cell>
          <cell r="E209" t="str">
            <v>dg</v>
          </cell>
          <cell r="F209">
            <v>19496</v>
          </cell>
        </row>
        <row r="209">
          <cell r="I209">
            <v>19496</v>
          </cell>
        </row>
        <row r="210">
          <cell r="A210" t="str">
            <v>NM000228</v>
          </cell>
          <cell r="B210" t="str">
            <v>北京</v>
          </cell>
          <cell r="C210">
            <v>116.3792146</v>
          </cell>
          <cell r="D210">
            <v>39.9170305</v>
          </cell>
          <cell r="E210" t="str">
            <v>bj</v>
          </cell>
          <cell r="F210">
            <v>135070</v>
          </cell>
        </row>
        <row r="210">
          <cell r="I210">
            <v>135070</v>
          </cell>
        </row>
        <row r="211">
          <cell r="A211" t="str">
            <v>NM000243</v>
          </cell>
          <cell r="B211" t="str">
            <v>北京</v>
          </cell>
          <cell r="C211">
            <v>116.3238345</v>
          </cell>
          <cell r="D211">
            <v>40.07272807</v>
          </cell>
          <cell r="E211" t="str">
            <v>bj</v>
          </cell>
          <cell r="F211">
            <v>45730</v>
          </cell>
        </row>
        <row r="211">
          <cell r="I211">
            <v>45730</v>
          </cell>
        </row>
        <row r="212">
          <cell r="A212" t="str">
            <v>NM000322</v>
          </cell>
          <cell r="B212" t="str">
            <v>北京</v>
          </cell>
          <cell r="C212">
            <v>116.325903</v>
          </cell>
          <cell r="D212">
            <v>39.680031</v>
          </cell>
          <cell r="E212" t="str">
            <v>bj</v>
          </cell>
        </row>
        <row r="212">
          <cell r="G212">
            <v>22821</v>
          </cell>
        </row>
        <row r="212">
          <cell r="I212">
            <v>22821</v>
          </cell>
        </row>
        <row r="213">
          <cell r="A213" t="str">
            <v>NM000389</v>
          </cell>
          <cell r="B213" t="str">
            <v>北京</v>
          </cell>
          <cell r="C213">
            <v>116.3292207</v>
          </cell>
          <cell r="D213">
            <v>39.69220691</v>
          </cell>
          <cell r="E213" t="str">
            <v>bj</v>
          </cell>
        </row>
        <row r="213">
          <cell r="G213">
            <v>22821</v>
          </cell>
        </row>
        <row r="213">
          <cell r="I213">
            <v>22821</v>
          </cell>
        </row>
        <row r="214">
          <cell r="A214" t="str">
            <v>NM000397</v>
          </cell>
          <cell r="B214" t="str">
            <v>北京</v>
          </cell>
          <cell r="C214">
            <v>116.4027129</v>
          </cell>
          <cell r="D214">
            <v>40.00774866</v>
          </cell>
          <cell r="E214" t="str">
            <v>bj</v>
          </cell>
          <cell r="F214">
            <v>87944</v>
          </cell>
        </row>
        <row r="214">
          <cell r="I214">
            <v>87944</v>
          </cell>
        </row>
        <row r="215">
          <cell r="A215" t="str">
            <v>NM000162</v>
          </cell>
          <cell r="B215" t="str">
            <v>天津</v>
          </cell>
          <cell r="C215">
            <v>117.2046861</v>
          </cell>
          <cell r="D215">
            <v>39.13397527</v>
          </cell>
          <cell r="E215" t="str">
            <v>tj</v>
          </cell>
          <cell r="F215">
            <v>64687</v>
          </cell>
        </row>
        <row r="215">
          <cell r="I215">
            <v>64687</v>
          </cell>
        </row>
        <row r="216">
          <cell r="A216" t="str">
            <v>NM000209</v>
          </cell>
          <cell r="B216" t="str">
            <v>天津</v>
          </cell>
          <cell r="C216">
            <v>117.2227632</v>
          </cell>
          <cell r="D216">
            <v>39.11964072</v>
          </cell>
          <cell r="E216" t="str">
            <v>tj</v>
          </cell>
          <cell r="F216">
            <v>24863</v>
          </cell>
        </row>
        <row r="216">
          <cell r="I216">
            <v>24863</v>
          </cell>
        </row>
        <row r="217">
          <cell r="A217" t="str">
            <v>NM000244</v>
          </cell>
          <cell r="B217" t="str">
            <v>天津</v>
          </cell>
          <cell r="C217">
            <v>117.6736767</v>
          </cell>
          <cell r="D217">
            <v>39.02356937</v>
          </cell>
          <cell r="E217" t="str">
            <v>tj</v>
          </cell>
        </row>
        <row r="217">
          <cell r="G217">
            <v>11258</v>
          </cell>
        </row>
        <row r="217">
          <cell r="I217">
            <v>11258</v>
          </cell>
        </row>
        <row r="218">
          <cell r="A218" t="str">
            <v>NM000350</v>
          </cell>
          <cell r="B218" t="str">
            <v>天津</v>
          </cell>
          <cell r="C218">
            <v>117.26153</v>
          </cell>
          <cell r="D218">
            <v>39.12776011</v>
          </cell>
          <cell r="E218" t="str">
            <v>tj</v>
          </cell>
          <cell r="F218">
            <v>25771</v>
          </cell>
        </row>
        <row r="218">
          <cell r="I218">
            <v>25771</v>
          </cell>
        </row>
        <row r="219">
          <cell r="A219" t="str">
            <v>NM000427</v>
          </cell>
          <cell r="B219" t="str">
            <v>天津</v>
          </cell>
          <cell r="C219">
            <v>117.3971859</v>
          </cell>
          <cell r="D219">
            <v>38.99730462</v>
          </cell>
          <cell r="E219" t="str">
            <v>tj</v>
          </cell>
        </row>
        <row r="219">
          <cell r="G219">
            <v>11258</v>
          </cell>
        </row>
        <row r="219">
          <cell r="I219">
            <v>11258</v>
          </cell>
        </row>
        <row r="220">
          <cell r="A220" t="str">
            <v>NM000157</v>
          </cell>
          <cell r="B220" t="str">
            <v>廊坊</v>
          </cell>
          <cell r="C220">
            <v>116.7911509</v>
          </cell>
          <cell r="D220">
            <v>39.9596941</v>
          </cell>
          <cell r="E220" t="str">
            <v>lf</v>
          </cell>
        </row>
        <row r="220">
          <cell r="G220">
            <v>16988</v>
          </cell>
        </row>
        <row r="220">
          <cell r="I220">
            <v>16988</v>
          </cell>
        </row>
        <row r="221">
          <cell r="A221" t="str">
            <v>NM000158</v>
          </cell>
          <cell r="B221" t="str">
            <v>邯郸</v>
          </cell>
          <cell r="C221">
            <v>114.5255788</v>
          </cell>
          <cell r="D221">
            <v>36.63302981</v>
          </cell>
          <cell r="E221" t="str">
            <v>hd</v>
          </cell>
        </row>
        <row r="221">
          <cell r="H221">
            <v>12100</v>
          </cell>
          <cell r="I221">
            <v>12100</v>
          </cell>
        </row>
        <row r="222">
          <cell r="A222" t="str">
            <v>NM000239</v>
          </cell>
          <cell r="B222" t="str">
            <v>邢台</v>
          </cell>
          <cell r="C222">
            <v>114.5041993</v>
          </cell>
          <cell r="D222">
            <v>37.0819038</v>
          </cell>
          <cell r="E222" t="str">
            <v>xingtai</v>
          </cell>
        </row>
        <row r="222">
          <cell r="G222">
            <v>7385</v>
          </cell>
        </row>
        <row r="222">
          <cell r="I222">
            <v>7385</v>
          </cell>
        </row>
        <row r="223">
          <cell r="A223" t="str">
            <v>NM000266</v>
          </cell>
          <cell r="B223" t="str">
            <v>石家庄</v>
          </cell>
          <cell r="C223">
            <v>114.5045749</v>
          </cell>
          <cell r="D223">
            <v>38.05066238</v>
          </cell>
          <cell r="E223" t="str">
            <v>sjz</v>
          </cell>
          <cell r="F223">
            <v>15553</v>
          </cell>
        </row>
        <row r="223">
          <cell r="I223">
            <v>15553</v>
          </cell>
        </row>
        <row r="224">
          <cell r="A224" t="str">
            <v>NM000384</v>
          </cell>
          <cell r="B224" t="str">
            <v>承德</v>
          </cell>
          <cell r="C224">
            <v>117.9473435</v>
          </cell>
          <cell r="D224">
            <v>40.97565455</v>
          </cell>
          <cell r="E224" t="str">
            <v>chengde</v>
          </cell>
        </row>
        <row r="224">
          <cell r="H224">
            <v>11300</v>
          </cell>
          <cell r="I224">
            <v>11300</v>
          </cell>
        </row>
        <row r="225">
          <cell r="A225" t="str">
            <v>NM000226</v>
          </cell>
          <cell r="B225" t="str">
            <v>赤峰</v>
          </cell>
          <cell r="C225">
            <v>118.9679797</v>
          </cell>
          <cell r="D225">
            <v>42.27966601</v>
          </cell>
          <cell r="E225" t="str">
            <v>chifeng</v>
          </cell>
        </row>
        <row r="225">
          <cell r="H225">
            <v>7753</v>
          </cell>
          <cell r="I225">
            <v>7753</v>
          </cell>
        </row>
        <row r="226">
          <cell r="A226" t="str">
            <v>NM000233</v>
          </cell>
          <cell r="B226" t="str">
            <v>包头</v>
          </cell>
          <cell r="C226">
            <v>109.8594925</v>
          </cell>
          <cell r="D226">
            <v>40.66575223</v>
          </cell>
          <cell r="E226" t="str">
            <v>bt</v>
          </cell>
        </row>
        <row r="226">
          <cell r="H226">
            <v>8921</v>
          </cell>
          <cell r="I226">
            <v>8921</v>
          </cell>
        </row>
        <row r="227">
          <cell r="A227" t="str">
            <v>NM000304</v>
          </cell>
          <cell r="B227" t="str">
            <v>呼和浩特</v>
          </cell>
          <cell r="C227">
            <v>111.6877467</v>
          </cell>
          <cell r="D227">
            <v>40.80306493</v>
          </cell>
          <cell r="E227" t="str">
            <v>nm</v>
          </cell>
          <cell r="F227">
            <v>10780</v>
          </cell>
        </row>
        <row r="227">
          <cell r="I227">
            <v>10780</v>
          </cell>
        </row>
        <row r="228">
          <cell r="A228" t="str">
            <v>NM000394</v>
          </cell>
          <cell r="B228" t="str">
            <v>沈阳</v>
          </cell>
          <cell r="C228">
            <v>123.4761564</v>
          </cell>
          <cell r="D228">
            <v>41.80933353</v>
          </cell>
          <cell r="E228" t="str">
            <v>sy</v>
          </cell>
          <cell r="F228">
            <v>9765</v>
          </cell>
        </row>
        <row r="228">
          <cell r="I228">
            <v>9765</v>
          </cell>
        </row>
        <row r="229">
          <cell r="A229" t="str">
            <v>NM000301</v>
          </cell>
          <cell r="B229" t="str">
            <v>长春</v>
          </cell>
          <cell r="C229">
            <v>125.3511861</v>
          </cell>
          <cell r="D229">
            <v>43.90466395</v>
          </cell>
          <cell r="E229" t="str">
            <v>changchun</v>
          </cell>
          <cell r="F229">
            <v>8402</v>
          </cell>
        </row>
        <row r="229">
          <cell r="I229">
            <v>8402</v>
          </cell>
        </row>
        <row r="230">
          <cell r="A230" t="str">
            <v>NM000403</v>
          </cell>
          <cell r="B230" t="str">
            <v>长春</v>
          </cell>
          <cell r="C230">
            <v>125.384998</v>
          </cell>
          <cell r="D230">
            <v>43.841083</v>
          </cell>
          <cell r="E230" t="str">
            <v>changchun</v>
          </cell>
          <cell r="F230">
            <v>9386</v>
          </cell>
        </row>
        <row r="230">
          <cell r="I230">
            <v>9386</v>
          </cell>
        </row>
        <row r="231">
          <cell r="A231" t="str">
            <v>NM000430</v>
          </cell>
          <cell r="B231" t="str">
            <v>长春</v>
          </cell>
          <cell r="C231">
            <v>125.4388596</v>
          </cell>
          <cell r="D231">
            <v>43.77583356</v>
          </cell>
          <cell r="E231" t="str">
            <v>changchun</v>
          </cell>
          <cell r="F231">
            <v>10737</v>
          </cell>
        </row>
        <row r="231">
          <cell r="I231">
            <v>10737</v>
          </cell>
        </row>
        <row r="232">
          <cell r="A232" t="str">
            <v>NM000325</v>
          </cell>
          <cell r="B232" t="str">
            <v>哈尔滨</v>
          </cell>
          <cell r="C232">
            <v>126.6115147</v>
          </cell>
          <cell r="D232">
            <v>45.76444145</v>
          </cell>
          <cell r="E232" t="str">
            <v>hrb</v>
          </cell>
        </row>
        <row r="232">
          <cell r="H232">
            <v>12800</v>
          </cell>
          <cell r="I232">
            <v>12800</v>
          </cell>
        </row>
        <row r="233">
          <cell r="A233" t="str">
            <v>NM000219</v>
          </cell>
          <cell r="B233" t="str">
            <v>上海</v>
          </cell>
          <cell r="C233">
            <v>121.5634348</v>
          </cell>
          <cell r="D233">
            <v>31.24894459</v>
          </cell>
          <cell r="E233" t="str">
            <v>sh</v>
          </cell>
          <cell r="F233">
            <v>69572</v>
          </cell>
        </row>
        <row r="233">
          <cell r="I233">
            <v>69572</v>
          </cell>
        </row>
        <row r="234">
          <cell r="A234" t="str">
            <v>NM000223</v>
          </cell>
          <cell r="B234" t="str">
            <v>上海</v>
          </cell>
          <cell r="C234">
            <v>121.3856835</v>
          </cell>
          <cell r="D234">
            <v>31.11374404</v>
          </cell>
          <cell r="E234" t="str">
            <v>sh</v>
          </cell>
          <cell r="F234">
            <v>46300</v>
          </cell>
        </row>
        <row r="234">
          <cell r="I234">
            <v>46300</v>
          </cell>
        </row>
        <row r="235">
          <cell r="A235" t="str">
            <v>NM000263</v>
          </cell>
          <cell r="B235" t="str">
            <v>上海</v>
          </cell>
          <cell r="C235">
            <v>121.5443001</v>
          </cell>
          <cell r="D235">
            <v>31.27065434</v>
          </cell>
          <cell r="E235" t="str">
            <v>sh</v>
          </cell>
          <cell r="F235">
            <v>57771</v>
          </cell>
        </row>
        <row r="235">
          <cell r="I235">
            <v>57771</v>
          </cell>
        </row>
        <row r="236">
          <cell r="A236" t="str">
            <v>NM000292</v>
          </cell>
          <cell r="B236" t="str">
            <v>上海</v>
          </cell>
          <cell r="C236">
            <v>121.5766552</v>
          </cell>
          <cell r="D236">
            <v>31.12071629</v>
          </cell>
          <cell r="E236" t="str">
            <v>sh</v>
          </cell>
        </row>
        <row r="236">
          <cell r="H236">
            <v>47700</v>
          </cell>
          <cell r="I236">
            <v>47700</v>
          </cell>
        </row>
        <row r="237">
          <cell r="A237" t="str">
            <v>NM000433</v>
          </cell>
          <cell r="B237" t="str">
            <v>上海</v>
          </cell>
          <cell r="C237">
            <v>121.5317002</v>
          </cell>
          <cell r="D237">
            <v>31.14831107</v>
          </cell>
          <cell r="E237" t="str">
            <v>sh</v>
          </cell>
          <cell r="F237">
            <v>51040</v>
          </cell>
        </row>
        <row r="237">
          <cell r="I237">
            <v>51040</v>
          </cell>
        </row>
        <row r="238">
          <cell r="A238" t="str">
            <v>NM000174</v>
          </cell>
          <cell r="B238" t="str">
            <v>苏州</v>
          </cell>
          <cell r="C238">
            <v>120.6205369</v>
          </cell>
          <cell r="D238">
            <v>31.34791721</v>
          </cell>
          <cell r="E238" t="str">
            <v>suzhou</v>
          </cell>
          <cell r="F238">
            <v>21753</v>
          </cell>
        </row>
        <row r="238">
          <cell r="I238">
            <v>21753</v>
          </cell>
        </row>
        <row r="239">
          <cell r="A239" t="str">
            <v>NM000231</v>
          </cell>
          <cell r="B239" t="str">
            <v>南京</v>
          </cell>
          <cell r="C239">
            <v>118.9337939</v>
          </cell>
          <cell r="D239">
            <v>32.11023836</v>
          </cell>
          <cell r="E239" t="str">
            <v>nanjing</v>
          </cell>
          <cell r="F239">
            <v>31278</v>
          </cell>
        </row>
        <row r="239">
          <cell r="I239">
            <v>31278</v>
          </cell>
        </row>
        <row r="240">
          <cell r="A240" t="str">
            <v>NM000324</v>
          </cell>
          <cell r="B240" t="str">
            <v>盐城</v>
          </cell>
          <cell r="C240">
            <v>120.1338355</v>
          </cell>
          <cell r="D240">
            <v>33.36442303</v>
          </cell>
          <cell r="E240" t="str">
            <v>yancheng</v>
          </cell>
        </row>
        <row r="240">
          <cell r="G240">
            <v>5224</v>
          </cell>
        </row>
        <row r="240">
          <cell r="I240">
            <v>10600</v>
          </cell>
        </row>
        <row r="241">
          <cell r="A241" t="str">
            <v>NM000348</v>
          </cell>
          <cell r="B241" t="str">
            <v>泰州</v>
          </cell>
          <cell r="C241">
            <v>120.0227603</v>
          </cell>
          <cell r="D241">
            <v>32.18276553</v>
          </cell>
          <cell r="E241" t="str">
            <v>taizhou</v>
          </cell>
        </row>
        <row r="241">
          <cell r="H241">
            <v>10000</v>
          </cell>
          <cell r="I241">
            <v>10000</v>
          </cell>
        </row>
        <row r="242">
          <cell r="A242" t="str">
            <v>NM000399</v>
          </cell>
          <cell r="B242" t="str">
            <v>苏州</v>
          </cell>
          <cell r="C242">
            <v>120.7642827</v>
          </cell>
          <cell r="D242">
            <v>31.32893734</v>
          </cell>
          <cell r="E242" t="str">
            <v>suzhou</v>
          </cell>
          <cell r="F242">
            <v>35581</v>
          </cell>
        </row>
        <row r="242">
          <cell r="I242">
            <v>35581</v>
          </cell>
        </row>
        <row r="243">
          <cell r="A243" t="str">
            <v>NM000328</v>
          </cell>
          <cell r="B243" t="str">
            <v>台州</v>
          </cell>
          <cell r="C243">
            <v>121.4174645</v>
          </cell>
          <cell r="D243">
            <v>28.66389031</v>
          </cell>
          <cell r="E243" t="str">
            <v>tz</v>
          </cell>
        </row>
        <row r="243">
          <cell r="H243">
            <v>15000</v>
          </cell>
          <cell r="I243">
            <v>15000</v>
          </cell>
        </row>
        <row r="244">
          <cell r="A244" t="str">
            <v>NM000342</v>
          </cell>
          <cell r="B244" t="str">
            <v>宁波</v>
          </cell>
          <cell r="C244">
            <v>121.3616217</v>
          </cell>
          <cell r="D244">
            <v>29.77768891</v>
          </cell>
          <cell r="E244" t="str">
            <v>nb</v>
          </cell>
        </row>
        <row r="244">
          <cell r="G244">
            <v>9191</v>
          </cell>
          <cell r="H244">
            <v>23200</v>
          </cell>
          <cell r="I244">
            <v>23200</v>
          </cell>
        </row>
        <row r="245">
          <cell r="A245" t="str">
            <v>NM000431</v>
          </cell>
          <cell r="B245" t="str">
            <v>绍兴</v>
          </cell>
          <cell r="C245">
            <v>120.8824577</v>
          </cell>
          <cell r="D245">
            <v>30.03765159</v>
          </cell>
          <cell r="E245" t="str">
            <v>shaoxing</v>
          </cell>
        </row>
        <row r="245">
          <cell r="H245">
            <v>13300</v>
          </cell>
          <cell r="I245">
            <v>13300</v>
          </cell>
        </row>
        <row r="246">
          <cell r="A246" t="str">
            <v>NM000173</v>
          </cell>
          <cell r="B246" t="str">
            <v>三明</v>
          </cell>
          <cell r="C246">
            <v>117.666872</v>
          </cell>
          <cell r="D246">
            <v>26.288775</v>
          </cell>
          <cell r="E246" t="str">
            <v>sanming</v>
          </cell>
        </row>
        <row r="246">
          <cell r="H246">
            <v>11500</v>
          </cell>
          <cell r="I246">
            <v>11500</v>
          </cell>
        </row>
        <row r="247">
          <cell r="A247" t="str">
            <v>NM000208</v>
          </cell>
          <cell r="B247" t="str">
            <v>泉州</v>
          </cell>
          <cell r="C247">
            <v>118.60625</v>
          </cell>
          <cell r="D247">
            <v>24.8880083</v>
          </cell>
          <cell r="E247" t="str">
            <v>qz</v>
          </cell>
          <cell r="F247">
            <v>14941</v>
          </cell>
        </row>
        <row r="247">
          <cell r="I247">
            <v>14941</v>
          </cell>
        </row>
        <row r="248">
          <cell r="A248" t="str">
            <v>NM000295</v>
          </cell>
          <cell r="B248" t="str">
            <v>厦门</v>
          </cell>
          <cell r="C248">
            <v>118.1834022</v>
          </cell>
          <cell r="D248">
            <v>24.50952941</v>
          </cell>
          <cell r="E248" t="str">
            <v>xm</v>
          </cell>
        </row>
        <row r="248">
          <cell r="G248">
            <v>2662</v>
          </cell>
          <cell r="H248">
            <v>53100</v>
          </cell>
          <cell r="I248">
            <v>53100</v>
          </cell>
        </row>
        <row r="249">
          <cell r="A249" t="str">
            <v>NM000370</v>
          </cell>
          <cell r="B249" t="str">
            <v>抚州</v>
          </cell>
          <cell r="C249">
            <v>116.3531103</v>
          </cell>
          <cell r="D249">
            <v>27.96274633</v>
          </cell>
          <cell r="E249" t="str">
            <v>jxfuzhou</v>
          </cell>
        </row>
        <row r="249">
          <cell r="H249">
            <v>7348</v>
          </cell>
          <cell r="I249">
            <v>7348</v>
          </cell>
        </row>
        <row r="250">
          <cell r="A250" t="str">
            <v>NM000203</v>
          </cell>
          <cell r="B250" t="str">
            <v>青岛</v>
          </cell>
          <cell r="C250">
            <v>120.4307364</v>
          </cell>
          <cell r="D250">
            <v>36.16774127</v>
          </cell>
          <cell r="E250" t="str">
            <v>qd</v>
          </cell>
          <cell r="F250">
            <v>23473</v>
          </cell>
        </row>
        <row r="250">
          <cell r="I250">
            <v>23473</v>
          </cell>
        </row>
        <row r="251">
          <cell r="A251" t="str">
            <v>NM000247</v>
          </cell>
          <cell r="B251" t="str">
            <v>潍坊</v>
          </cell>
          <cell r="C251">
            <v>119.1117338</v>
          </cell>
          <cell r="D251">
            <v>36.71224166</v>
          </cell>
          <cell r="E251" t="str">
            <v>wf</v>
          </cell>
          <cell r="F251">
            <v>7527</v>
          </cell>
        </row>
        <row r="251">
          <cell r="I251">
            <v>7527</v>
          </cell>
        </row>
        <row r="252">
          <cell r="A252" t="str">
            <v>NM000254</v>
          </cell>
          <cell r="B252" t="str">
            <v>德州</v>
          </cell>
          <cell r="C252">
            <v>116.373396</v>
          </cell>
          <cell r="D252">
            <v>37.4346885</v>
          </cell>
          <cell r="E252" t="str">
            <v>dz</v>
          </cell>
        </row>
        <row r="252">
          <cell r="G252">
            <v>4659</v>
          </cell>
          <cell r="H252">
            <v>11400</v>
          </cell>
          <cell r="I252">
            <v>11400</v>
          </cell>
        </row>
        <row r="253">
          <cell r="A253" t="str">
            <v>NM000412</v>
          </cell>
          <cell r="B253" t="str">
            <v>济南</v>
          </cell>
          <cell r="C253">
            <v>116.9890143</v>
          </cell>
          <cell r="D253">
            <v>36.63874739</v>
          </cell>
          <cell r="E253" t="str">
            <v>jn</v>
          </cell>
          <cell r="F253">
            <v>15739</v>
          </cell>
        </row>
        <row r="253">
          <cell r="I253">
            <v>15739</v>
          </cell>
        </row>
        <row r="254">
          <cell r="A254" t="str">
            <v>NM000450</v>
          </cell>
          <cell r="B254" t="str">
            <v>南阳</v>
          </cell>
          <cell r="C254">
            <v>112.5665388</v>
          </cell>
          <cell r="D254">
            <v>33.02944316</v>
          </cell>
          <cell r="E254" t="str">
            <v>nanyang</v>
          </cell>
        </row>
        <row r="254">
          <cell r="G254">
            <v>4568</v>
          </cell>
        </row>
        <row r="254">
          <cell r="I254">
            <v>7239</v>
          </cell>
        </row>
        <row r="255">
          <cell r="A255" t="str">
            <v>NM000221</v>
          </cell>
          <cell r="B255" t="str">
            <v>荆州</v>
          </cell>
          <cell r="C255">
            <v>112.2557855</v>
          </cell>
          <cell r="D255">
            <v>30.31498503</v>
          </cell>
          <cell r="E255" t="str">
            <v>jingzhou</v>
          </cell>
        </row>
        <row r="255">
          <cell r="H255">
            <v>6828</v>
          </cell>
          <cell r="I255">
            <v>6828</v>
          </cell>
        </row>
        <row r="256">
          <cell r="A256" t="str">
            <v>NM000300</v>
          </cell>
          <cell r="B256" t="str">
            <v>武汉</v>
          </cell>
          <cell r="C256">
            <v>114.310891</v>
          </cell>
          <cell r="D256">
            <v>30.700807</v>
          </cell>
          <cell r="E256" t="str">
            <v>wuhan</v>
          </cell>
          <cell r="F256">
            <v>12102</v>
          </cell>
        </row>
        <row r="256">
          <cell r="I256">
            <v>12102</v>
          </cell>
        </row>
        <row r="257">
          <cell r="A257" t="str">
            <v>NM000336</v>
          </cell>
          <cell r="B257" t="str">
            <v>十堰</v>
          </cell>
          <cell r="C257">
            <v>110.7894915</v>
          </cell>
          <cell r="D257">
            <v>32.65325744</v>
          </cell>
          <cell r="E257" t="str">
            <v>shiyan</v>
          </cell>
        </row>
        <row r="257">
          <cell r="H257">
            <v>5312</v>
          </cell>
          <cell r="I257">
            <v>5312</v>
          </cell>
        </row>
        <row r="258">
          <cell r="A258" t="str">
            <v>NM000183</v>
          </cell>
          <cell r="B258" t="str">
            <v>株州</v>
          </cell>
          <cell r="C258">
            <v>113.128915</v>
          </cell>
          <cell r="D258">
            <v>27.824619</v>
          </cell>
          <cell r="E258" t="str">
            <v>zhuzhou</v>
          </cell>
        </row>
        <row r="258">
          <cell r="G258">
            <v>6491</v>
          </cell>
        </row>
        <row r="258">
          <cell r="I258">
            <v>6491</v>
          </cell>
        </row>
        <row r="259">
          <cell r="A259" t="str">
            <v>NM000337</v>
          </cell>
          <cell r="B259" t="str">
            <v>长沙</v>
          </cell>
          <cell r="C259">
            <v>112.9827558</v>
          </cell>
          <cell r="D259">
            <v>28.19849606</v>
          </cell>
          <cell r="E259" t="str">
            <v>cs</v>
          </cell>
          <cell r="F259">
            <v>11313</v>
          </cell>
        </row>
        <row r="259">
          <cell r="I259">
            <v>11313</v>
          </cell>
        </row>
        <row r="260">
          <cell r="A260" t="str">
            <v>NM000351</v>
          </cell>
          <cell r="B260" t="str">
            <v>长沙</v>
          </cell>
          <cell r="C260">
            <v>112.9910306</v>
          </cell>
          <cell r="D260">
            <v>28.24268425</v>
          </cell>
          <cell r="E260" t="str">
            <v>cs</v>
          </cell>
          <cell r="F260">
            <v>11751</v>
          </cell>
        </row>
        <row r="260">
          <cell r="I260">
            <v>11751</v>
          </cell>
        </row>
        <row r="261">
          <cell r="A261" t="str">
            <v>NM000380</v>
          </cell>
          <cell r="B261" t="str">
            <v>佛山</v>
          </cell>
          <cell r="C261">
            <v>113.160079</v>
          </cell>
          <cell r="D261">
            <v>23.04135502</v>
          </cell>
          <cell r="E261" t="str">
            <v>fs</v>
          </cell>
          <cell r="F261">
            <v>14812</v>
          </cell>
        </row>
        <row r="261">
          <cell r="I261">
            <v>14812</v>
          </cell>
        </row>
        <row r="262">
          <cell r="A262" t="str">
            <v>NM000199</v>
          </cell>
          <cell r="B262" t="str">
            <v>广州</v>
          </cell>
          <cell r="C262">
            <v>113.2006548</v>
          </cell>
          <cell r="D262">
            <v>23.15316832</v>
          </cell>
          <cell r="E262" t="str">
            <v>gz</v>
          </cell>
          <cell r="F262">
            <v>17007</v>
          </cell>
        </row>
        <row r="262">
          <cell r="I262">
            <v>17007</v>
          </cell>
        </row>
        <row r="263">
          <cell r="A263" t="str">
            <v>NM000205</v>
          </cell>
          <cell r="B263" t="str">
            <v>广州</v>
          </cell>
          <cell r="C263">
            <v>113.3320006</v>
          </cell>
          <cell r="D263">
            <v>23.15259671</v>
          </cell>
          <cell r="E263" t="str">
            <v>gz</v>
          </cell>
          <cell r="F263">
            <v>17007</v>
          </cell>
        </row>
        <row r="263">
          <cell r="I263">
            <v>17007</v>
          </cell>
        </row>
        <row r="264">
          <cell r="A264" t="str">
            <v>NM000222</v>
          </cell>
          <cell r="B264" t="str">
            <v>揭阳</v>
          </cell>
          <cell r="C264">
            <v>116.1799709</v>
          </cell>
          <cell r="D264">
            <v>23.30434254</v>
          </cell>
          <cell r="E264" t="str">
            <v>jieyang</v>
          </cell>
        </row>
        <row r="264">
          <cell r="H264">
            <v>3738</v>
          </cell>
          <cell r="I264">
            <v>3738</v>
          </cell>
        </row>
        <row r="265">
          <cell r="A265" t="str">
            <v>NM000258</v>
          </cell>
          <cell r="B265" t="str">
            <v>深圳</v>
          </cell>
          <cell r="C265">
            <v>114.0840258</v>
          </cell>
          <cell r="D265">
            <v>22.72713343</v>
          </cell>
          <cell r="E265" t="str">
            <v>sz</v>
          </cell>
          <cell r="F265">
            <v>55185</v>
          </cell>
        </row>
        <row r="265">
          <cell r="I265">
            <v>55185</v>
          </cell>
        </row>
        <row r="266">
          <cell r="A266" t="str">
            <v>NM000259</v>
          </cell>
          <cell r="B266" t="str">
            <v>广州</v>
          </cell>
          <cell r="C266">
            <v>113.334348</v>
          </cell>
          <cell r="D266">
            <v>23.106271</v>
          </cell>
          <cell r="E266" t="str">
            <v>gz</v>
          </cell>
          <cell r="F266">
            <v>24391</v>
          </cell>
        </row>
        <row r="266">
          <cell r="I266">
            <v>24391</v>
          </cell>
        </row>
        <row r="267">
          <cell r="A267" t="str">
            <v>NM000296</v>
          </cell>
          <cell r="B267" t="str">
            <v>广州</v>
          </cell>
          <cell r="C267">
            <v>113.2726961</v>
          </cell>
          <cell r="D267">
            <v>23.19013939</v>
          </cell>
          <cell r="E267" t="str">
            <v>gz</v>
          </cell>
          <cell r="F267">
            <v>22343</v>
          </cell>
        </row>
        <row r="267">
          <cell r="I267">
            <v>22343</v>
          </cell>
        </row>
        <row r="268">
          <cell r="A268" t="str">
            <v>NM000319</v>
          </cell>
          <cell r="B268" t="str">
            <v>珠海</v>
          </cell>
          <cell r="C268">
            <v>113.5159619</v>
          </cell>
          <cell r="D268">
            <v>22.230414</v>
          </cell>
          <cell r="E268" t="str">
            <v>zh</v>
          </cell>
          <cell r="F268">
            <v>25261</v>
          </cell>
        </row>
        <row r="268">
          <cell r="I268">
            <v>25261</v>
          </cell>
        </row>
        <row r="269">
          <cell r="A269" t="str">
            <v>NM000344</v>
          </cell>
          <cell r="B269" t="str">
            <v>深圳</v>
          </cell>
          <cell r="C269">
            <v>113.893358</v>
          </cell>
          <cell r="D269">
            <v>22.55897899</v>
          </cell>
          <cell r="E269" t="str">
            <v>sz</v>
          </cell>
          <cell r="F269">
            <v>55971</v>
          </cell>
        </row>
        <row r="269">
          <cell r="I269">
            <v>55971</v>
          </cell>
        </row>
        <row r="270">
          <cell r="A270" t="str">
            <v>NM000379</v>
          </cell>
          <cell r="B270" t="str">
            <v>广州</v>
          </cell>
          <cell r="C270">
            <v>113.2982452</v>
          </cell>
          <cell r="D270">
            <v>23.24330059</v>
          </cell>
          <cell r="E270" t="str">
            <v>gz</v>
          </cell>
          <cell r="F270">
            <v>31962</v>
          </cell>
        </row>
        <row r="270">
          <cell r="I270">
            <v>31962</v>
          </cell>
        </row>
        <row r="271">
          <cell r="A271" t="str">
            <v>NM000401</v>
          </cell>
          <cell r="B271" t="str">
            <v>潮州</v>
          </cell>
          <cell r="C271">
            <v>116.621783</v>
          </cell>
          <cell r="D271">
            <v>23.66038982</v>
          </cell>
          <cell r="E271" t="str">
            <v>chaozhou</v>
          </cell>
        </row>
        <row r="271">
          <cell r="H271">
            <v>7809</v>
          </cell>
          <cell r="I271">
            <v>7809</v>
          </cell>
        </row>
        <row r="272">
          <cell r="A272" t="str">
            <v>NM000408</v>
          </cell>
          <cell r="B272" t="str">
            <v>深圳</v>
          </cell>
          <cell r="C272">
            <v>114.2450482</v>
          </cell>
          <cell r="D272">
            <v>22.56092321</v>
          </cell>
          <cell r="E272" t="str">
            <v>sz</v>
          </cell>
          <cell r="F272">
            <v>53835</v>
          </cell>
        </row>
        <row r="272">
          <cell r="I272">
            <v>53835</v>
          </cell>
        </row>
        <row r="273">
          <cell r="A273" t="str">
            <v>NM000422</v>
          </cell>
          <cell r="B273" t="str">
            <v>广州</v>
          </cell>
          <cell r="C273">
            <v>113.2858344</v>
          </cell>
          <cell r="D273">
            <v>23.08876587</v>
          </cell>
          <cell r="E273" t="str">
            <v>gz</v>
          </cell>
          <cell r="F273">
            <v>35626</v>
          </cell>
        </row>
        <row r="273">
          <cell r="I273">
            <v>35626</v>
          </cell>
        </row>
        <row r="274">
          <cell r="A274" t="str">
            <v>NM000423</v>
          </cell>
          <cell r="B274" t="str">
            <v>广州</v>
          </cell>
          <cell r="C274">
            <v>113.410925</v>
          </cell>
          <cell r="D274">
            <v>23.173394</v>
          </cell>
          <cell r="E274" t="str">
            <v>gz</v>
          </cell>
        </row>
        <row r="274">
          <cell r="G274">
            <v>12334</v>
          </cell>
        </row>
        <row r="274">
          <cell r="I274">
            <v>12334</v>
          </cell>
        </row>
        <row r="275">
          <cell r="A275" t="str">
            <v>NM000436</v>
          </cell>
          <cell r="B275" t="str">
            <v>广州</v>
          </cell>
          <cell r="C275">
            <v>113.2763658</v>
          </cell>
          <cell r="D275">
            <v>23.18784645</v>
          </cell>
          <cell r="E275" t="str">
            <v>gz</v>
          </cell>
          <cell r="F275">
            <v>22343</v>
          </cell>
        </row>
        <row r="275">
          <cell r="I275">
            <v>22343</v>
          </cell>
        </row>
        <row r="276">
          <cell r="A276" t="str">
            <v>NM000437</v>
          </cell>
          <cell r="B276" t="str">
            <v>广州</v>
          </cell>
          <cell r="C276">
            <v>113.2400352</v>
          </cell>
          <cell r="D276">
            <v>23.08536133</v>
          </cell>
          <cell r="E276" t="str">
            <v>gz</v>
          </cell>
          <cell r="F276">
            <v>24487</v>
          </cell>
        </row>
        <row r="276">
          <cell r="I276">
            <v>24487</v>
          </cell>
        </row>
        <row r="277">
          <cell r="A277" t="str">
            <v>NM000452</v>
          </cell>
          <cell r="B277" t="str">
            <v>广州</v>
          </cell>
          <cell r="C277">
            <v>113.5386276</v>
          </cell>
          <cell r="D277">
            <v>22.80095148</v>
          </cell>
          <cell r="E277" t="str">
            <v>gz</v>
          </cell>
          <cell r="F277">
            <v>24647</v>
          </cell>
        </row>
        <row r="277">
          <cell r="I277">
            <v>24647</v>
          </cell>
        </row>
        <row r="278">
          <cell r="A278" t="str">
            <v>NM000353</v>
          </cell>
          <cell r="B278" t="str">
            <v>南宁</v>
          </cell>
          <cell r="C278">
            <v>108.3259899</v>
          </cell>
          <cell r="D278">
            <v>22.82329726</v>
          </cell>
          <cell r="E278" t="str">
            <v>nn</v>
          </cell>
          <cell r="F278">
            <v>9321</v>
          </cell>
        </row>
        <row r="278">
          <cell r="I278">
            <v>9321</v>
          </cell>
        </row>
        <row r="279">
          <cell r="A279" t="str">
            <v>NM000357</v>
          </cell>
          <cell r="B279" t="str">
            <v>南宁</v>
          </cell>
          <cell r="C279">
            <v>108.3275327</v>
          </cell>
          <cell r="D279">
            <v>22.82106238</v>
          </cell>
          <cell r="E279" t="str">
            <v>nn</v>
          </cell>
          <cell r="F279">
            <v>9321</v>
          </cell>
        </row>
        <row r="279">
          <cell r="I279">
            <v>9321</v>
          </cell>
        </row>
        <row r="280">
          <cell r="A280" t="str">
            <v>NM000376</v>
          </cell>
          <cell r="B280" t="str">
            <v>南宁</v>
          </cell>
          <cell r="C280">
            <v>108.3197665</v>
          </cell>
          <cell r="D280">
            <v>22.79604546</v>
          </cell>
          <cell r="E280" t="str">
            <v>nn</v>
          </cell>
          <cell r="F280">
            <v>10478</v>
          </cell>
        </row>
        <row r="280">
          <cell r="I280">
            <v>10478</v>
          </cell>
        </row>
        <row r="281">
          <cell r="A281" t="str">
            <v>NM000409</v>
          </cell>
          <cell r="B281" t="str">
            <v>贵港</v>
          </cell>
          <cell r="C281">
            <v>109.6109032</v>
          </cell>
          <cell r="D281">
            <v>23.12141197</v>
          </cell>
          <cell r="E281" t="str">
            <v>guigang</v>
          </cell>
        </row>
        <row r="281">
          <cell r="G281">
            <v>3618</v>
          </cell>
        </row>
        <row r="281">
          <cell r="I281">
            <v>6331</v>
          </cell>
        </row>
        <row r="282">
          <cell r="A282" t="str">
            <v>NM000238</v>
          </cell>
          <cell r="B282" t="str">
            <v>琼海</v>
          </cell>
          <cell r="C282">
            <v>110.4738204</v>
          </cell>
          <cell r="D282">
            <v>19.24613513</v>
          </cell>
          <cell r="E282" t="str">
            <v>qionghai</v>
          </cell>
        </row>
        <row r="282">
          <cell r="H282">
            <v>4660</v>
          </cell>
          <cell r="I282">
            <v>4660</v>
          </cell>
        </row>
        <row r="283">
          <cell r="A283" t="str">
            <v>NM000447</v>
          </cell>
          <cell r="B283" t="str">
            <v>三亚</v>
          </cell>
          <cell r="C283">
            <v>109.5110128</v>
          </cell>
          <cell r="D283">
            <v>18.26294596</v>
          </cell>
          <cell r="E283" t="str">
            <v>sanya</v>
          </cell>
        </row>
        <row r="283">
          <cell r="G283">
            <v>9797</v>
          </cell>
        </row>
        <row r="283">
          <cell r="I283">
            <v>45000</v>
          </cell>
        </row>
        <row r="284">
          <cell r="A284" t="str">
            <v>NM000285</v>
          </cell>
          <cell r="B284" t="str">
            <v>重庆</v>
          </cell>
          <cell r="C284">
            <v>106.487268</v>
          </cell>
          <cell r="D284">
            <v>29.59546027</v>
          </cell>
          <cell r="E284" t="str">
            <v>cq</v>
          </cell>
          <cell r="F284">
            <v>13081</v>
          </cell>
        </row>
        <row r="284">
          <cell r="I284">
            <v>13081</v>
          </cell>
        </row>
        <row r="285">
          <cell r="A285" t="str">
            <v>NM000335</v>
          </cell>
          <cell r="B285" t="str">
            <v>重庆</v>
          </cell>
          <cell r="C285">
            <v>106.5243757</v>
          </cell>
          <cell r="D285">
            <v>29.51615709</v>
          </cell>
          <cell r="E285" t="str">
            <v>cq</v>
          </cell>
          <cell r="F285">
            <v>12143</v>
          </cell>
        </row>
        <row r="285">
          <cell r="I285">
            <v>12143</v>
          </cell>
        </row>
        <row r="286">
          <cell r="A286" t="str">
            <v>NM000391</v>
          </cell>
          <cell r="B286" t="str">
            <v>重庆</v>
          </cell>
          <cell r="C286">
            <v>106.4853169</v>
          </cell>
          <cell r="D286">
            <v>29.63119677</v>
          </cell>
          <cell r="E286" t="str">
            <v>cq</v>
          </cell>
          <cell r="F286">
            <v>16692</v>
          </cell>
        </row>
        <row r="286">
          <cell r="I286">
            <v>16692</v>
          </cell>
        </row>
        <row r="287">
          <cell r="A287" t="str">
            <v>NM000171</v>
          </cell>
          <cell r="B287" t="str">
            <v>成都</v>
          </cell>
          <cell r="C287">
            <v>104.0275563</v>
          </cell>
          <cell r="D287">
            <v>30.65231589</v>
          </cell>
          <cell r="E287" t="str">
            <v>cd</v>
          </cell>
          <cell r="F287">
            <v>18576</v>
          </cell>
        </row>
        <row r="287">
          <cell r="I287">
            <v>18576</v>
          </cell>
        </row>
        <row r="288">
          <cell r="A288" t="str">
            <v>NM000180</v>
          </cell>
          <cell r="B288" t="str">
            <v>乐山</v>
          </cell>
          <cell r="C288">
            <v>103.7442858</v>
          </cell>
          <cell r="D288">
            <v>29.62544035</v>
          </cell>
          <cell r="E288" t="str">
            <v>leshan</v>
          </cell>
        </row>
        <row r="288">
          <cell r="H288">
            <v>6008</v>
          </cell>
          <cell r="I288">
            <v>6008</v>
          </cell>
        </row>
        <row r="289">
          <cell r="A289" t="str">
            <v>NM000181</v>
          </cell>
          <cell r="B289" t="str">
            <v>成都</v>
          </cell>
          <cell r="C289">
            <v>103.9788365</v>
          </cell>
          <cell r="D289">
            <v>30.68137401</v>
          </cell>
          <cell r="E289" t="str">
            <v>cd</v>
          </cell>
          <cell r="F289">
            <v>14312</v>
          </cell>
        </row>
        <row r="289">
          <cell r="I289">
            <v>14312</v>
          </cell>
        </row>
        <row r="290">
          <cell r="A290" t="str">
            <v>NM000293</v>
          </cell>
          <cell r="B290" t="str">
            <v>成都</v>
          </cell>
          <cell r="C290">
            <v>104.423272</v>
          </cell>
          <cell r="D290">
            <v>30.859193</v>
          </cell>
          <cell r="E290" t="str">
            <v>cd</v>
          </cell>
        </row>
        <row r="290">
          <cell r="G290">
            <v>729</v>
          </cell>
          <cell r="H290">
            <v>7460</v>
          </cell>
          <cell r="I290">
            <v>7460</v>
          </cell>
        </row>
        <row r="291">
          <cell r="A291" t="str">
            <v>NM000294</v>
          </cell>
          <cell r="B291" t="str">
            <v>成都</v>
          </cell>
          <cell r="C291">
            <v>104.0615543</v>
          </cell>
          <cell r="D291">
            <v>30.53376385</v>
          </cell>
          <cell r="E291" t="str">
            <v>cd</v>
          </cell>
          <cell r="F291">
            <v>13364</v>
          </cell>
        </row>
        <row r="291">
          <cell r="I291">
            <v>13364</v>
          </cell>
        </row>
        <row r="292">
          <cell r="A292" t="str">
            <v>NM000410</v>
          </cell>
          <cell r="B292" t="str">
            <v>成都</v>
          </cell>
          <cell r="C292">
            <v>104.0166702</v>
          </cell>
          <cell r="D292">
            <v>30.63262496</v>
          </cell>
          <cell r="E292" t="str">
            <v>cd</v>
          </cell>
          <cell r="F292">
            <v>12964</v>
          </cell>
        </row>
        <row r="292">
          <cell r="I292">
            <v>12964</v>
          </cell>
        </row>
        <row r="293">
          <cell r="A293" t="str">
            <v>NM000417</v>
          </cell>
          <cell r="B293" t="str">
            <v>丽江</v>
          </cell>
          <cell r="C293">
            <v>100.2364781</v>
          </cell>
          <cell r="D293">
            <v>26.88285399</v>
          </cell>
          <cell r="E293" t="str">
            <v>lijiang</v>
          </cell>
        </row>
        <row r="293">
          <cell r="G293">
            <v>114</v>
          </cell>
        </row>
        <row r="293">
          <cell r="I293">
            <v>8799</v>
          </cell>
        </row>
        <row r="294">
          <cell r="A294" t="str">
            <v>NM000441</v>
          </cell>
          <cell r="B294" t="str">
            <v>大理</v>
          </cell>
          <cell r="C294">
            <v>100.2318024</v>
          </cell>
          <cell r="D294">
            <v>25.59162811</v>
          </cell>
          <cell r="E294" t="str">
            <v>dali</v>
          </cell>
        </row>
        <row r="294">
          <cell r="H294">
            <v>11000</v>
          </cell>
          <cell r="I294">
            <v>11000</v>
          </cell>
        </row>
        <row r="295">
          <cell r="A295" t="str">
            <v>NM000190</v>
          </cell>
          <cell r="B295" t="str">
            <v>西安</v>
          </cell>
          <cell r="C295">
            <v>108.9685429</v>
          </cell>
          <cell r="D295">
            <v>34.28345014</v>
          </cell>
          <cell r="E295" t="str">
            <v>xian</v>
          </cell>
          <cell r="F295">
            <v>9445</v>
          </cell>
        </row>
        <row r="295">
          <cell r="I295">
            <v>9445</v>
          </cell>
        </row>
        <row r="296">
          <cell r="A296" t="str">
            <v>NM000253</v>
          </cell>
          <cell r="B296" t="str">
            <v>宝鸡</v>
          </cell>
          <cell r="C296">
            <v>107.186235</v>
          </cell>
          <cell r="D296">
            <v>34.36549673</v>
          </cell>
          <cell r="E296" t="str">
            <v>baoji</v>
          </cell>
        </row>
        <row r="296">
          <cell r="G296">
            <v>421</v>
          </cell>
          <cell r="H296">
            <v>5025</v>
          </cell>
          <cell r="I296">
            <v>5025</v>
          </cell>
        </row>
        <row r="297">
          <cell r="A297" t="str">
            <v>NM000287</v>
          </cell>
          <cell r="B297" t="str">
            <v>西安</v>
          </cell>
          <cell r="C297">
            <v>108.9719103</v>
          </cell>
          <cell r="D297">
            <v>34.2730829</v>
          </cell>
          <cell r="E297" t="str">
            <v>xian</v>
          </cell>
          <cell r="F297">
            <v>9357</v>
          </cell>
        </row>
        <row r="297">
          <cell r="I297">
            <v>9357</v>
          </cell>
        </row>
        <row r="298">
          <cell r="A298" t="str">
            <v>NM000411</v>
          </cell>
          <cell r="B298" t="str">
            <v>西安</v>
          </cell>
          <cell r="C298">
            <v>108.96769</v>
          </cell>
          <cell r="D298">
            <v>34.22613738</v>
          </cell>
          <cell r="E298" t="str">
            <v>xian</v>
          </cell>
          <cell r="F298">
            <v>21937</v>
          </cell>
        </row>
        <row r="298">
          <cell r="I298">
            <v>21937</v>
          </cell>
        </row>
        <row r="299">
          <cell r="A299" t="str">
            <v>NM000320</v>
          </cell>
          <cell r="B299" t="str">
            <v>武威</v>
          </cell>
          <cell r="C299">
            <v>102.6363652</v>
          </cell>
          <cell r="D299">
            <v>37.9161804</v>
          </cell>
          <cell r="E299" t="str">
            <v>wuwei</v>
          </cell>
        </row>
        <row r="299">
          <cell r="H299">
            <v>6137</v>
          </cell>
          <cell r="I299">
            <v>6137</v>
          </cell>
        </row>
        <row r="300">
          <cell r="A300" t="str">
            <v>NM000387</v>
          </cell>
          <cell r="B300" t="str">
            <v>兰州</v>
          </cell>
          <cell r="C300">
            <v>103.7812964</v>
          </cell>
          <cell r="D300">
            <v>36.07501306</v>
          </cell>
          <cell r="E300" t="str">
            <v>lz</v>
          </cell>
          <cell r="F300">
            <v>10298</v>
          </cell>
        </row>
        <row r="300">
          <cell r="I300">
            <v>10298</v>
          </cell>
        </row>
        <row r="301">
          <cell r="A301" t="str">
            <v>NM000451</v>
          </cell>
          <cell r="B301" t="str">
            <v>庆阳</v>
          </cell>
          <cell r="C301">
            <v>107.6512244</v>
          </cell>
          <cell r="D301">
            <v>35.72052431</v>
          </cell>
          <cell r="E301" t="str">
            <v>qingyang</v>
          </cell>
        </row>
        <row r="301">
          <cell r="H301">
            <v>6295</v>
          </cell>
          <cell r="I301">
            <v>6295</v>
          </cell>
        </row>
        <row r="302">
          <cell r="A302" t="str">
            <v>NM000404</v>
          </cell>
          <cell r="B302" t="str">
            <v>银川</v>
          </cell>
          <cell r="C302">
            <v>106.2214726</v>
          </cell>
          <cell r="D302">
            <v>38.48872809</v>
          </cell>
          <cell r="E302" t="str">
            <v>yinchuan</v>
          </cell>
        </row>
        <row r="302">
          <cell r="G302">
            <v>4348</v>
          </cell>
        </row>
        <row r="302">
          <cell r="I302">
            <v>6000</v>
          </cell>
        </row>
        <row r="303">
          <cell r="A303" t="str">
            <v>NM000056</v>
          </cell>
          <cell r="B303" t="str">
            <v>北京</v>
          </cell>
          <cell r="C303">
            <v>116.5190884</v>
          </cell>
          <cell r="D303">
            <v>39.79689698</v>
          </cell>
          <cell r="E303" t="str">
            <v>bj</v>
          </cell>
          <cell r="F303">
            <v>47252</v>
          </cell>
        </row>
        <row r="303">
          <cell r="I303">
            <v>47252</v>
          </cell>
        </row>
        <row r="304">
          <cell r="A304" t="str">
            <v>NM000085</v>
          </cell>
          <cell r="B304" t="str">
            <v>北京</v>
          </cell>
          <cell r="C304">
            <v>116.425772</v>
          </cell>
          <cell r="D304">
            <v>39.90368397</v>
          </cell>
          <cell r="E304" t="str">
            <v>bj</v>
          </cell>
          <cell r="F304">
            <v>52603</v>
          </cell>
        </row>
        <row r="304">
          <cell r="I304">
            <v>52603</v>
          </cell>
        </row>
        <row r="305">
          <cell r="A305" t="str">
            <v>NM000088</v>
          </cell>
          <cell r="B305" t="str">
            <v>北京</v>
          </cell>
          <cell r="C305">
            <v>116.4184441</v>
          </cell>
          <cell r="D305">
            <v>39.9160489</v>
          </cell>
          <cell r="E305" t="str">
            <v>bj</v>
          </cell>
          <cell r="F305">
            <v>51353</v>
          </cell>
        </row>
        <row r="305">
          <cell r="I305">
            <v>51353</v>
          </cell>
        </row>
        <row r="306">
          <cell r="A306" t="str">
            <v>NM000142</v>
          </cell>
          <cell r="B306" t="str">
            <v>北京</v>
          </cell>
          <cell r="C306">
            <v>116.541851</v>
          </cell>
          <cell r="D306">
            <v>40.09649405</v>
          </cell>
          <cell r="E306" t="str">
            <v>bj</v>
          </cell>
          <cell r="F306">
            <v>44818</v>
          </cell>
        </row>
        <row r="306">
          <cell r="I306">
            <v>44818</v>
          </cell>
        </row>
        <row r="307">
          <cell r="A307" t="str">
            <v>NM000152</v>
          </cell>
          <cell r="B307" t="str">
            <v>北京</v>
          </cell>
          <cell r="C307">
            <v>116.4133581</v>
          </cell>
          <cell r="D307">
            <v>39.9873404</v>
          </cell>
          <cell r="E307" t="str">
            <v>bj</v>
          </cell>
          <cell r="F307">
            <v>87944</v>
          </cell>
        </row>
        <row r="307">
          <cell r="I307">
            <v>87944</v>
          </cell>
        </row>
        <row r="308">
          <cell r="A308" t="str">
            <v>NM000078</v>
          </cell>
          <cell r="B308" t="str">
            <v>天津</v>
          </cell>
          <cell r="C308">
            <v>117.1867247</v>
          </cell>
          <cell r="D308">
            <v>39.14130865</v>
          </cell>
          <cell r="E308" t="str">
            <v>tj</v>
          </cell>
          <cell r="F308">
            <v>21325</v>
          </cell>
        </row>
        <row r="308">
          <cell r="I308">
            <v>21325</v>
          </cell>
        </row>
        <row r="309">
          <cell r="A309" t="str">
            <v>NM000147</v>
          </cell>
          <cell r="B309" t="str">
            <v>天津</v>
          </cell>
          <cell r="C309">
            <v>117.179038</v>
          </cell>
          <cell r="D309">
            <v>39.15266367</v>
          </cell>
          <cell r="E309" t="str">
            <v>tj</v>
          </cell>
          <cell r="F309">
            <v>31904</v>
          </cell>
        </row>
        <row r="309">
          <cell r="I309">
            <v>31904</v>
          </cell>
        </row>
        <row r="310">
          <cell r="A310" t="str">
            <v>NM000034</v>
          </cell>
          <cell r="B310" t="str">
            <v>上海</v>
          </cell>
          <cell r="C310">
            <v>121.4338431</v>
          </cell>
          <cell r="D310">
            <v>31.28451331</v>
          </cell>
          <cell r="E310" t="str">
            <v>sh</v>
          </cell>
          <cell r="F310">
            <v>54724</v>
          </cell>
        </row>
        <row r="310">
          <cell r="I310">
            <v>54724</v>
          </cell>
        </row>
        <row r="311">
          <cell r="A311" t="str">
            <v>NM000090</v>
          </cell>
          <cell r="B311" t="str">
            <v>苏州</v>
          </cell>
          <cell r="C311">
            <v>120.562856</v>
          </cell>
          <cell r="D311">
            <v>31.29985236</v>
          </cell>
          <cell r="E311" t="str">
            <v>suzhou</v>
          </cell>
          <cell r="F311">
            <v>27917</v>
          </cell>
        </row>
        <row r="311">
          <cell r="I311">
            <v>27917</v>
          </cell>
        </row>
        <row r="312">
          <cell r="A312" t="str">
            <v>NM000133</v>
          </cell>
          <cell r="B312" t="str">
            <v>无锡</v>
          </cell>
          <cell r="C312">
            <v>120.3165771</v>
          </cell>
          <cell r="D312">
            <v>31.55549481</v>
          </cell>
          <cell r="E312" t="str">
            <v>wuxi</v>
          </cell>
          <cell r="F312">
            <v>10521</v>
          </cell>
        </row>
        <row r="312">
          <cell r="I312">
            <v>10521</v>
          </cell>
        </row>
        <row r="313">
          <cell r="A313" t="str">
            <v>NM000146</v>
          </cell>
          <cell r="B313" t="str">
            <v>苏州</v>
          </cell>
          <cell r="C313">
            <v>120.7252793</v>
          </cell>
          <cell r="D313">
            <v>31.30300615</v>
          </cell>
          <cell r="E313" t="str">
            <v>suzhou</v>
          </cell>
          <cell r="F313">
            <v>35581</v>
          </cell>
        </row>
        <row r="313">
          <cell r="I313">
            <v>35581</v>
          </cell>
        </row>
        <row r="314">
          <cell r="A314" t="str">
            <v>NM000161</v>
          </cell>
          <cell r="B314" t="str">
            <v>苏州</v>
          </cell>
          <cell r="C314">
            <v>120.6639417</v>
          </cell>
          <cell r="D314">
            <v>31.32409103</v>
          </cell>
          <cell r="E314" t="str">
            <v>suzhou</v>
          </cell>
          <cell r="F314">
            <v>33996</v>
          </cell>
        </row>
        <row r="314">
          <cell r="I314">
            <v>33996</v>
          </cell>
        </row>
        <row r="315">
          <cell r="A315" t="str">
            <v>NM000087</v>
          </cell>
          <cell r="B315" t="str">
            <v>杭州</v>
          </cell>
          <cell r="C315">
            <v>120.065169</v>
          </cell>
          <cell r="D315">
            <v>30.3667941</v>
          </cell>
          <cell r="E315" t="str">
            <v>hz</v>
          </cell>
          <cell r="F315">
            <v>25312</v>
          </cell>
        </row>
        <row r="315">
          <cell r="I315">
            <v>25312</v>
          </cell>
        </row>
        <row r="316">
          <cell r="A316" t="str">
            <v>NM000104</v>
          </cell>
          <cell r="B316" t="str">
            <v>杭州</v>
          </cell>
          <cell r="C316">
            <v>120.136617</v>
          </cell>
          <cell r="D316">
            <v>30.308022</v>
          </cell>
          <cell r="E316" t="str">
            <v>hz</v>
          </cell>
          <cell r="F316">
            <v>36372</v>
          </cell>
        </row>
        <row r="316">
          <cell r="I316">
            <v>36372</v>
          </cell>
        </row>
        <row r="317">
          <cell r="A317" t="str">
            <v>NM000103</v>
          </cell>
          <cell r="B317" t="str">
            <v>泉州</v>
          </cell>
          <cell r="C317">
            <v>118.5755206</v>
          </cell>
          <cell r="D317">
            <v>24.78464836</v>
          </cell>
          <cell r="E317" t="str">
            <v>qz</v>
          </cell>
          <cell r="F317">
            <v>8748</v>
          </cell>
        </row>
        <row r="317">
          <cell r="I317">
            <v>8748</v>
          </cell>
        </row>
        <row r="318">
          <cell r="A318" t="str">
            <v>NM000108</v>
          </cell>
          <cell r="B318" t="str">
            <v>厦门</v>
          </cell>
          <cell r="C318">
            <v>118.1669372</v>
          </cell>
          <cell r="D318">
            <v>24.48091335</v>
          </cell>
          <cell r="E318" t="str">
            <v>xm</v>
          </cell>
        </row>
        <row r="318">
          <cell r="G318">
            <v>2662</v>
          </cell>
          <cell r="H318">
            <v>48500</v>
          </cell>
          <cell r="I318">
            <v>48500</v>
          </cell>
        </row>
        <row r="319">
          <cell r="A319" t="str">
            <v>NM000110</v>
          </cell>
          <cell r="B319" t="str">
            <v>泉州</v>
          </cell>
          <cell r="C319">
            <v>118.6522722</v>
          </cell>
          <cell r="D319">
            <v>24.74337977</v>
          </cell>
          <cell r="E319" t="str">
            <v>qz</v>
          </cell>
        </row>
        <row r="319">
          <cell r="G319">
            <v>11138</v>
          </cell>
        </row>
        <row r="319">
          <cell r="I319">
            <v>11138</v>
          </cell>
        </row>
        <row r="320">
          <cell r="A320" t="str">
            <v>NM000126</v>
          </cell>
          <cell r="B320" t="str">
            <v>厦门</v>
          </cell>
          <cell r="C320">
            <v>118.1158922</v>
          </cell>
          <cell r="D320">
            <v>24.52829766</v>
          </cell>
          <cell r="E320" t="str">
            <v>xm</v>
          </cell>
        </row>
        <row r="320">
          <cell r="G320">
            <v>2662</v>
          </cell>
          <cell r="H320">
            <v>47500</v>
          </cell>
          <cell r="I320">
            <v>47500</v>
          </cell>
        </row>
        <row r="321">
          <cell r="A321" t="str">
            <v>NM000132</v>
          </cell>
          <cell r="B321" t="str">
            <v>福州</v>
          </cell>
          <cell r="C321">
            <v>119.3323134</v>
          </cell>
          <cell r="D321">
            <v>26.1454641</v>
          </cell>
          <cell r="E321" t="str">
            <v>fz</v>
          </cell>
          <cell r="F321">
            <v>25298</v>
          </cell>
        </row>
        <row r="321">
          <cell r="I321">
            <v>25298</v>
          </cell>
        </row>
        <row r="322">
          <cell r="A322" t="str">
            <v>NM000111</v>
          </cell>
          <cell r="B322" t="str">
            <v>南昌</v>
          </cell>
          <cell r="C322">
            <v>115.945821</v>
          </cell>
          <cell r="D322">
            <v>28.67915</v>
          </cell>
          <cell r="E322" t="str">
            <v>nc</v>
          </cell>
          <cell r="F322">
            <v>11215</v>
          </cell>
        </row>
        <row r="322">
          <cell r="I322">
            <v>11215</v>
          </cell>
        </row>
        <row r="323">
          <cell r="A323" t="str">
            <v>NM000117</v>
          </cell>
          <cell r="B323" t="str">
            <v>烟台</v>
          </cell>
          <cell r="C323">
            <v>121.3930479</v>
          </cell>
          <cell r="D323">
            <v>37.55085928</v>
          </cell>
          <cell r="E323" t="str">
            <v>yt</v>
          </cell>
        </row>
        <row r="323">
          <cell r="G323">
            <v>11795</v>
          </cell>
        </row>
        <row r="323">
          <cell r="I323">
            <v>11795</v>
          </cell>
        </row>
        <row r="324">
          <cell r="A324" t="str">
            <v>NM000079</v>
          </cell>
          <cell r="B324" t="str">
            <v>洛阳</v>
          </cell>
          <cell r="C324">
            <v>112.4148202</v>
          </cell>
          <cell r="D324">
            <v>34.65056087</v>
          </cell>
          <cell r="E324" t="str">
            <v>ly</v>
          </cell>
          <cell r="F324">
            <v>9030</v>
          </cell>
        </row>
        <row r="324">
          <cell r="I324">
            <v>9030</v>
          </cell>
        </row>
        <row r="325">
          <cell r="A325" t="str">
            <v>NM000064</v>
          </cell>
          <cell r="B325" t="str">
            <v>武汉</v>
          </cell>
          <cell r="C325">
            <v>114.3310992</v>
          </cell>
          <cell r="D325">
            <v>30.51032342</v>
          </cell>
          <cell r="E325" t="str">
            <v>wuhan</v>
          </cell>
          <cell r="F325">
            <v>20101</v>
          </cell>
        </row>
        <row r="325">
          <cell r="I325">
            <v>20101</v>
          </cell>
        </row>
        <row r="326">
          <cell r="A326" t="str">
            <v>NM000067</v>
          </cell>
          <cell r="B326" t="str">
            <v>长沙</v>
          </cell>
          <cell r="C326">
            <v>113.0380343</v>
          </cell>
          <cell r="D326">
            <v>28.19657835</v>
          </cell>
          <cell r="E326" t="str">
            <v>cs</v>
          </cell>
          <cell r="F326">
            <v>9000</v>
          </cell>
        </row>
        <row r="326">
          <cell r="I326">
            <v>9000</v>
          </cell>
        </row>
        <row r="327">
          <cell r="A327" t="str">
            <v>NM000144</v>
          </cell>
          <cell r="B327" t="str">
            <v>长沙</v>
          </cell>
          <cell r="C327">
            <v>112.977068</v>
          </cell>
          <cell r="D327">
            <v>28.205437</v>
          </cell>
          <cell r="E327" t="str">
            <v>cs</v>
          </cell>
          <cell r="F327">
            <v>14904</v>
          </cell>
        </row>
        <row r="327">
          <cell r="I327">
            <v>14904</v>
          </cell>
        </row>
        <row r="328">
          <cell r="A328" t="str">
            <v>NM000038</v>
          </cell>
          <cell r="B328" t="str">
            <v>广州</v>
          </cell>
          <cell r="C328">
            <v>113.2782293</v>
          </cell>
          <cell r="D328">
            <v>23.26347132</v>
          </cell>
          <cell r="E328" t="str">
            <v>gz</v>
          </cell>
        </row>
        <row r="328">
          <cell r="G328">
            <v>12334</v>
          </cell>
        </row>
        <row r="328">
          <cell r="I328">
            <v>12334</v>
          </cell>
        </row>
        <row r="329">
          <cell r="A329" t="str">
            <v>NM000047</v>
          </cell>
          <cell r="B329" t="str">
            <v>惠州</v>
          </cell>
          <cell r="C329">
            <v>114.421385</v>
          </cell>
          <cell r="D329">
            <v>23.10981114</v>
          </cell>
          <cell r="E329" t="str">
            <v>huizhou</v>
          </cell>
        </row>
        <row r="329">
          <cell r="G329">
            <v>7794</v>
          </cell>
          <cell r="H329">
            <v>20800</v>
          </cell>
          <cell r="I329">
            <v>20800</v>
          </cell>
        </row>
        <row r="330">
          <cell r="A330" t="str">
            <v>NM000058</v>
          </cell>
          <cell r="B330" t="str">
            <v>惠州</v>
          </cell>
          <cell r="C330">
            <v>114.4356673</v>
          </cell>
          <cell r="D330">
            <v>23.09220548</v>
          </cell>
          <cell r="E330" t="str">
            <v>huizhou</v>
          </cell>
        </row>
        <row r="330">
          <cell r="G330">
            <v>7794</v>
          </cell>
          <cell r="H330">
            <v>18500</v>
          </cell>
          <cell r="I330">
            <v>18500</v>
          </cell>
        </row>
        <row r="331">
          <cell r="A331" t="str">
            <v>NM000062</v>
          </cell>
          <cell r="B331" t="str">
            <v>中山</v>
          </cell>
          <cell r="C331">
            <v>113.4805283</v>
          </cell>
          <cell r="D331">
            <v>22.27037154</v>
          </cell>
          <cell r="E331" t="str">
            <v>zs</v>
          </cell>
          <cell r="F331">
            <v>12467</v>
          </cell>
        </row>
        <row r="331">
          <cell r="I331">
            <v>12467</v>
          </cell>
        </row>
        <row r="332">
          <cell r="A332" t="str">
            <v>NM000063</v>
          </cell>
          <cell r="B332" t="str">
            <v>东莞</v>
          </cell>
          <cell r="C332">
            <v>113.806492</v>
          </cell>
          <cell r="D332">
            <v>22.80672389</v>
          </cell>
          <cell r="E332" t="str">
            <v>dg</v>
          </cell>
          <cell r="F332">
            <v>17155</v>
          </cell>
        </row>
        <row r="332">
          <cell r="I332">
            <v>17155</v>
          </cell>
        </row>
        <row r="333">
          <cell r="A333" t="str">
            <v>NM000065</v>
          </cell>
          <cell r="B333" t="str">
            <v>深圳</v>
          </cell>
          <cell r="C333">
            <v>114.0664259</v>
          </cell>
          <cell r="D333">
            <v>22.53854722</v>
          </cell>
          <cell r="E333" t="str">
            <v>sz</v>
          </cell>
          <cell r="F333">
            <v>66625</v>
          </cell>
        </row>
        <row r="333">
          <cell r="I333">
            <v>66625</v>
          </cell>
        </row>
        <row r="334">
          <cell r="A334" t="str">
            <v>NM000066</v>
          </cell>
          <cell r="B334" t="str">
            <v>阳江</v>
          </cell>
          <cell r="C334">
            <v>112.004115</v>
          </cell>
          <cell r="D334">
            <v>21.87429431</v>
          </cell>
          <cell r="E334" t="str">
            <v>yangjiang</v>
          </cell>
        </row>
        <row r="334">
          <cell r="G334">
            <v>4571</v>
          </cell>
          <cell r="H334">
            <v>6984</v>
          </cell>
          <cell r="I334">
            <v>6984</v>
          </cell>
        </row>
        <row r="335">
          <cell r="A335" t="str">
            <v>NM000074</v>
          </cell>
          <cell r="B335" t="str">
            <v>东莞</v>
          </cell>
          <cell r="C335">
            <v>113.828215</v>
          </cell>
          <cell r="D335">
            <v>22.81455755</v>
          </cell>
          <cell r="E335" t="str">
            <v>dg</v>
          </cell>
          <cell r="F335">
            <v>18367</v>
          </cell>
        </row>
        <row r="335">
          <cell r="I335">
            <v>18367</v>
          </cell>
        </row>
        <row r="336">
          <cell r="A336" t="str">
            <v>NM000080</v>
          </cell>
          <cell r="B336" t="str">
            <v>佛山</v>
          </cell>
          <cell r="C336">
            <v>113.2782609</v>
          </cell>
          <cell r="D336">
            <v>22.76616587</v>
          </cell>
          <cell r="E336" t="str">
            <v>fs</v>
          </cell>
          <cell r="F336">
            <v>11306</v>
          </cell>
        </row>
        <row r="336">
          <cell r="I336">
            <v>11306</v>
          </cell>
        </row>
        <row r="337">
          <cell r="A337" t="str">
            <v>NM000089</v>
          </cell>
          <cell r="B337" t="str">
            <v>深圳</v>
          </cell>
          <cell r="C337">
            <v>114.1249855</v>
          </cell>
          <cell r="D337">
            <v>22.55164168</v>
          </cell>
          <cell r="E337" t="str">
            <v>sz</v>
          </cell>
          <cell r="F337">
            <v>50271</v>
          </cell>
        </row>
        <row r="337">
          <cell r="I337">
            <v>50271</v>
          </cell>
        </row>
        <row r="338">
          <cell r="A338" t="str">
            <v>NM000096</v>
          </cell>
          <cell r="B338" t="str">
            <v>珠海</v>
          </cell>
          <cell r="C338">
            <v>113.5718456</v>
          </cell>
          <cell r="D338">
            <v>22.28459192</v>
          </cell>
          <cell r="E338" t="str">
            <v>zh</v>
          </cell>
          <cell r="F338">
            <v>24934</v>
          </cell>
        </row>
        <row r="338">
          <cell r="I338">
            <v>24934</v>
          </cell>
        </row>
        <row r="339">
          <cell r="A339" t="str">
            <v>NM000109</v>
          </cell>
          <cell r="B339" t="str">
            <v>肇庆</v>
          </cell>
          <cell r="C339">
            <v>112.4782796</v>
          </cell>
          <cell r="D339">
            <v>23.06294311</v>
          </cell>
          <cell r="E339" t="str">
            <v>zhaoqing</v>
          </cell>
        </row>
        <row r="339">
          <cell r="G339">
            <v>7327</v>
          </cell>
        </row>
        <row r="339">
          <cell r="I339">
            <v>7327</v>
          </cell>
        </row>
        <row r="340">
          <cell r="A340" t="str">
            <v>NM000136</v>
          </cell>
          <cell r="B340" t="str">
            <v>深圳</v>
          </cell>
          <cell r="C340">
            <v>113.9262925</v>
          </cell>
          <cell r="D340">
            <v>22.50553842</v>
          </cell>
          <cell r="E340" t="str">
            <v>sz</v>
          </cell>
          <cell r="F340">
            <v>71925</v>
          </cell>
        </row>
        <row r="340">
          <cell r="I340">
            <v>71925</v>
          </cell>
        </row>
        <row r="341">
          <cell r="A341" t="str">
            <v>NM000094</v>
          </cell>
          <cell r="B341" t="str">
            <v>柳州</v>
          </cell>
          <cell r="C341">
            <v>109.3989395</v>
          </cell>
          <cell r="D341">
            <v>24.29415328</v>
          </cell>
          <cell r="E341" t="str">
            <v>liuzhou</v>
          </cell>
        </row>
        <row r="341">
          <cell r="G341">
            <v>8544</v>
          </cell>
          <cell r="H341">
            <v>10400</v>
          </cell>
          <cell r="I341">
            <v>10400</v>
          </cell>
        </row>
        <row r="342">
          <cell r="A342" t="str">
            <v>NM000130</v>
          </cell>
          <cell r="B342" t="str">
            <v>德阳</v>
          </cell>
          <cell r="C342">
            <v>104.4216235</v>
          </cell>
          <cell r="D342">
            <v>31.1643028</v>
          </cell>
          <cell r="E342" t="str">
            <v>deyang</v>
          </cell>
        </row>
        <row r="342">
          <cell r="G342">
            <v>387</v>
          </cell>
          <cell r="H342">
            <v>6903</v>
          </cell>
          <cell r="I342">
            <v>6903</v>
          </cell>
        </row>
        <row r="343">
          <cell r="A343" t="str">
            <v>NM000141</v>
          </cell>
          <cell r="B343" t="str">
            <v>昆明</v>
          </cell>
          <cell r="C343">
            <v>102.7270369</v>
          </cell>
          <cell r="D343">
            <v>25.07519114</v>
          </cell>
          <cell r="E343" t="str">
            <v>km</v>
          </cell>
          <cell r="F343">
            <v>11391</v>
          </cell>
        </row>
        <row r="343">
          <cell r="I343">
            <v>11391</v>
          </cell>
        </row>
        <row r="344">
          <cell r="A344" t="str">
            <v>NM000154</v>
          </cell>
          <cell r="B344" t="str">
            <v>昆明</v>
          </cell>
          <cell r="C344">
            <v>102.7207063</v>
          </cell>
          <cell r="D344">
            <v>25.04640638</v>
          </cell>
          <cell r="E344" t="str">
            <v>km</v>
          </cell>
          <cell r="F344">
            <v>11146</v>
          </cell>
        </row>
        <row r="344">
          <cell r="I344">
            <v>11146</v>
          </cell>
        </row>
        <row r="345">
          <cell r="A345" t="str">
            <v>NM000118</v>
          </cell>
          <cell r="B345" t="str">
            <v>西安</v>
          </cell>
          <cell r="C345">
            <v>109.014253</v>
          </cell>
          <cell r="D345">
            <v>34.25109893</v>
          </cell>
          <cell r="E345" t="str">
            <v>xian</v>
          </cell>
          <cell r="F345">
            <v>10617</v>
          </cell>
        </row>
        <row r="345">
          <cell r="I345">
            <v>10617</v>
          </cell>
        </row>
        <row r="346">
          <cell r="A346" t="str">
            <v>NM000105</v>
          </cell>
          <cell r="B346" t="str">
            <v>乌鲁木齐</v>
          </cell>
          <cell r="C346">
            <v>87.59462687</v>
          </cell>
          <cell r="D346">
            <v>43.82637523</v>
          </cell>
          <cell r="E346" t="str">
            <v>xj</v>
          </cell>
        </row>
        <row r="346">
          <cell r="G346">
            <v>768</v>
          </cell>
          <cell r="H346">
            <v>7385</v>
          </cell>
          <cell r="I346">
            <v>7385</v>
          </cell>
        </row>
        <row r="347">
          <cell r="A347" t="str">
            <v>NM000002</v>
          </cell>
          <cell r="B347" t="str">
            <v>广州</v>
          </cell>
          <cell r="C347">
            <v>113.3313517</v>
          </cell>
          <cell r="D347">
            <v>23.14107701</v>
          </cell>
          <cell r="E347" t="str">
            <v>gz</v>
          </cell>
          <cell r="F347">
            <v>48180</v>
          </cell>
        </row>
        <row r="347">
          <cell r="I347">
            <v>48180</v>
          </cell>
        </row>
        <row r="348">
          <cell r="A348" t="str">
            <v>NM000006</v>
          </cell>
          <cell r="B348" t="str">
            <v>广州</v>
          </cell>
          <cell r="C348">
            <v>113.3276992</v>
          </cell>
          <cell r="D348">
            <v>23.13980826</v>
          </cell>
          <cell r="E348" t="str">
            <v>gz</v>
          </cell>
          <cell r="F348">
            <v>48180</v>
          </cell>
        </row>
        <row r="348">
          <cell r="I348">
            <v>48180</v>
          </cell>
        </row>
        <row r="349">
          <cell r="A349" t="str">
            <v>NM000009</v>
          </cell>
          <cell r="B349" t="str">
            <v>广州</v>
          </cell>
          <cell r="C349">
            <v>113.3336115</v>
          </cell>
          <cell r="D349">
            <v>23.13798809</v>
          </cell>
          <cell r="E349" t="str">
            <v>gz</v>
          </cell>
          <cell r="F349">
            <v>48890</v>
          </cell>
        </row>
        <row r="349">
          <cell r="I349">
            <v>48890</v>
          </cell>
        </row>
        <row r="350">
          <cell r="A350" t="str">
            <v>NM000010</v>
          </cell>
          <cell r="B350" t="str">
            <v>佛山</v>
          </cell>
          <cell r="C350">
            <v>112.9247971</v>
          </cell>
          <cell r="D350">
            <v>23.21987886</v>
          </cell>
          <cell r="E350" t="str">
            <v>fs</v>
          </cell>
        </row>
        <row r="350">
          <cell r="G350">
            <v>8565</v>
          </cell>
          <cell r="H350">
            <v>12500</v>
          </cell>
          <cell r="I350">
            <v>12500</v>
          </cell>
        </row>
        <row r="351">
          <cell r="A351" t="str">
            <v>NM000016</v>
          </cell>
          <cell r="B351" t="str">
            <v>广州</v>
          </cell>
          <cell r="C351">
            <v>113.3319988</v>
          </cell>
          <cell r="D351">
            <v>23.20215805</v>
          </cell>
          <cell r="E351" t="str">
            <v>gz</v>
          </cell>
        </row>
        <row r="351">
          <cell r="G351">
            <v>12334</v>
          </cell>
        </row>
        <row r="351">
          <cell r="I351">
            <v>12334</v>
          </cell>
        </row>
        <row r="352">
          <cell r="A352" t="str">
            <v>NM000026</v>
          </cell>
          <cell r="B352" t="str">
            <v>佛山</v>
          </cell>
          <cell r="C352">
            <v>113.1986941</v>
          </cell>
          <cell r="D352">
            <v>23.11868489</v>
          </cell>
          <cell r="E352" t="str">
            <v>fs</v>
          </cell>
          <cell r="F352">
            <v>12542</v>
          </cell>
        </row>
        <row r="352">
          <cell r="I352">
            <v>12542</v>
          </cell>
        </row>
        <row r="353">
          <cell r="A353" t="str">
            <v>NM000019</v>
          </cell>
          <cell r="B353" t="str">
            <v>广州</v>
          </cell>
          <cell r="C353">
            <v>113.3315973</v>
          </cell>
          <cell r="D353">
            <v>23.13963373</v>
          </cell>
          <cell r="E353" t="str">
            <v>gz</v>
          </cell>
          <cell r="F353">
            <v>48180</v>
          </cell>
        </row>
        <row r="353">
          <cell r="I353">
            <v>48180</v>
          </cell>
        </row>
        <row r="354">
          <cell r="A354" t="str">
            <v>NM000025</v>
          </cell>
          <cell r="B354" t="str">
            <v>福州</v>
          </cell>
          <cell r="C354">
            <v>119.3428562</v>
          </cell>
          <cell r="D354">
            <v>26.09698136</v>
          </cell>
          <cell r="E354" t="str">
            <v>fz</v>
          </cell>
          <cell r="F354">
            <v>26011</v>
          </cell>
        </row>
        <row r="354">
          <cell r="I354">
            <v>26011</v>
          </cell>
        </row>
        <row r="355">
          <cell r="A355" t="str">
            <v>NM000035</v>
          </cell>
          <cell r="B355" t="str">
            <v>上海</v>
          </cell>
          <cell r="C355">
            <v>121.4463039</v>
          </cell>
          <cell r="D355">
            <v>31.19937781</v>
          </cell>
          <cell r="E355" t="str">
            <v>sh</v>
          </cell>
          <cell r="F355">
            <v>90103</v>
          </cell>
        </row>
        <row r="355">
          <cell r="I355">
            <v>90103</v>
          </cell>
        </row>
        <row r="356">
          <cell r="A356" t="str">
            <v>NM000237</v>
          </cell>
          <cell r="B356" t="str">
            <v>北京</v>
          </cell>
          <cell r="C356">
            <v>116.3794643</v>
          </cell>
          <cell r="D356">
            <v>39.9156742</v>
          </cell>
          <cell r="E356" t="str">
            <v>bj</v>
          </cell>
          <cell r="F356">
            <v>135070</v>
          </cell>
        </row>
        <row r="356">
          <cell r="I356">
            <v>135070</v>
          </cell>
        </row>
        <row r="357">
          <cell r="A357" t="str">
            <v>NM000347</v>
          </cell>
          <cell r="B357" t="str">
            <v>北京</v>
          </cell>
          <cell r="C357">
            <v>116.2586199</v>
          </cell>
          <cell r="D357">
            <v>39.90907248</v>
          </cell>
          <cell r="E357" t="str">
            <v>bj</v>
          </cell>
          <cell r="F357">
            <v>56995</v>
          </cell>
        </row>
        <row r="357">
          <cell r="I357">
            <v>56995</v>
          </cell>
        </row>
        <row r="358">
          <cell r="A358" t="str">
            <v>NM000354</v>
          </cell>
          <cell r="B358" t="str">
            <v>北京</v>
          </cell>
          <cell r="C358">
            <v>116.6590927</v>
          </cell>
          <cell r="D358">
            <v>40.13234505</v>
          </cell>
          <cell r="E358" t="str">
            <v>bj</v>
          </cell>
          <cell r="F358">
            <v>38280</v>
          </cell>
        </row>
        <row r="358">
          <cell r="I358">
            <v>38280</v>
          </cell>
        </row>
        <row r="359">
          <cell r="A359" t="str">
            <v>NM000396</v>
          </cell>
          <cell r="B359" t="str">
            <v>北京</v>
          </cell>
          <cell r="C359">
            <v>116.4788265</v>
          </cell>
          <cell r="D359">
            <v>39.9146121</v>
          </cell>
          <cell r="E359" t="str">
            <v>bj</v>
          </cell>
          <cell r="F359">
            <v>46320</v>
          </cell>
        </row>
        <row r="359">
          <cell r="I359">
            <v>46320</v>
          </cell>
        </row>
        <row r="360">
          <cell r="A360" t="str">
            <v>NM000177</v>
          </cell>
          <cell r="B360" t="str">
            <v>天津</v>
          </cell>
          <cell r="C360">
            <v>117.4215127</v>
          </cell>
          <cell r="D360">
            <v>39.16476936</v>
          </cell>
          <cell r="E360" t="str">
            <v>tj</v>
          </cell>
        </row>
        <row r="360">
          <cell r="G360">
            <v>11258</v>
          </cell>
        </row>
        <row r="360">
          <cell r="I360">
            <v>11258</v>
          </cell>
        </row>
        <row r="361">
          <cell r="A361" t="str">
            <v>NM000224</v>
          </cell>
          <cell r="B361" t="str">
            <v>天津</v>
          </cell>
          <cell r="C361">
            <v>117.2461029</v>
          </cell>
          <cell r="D361">
            <v>39.10319489</v>
          </cell>
          <cell r="E361" t="str">
            <v>tj</v>
          </cell>
          <cell r="F361">
            <v>37526</v>
          </cell>
        </row>
        <row r="361">
          <cell r="I361">
            <v>37526</v>
          </cell>
        </row>
        <row r="362">
          <cell r="A362" t="str">
            <v>NM000269</v>
          </cell>
          <cell r="B362" t="str">
            <v>天津</v>
          </cell>
          <cell r="C362">
            <v>117.1253672</v>
          </cell>
          <cell r="D362">
            <v>39.1414904</v>
          </cell>
          <cell r="E362" t="str">
            <v>tj</v>
          </cell>
          <cell r="F362">
            <v>21325</v>
          </cell>
        </row>
        <row r="362">
          <cell r="I362">
            <v>21325</v>
          </cell>
        </row>
        <row r="363">
          <cell r="A363" t="str">
            <v>NM000279</v>
          </cell>
          <cell r="B363" t="str">
            <v>天津</v>
          </cell>
          <cell r="C363">
            <v>117.7038621</v>
          </cell>
          <cell r="D363">
            <v>39.01114534</v>
          </cell>
          <cell r="E363" t="str">
            <v>tj</v>
          </cell>
        </row>
        <row r="363">
          <cell r="G363">
            <v>11258</v>
          </cell>
        </row>
        <row r="363">
          <cell r="I363">
            <v>11258</v>
          </cell>
        </row>
        <row r="364">
          <cell r="A364" t="str">
            <v>NM000415</v>
          </cell>
          <cell r="B364" t="str">
            <v>天津</v>
          </cell>
          <cell r="C364">
            <v>117.0975275</v>
          </cell>
          <cell r="D364">
            <v>39.14928474</v>
          </cell>
          <cell r="E364" t="str">
            <v>tj</v>
          </cell>
          <cell r="F364">
            <v>21325</v>
          </cell>
        </row>
        <row r="364">
          <cell r="I364">
            <v>21325</v>
          </cell>
        </row>
        <row r="365">
          <cell r="A365" t="str">
            <v>NM000416</v>
          </cell>
          <cell r="B365" t="str">
            <v>天津</v>
          </cell>
          <cell r="C365">
            <v>117.2046717</v>
          </cell>
          <cell r="D365">
            <v>39.12807572</v>
          </cell>
          <cell r="E365" t="str">
            <v>tj</v>
          </cell>
          <cell r="F365">
            <v>64687</v>
          </cell>
        </row>
        <row r="365">
          <cell r="I365">
            <v>64687</v>
          </cell>
        </row>
        <row r="366">
          <cell r="A366" t="str">
            <v>NM000229</v>
          </cell>
          <cell r="B366" t="str">
            <v>石家庄</v>
          </cell>
          <cell r="C366">
            <v>114.553134</v>
          </cell>
          <cell r="D366">
            <v>38.049572</v>
          </cell>
          <cell r="E366" t="str">
            <v>sjz</v>
          </cell>
          <cell r="F366">
            <v>13671</v>
          </cell>
        </row>
        <row r="366">
          <cell r="I366">
            <v>13671</v>
          </cell>
        </row>
        <row r="367">
          <cell r="A367" t="str">
            <v>NM000257</v>
          </cell>
          <cell r="B367" t="str">
            <v>邢台</v>
          </cell>
          <cell r="C367">
            <v>114.5214615</v>
          </cell>
          <cell r="D367">
            <v>37.0847588</v>
          </cell>
          <cell r="E367" t="str">
            <v>xingtai</v>
          </cell>
        </row>
        <row r="367">
          <cell r="G367">
            <v>7385</v>
          </cell>
          <cell r="H367">
            <v>8121</v>
          </cell>
          <cell r="I367">
            <v>8121</v>
          </cell>
        </row>
        <row r="368">
          <cell r="A368" t="str">
            <v>NM000232</v>
          </cell>
          <cell r="B368" t="str">
            <v>包头</v>
          </cell>
          <cell r="C368">
            <v>110.04188</v>
          </cell>
          <cell r="D368">
            <v>40.60041765</v>
          </cell>
          <cell r="E368" t="str">
            <v>bt</v>
          </cell>
        </row>
        <row r="368">
          <cell r="G368">
            <v>6745</v>
          </cell>
          <cell r="H368">
            <v>11500</v>
          </cell>
          <cell r="I368">
            <v>11500</v>
          </cell>
        </row>
        <row r="369">
          <cell r="A369" t="str">
            <v>NM000255</v>
          </cell>
          <cell r="B369" t="str">
            <v>鄂尔多斯</v>
          </cell>
          <cell r="C369">
            <v>110.0117462</v>
          </cell>
          <cell r="D369">
            <v>39.82921428</v>
          </cell>
          <cell r="E369" t="str">
            <v>erds</v>
          </cell>
        </row>
        <row r="369">
          <cell r="H369">
            <v>6164</v>
          </cell>
          <cell r="I369">
            <v>6164</v>
          </cell>
        </row>
        <row r="370">
          <cell r="A370" t="str">
            <v>NM000191</v>
          </cell>
          <cell r="B370" t="str">
            <v>长春</v>
          </cell>
          <cell r="C370">
            <v>125.335958</v>
          </cell>
          <cell r="D370">
            <v>43.89621467</v>
          </cell>
          <cell r="E370" t="str">
            <v>changchun</v>
          </cell>
          <cell r="F370">
            <v>8402</v>
          </cell>
        </row>
        <row r="370">
          <cell r="I370">
            <v>8402</v>
          </cell>
        </row>
        <row r="371">
          <cell r="A371" t="str">
            <v>NM000273</v>
          </cell>
          <cell r="B371" t="str">
            <v>哈尔滨</v>
          </cell>
          <cell r="C371">
            <v>126.703259</v>
          </cell>
          <cell r="D371">
            <v>45.76322833</v>
          </cell>
          <cell r="E371" t="str">
            <v>hrb</v>
          </cell>
        </row>
        <row r="371">
          <cell r="G371">
            <v>6285</v>
          </cell>
          <cell r="H371">
            <v>11700</v>
          </cell>
          <cell r="I371">
            <v>11700</v>
          </cell>
        </row>
        <row r="372">
          <cell r="A372" t="str">
            <v>NM000213</v>
          </cell>
          <cell r="B372" t="str">
            <v>上海</v>
          </cell>
          <cell r="C372">
            <v>121.4230089</v>
          </cell>
          <cell r="D372">
            <v>31.22569152</v>
          </cell>
          <cell r="E372" t="str">
            <v>sh</v>
          </cell>
          <cell r="F372">
            <v>87628</v>
          </cell>
        </row>
        <row r="372">
          <cell r="I372">
            <v>87628</v>
          </cell>
        </row>
        <row r="373">
          <cell r="A373" t="str">
            <v>NM000326</v>
          </cell>
          <cell r="B373" t="str">
            <v>上海</v>
          </cell>
          <cell r="C373">
            <v>121.3307301</v>
          </cell>
          <cell r="D373">
            <v>31.24701985</v>
          </cell>
          <cell r="E373" t="str">
            <v>sh</v>
          </cell>
          <cell r="F373">
            <v>88185</v>
          </cell>
        </row>
        <row r="373">
          <cell r="I373">
            <v>88185</v>
          </cell>
        </row>
        <row r="374">
          <cell r="A374" t="str">
            <v>NM000375</v>
          </cell>
          <cell r="B374" t="str">
            <v>上海</v>
          </cell>
          <cell r="C374">
            <v>121.3896056</v>
          </cell>
          <cell r="D374">
            <v>31.25153356</v>
          </cell>
          <cell r="E374" t="str">
            <v>sh</v>
          </cell>
          <cell r="F374">
            <v>55269</v>
          </cell>
        </row>
        <row r="374">
          <cell r="I374">
            <v>55269</v>
          </cell>
        </row>
        <row r="375">
          <cell r="A375" t="str">
            <v>NM000382</v>
          </cell>
          <cell r="B375" t="str">
            <v>上海</v>
          </cell>
          <cell r="C375">
            <v>121.4528603</v>
          </cell>
          <cell r="D375">
            <v>31.23141857</v>
          </cell>
          <cell r="E375" t="str">
            <v>sh</v>
          </cell>
          <cell r="F375">
            <v>77490</v>
          </cell>
        </row>
        <row r="375">
          <cell r="I375">
            <v>77490</v>
          </cell>
        </row>
        <row r="376">
          <cell r="A376" t="str">
            <v>NM000197</v>
          </cell>
          <cell r="B376" t="str">
            <v>常州</v>
          </cell>
          <cell r="C376">
            <v>119.9205255</v>
          </cell>
          <cell r="D376">
            <v>31.80089197</v>
          </cell>
          <cell r="E376" t="str">
            <v>cz</v>
          </cell>
        </row>
        <row r="376">
          <cell r="G376">
            <v>15864</v>
          </cell>
        </row>
        <row r="376">
          <cell r="I376">
            <v>15864</v>
          </cell>
        </row>
        <row r="377">
          <cell r="A377" t="str">
            <v>NM000200</v>
          </cell>
          <cell r="B377" t="str">
            <v>扬州</v>
          </cell>
          <cell r="C377">
            <v>119.4324745</v>
          </cell>
          <cell r="D377">
            <v>32.39975485</v>
          </cell>
          <cell r="E377" t="str">
            <v>yz</v>
          </cell>
          <cell r="F377">
            <v>11248</v>
          </cell>
        </row>
        <row r="377">
          <cell r="I377">
            <v>11248</v>
          </cell>
        </row>
        <row r="378">
          <cell r="A378" t="str">
            <v>NM000248</v>
          </cell>
          <cell r="B378" t="str">
            <v>泰州</v>
          </cell>
          <cell r="C378">
            <v>120.0228459</v>
          </cell>
          <cell r="D378">
            <v>32.19291055</v>
          </cell>
          <cell r="E378" t="str">
            <v>taizhou</v>
          </cell>
        </row>
        <row r="378">
          <cell r="G378">
            <v>187</v>
          </cell>
          <cell r="H378">
            <v>9183</v>
          </cell>
          <cell r="I378">
            <v>9183</v>
          </cell>
        </row>
        <row r="379">
          <cell r="A379" t="str">
            <v>NM000272</v>
          </cell>
          <cell r="B379" t="str">
            <v>南京</v>
          </cell>
          <cell r="C379">
            <v>119.0361953</v>
          </cell>
          <cell r="D379">
            <v>31.63141877</v>
          </cell>
          <cell r="E379" t="str">
            <v>nanjing</v>
          </cell>
        </row>
        <row r="379">
          <cell r="G379">
            <v>1358</v>
          </cell>
          <cell r="H379">
            <v>11700</v>
          </cell>
          <cell r="I379">
            <v>11700</v>
          </cell>
        </row>
        <row r="380">
          <cell r="A380" t="str">
            <v>NM000288</v>
          </cell>
          <cell r="B380" t="str">
            <v>徐州</v>
          </cell>
          <cell r="C380">
            <v>117.2517383</v>
          </cell>
          <cell r="D380">
            <v>34.25910023</v>
          </cell>
          <cell r="E380" t="str">
            <v>xz</v>
          </cell>
        </row>
        <row r="380">
          <cell r="G380">
            <v>529</v>
          </cell>
          <cell r="H380">
            <v>16400</v>
          </cell>
          <cell r="I380">
            <v>16400</v>
          </cell>
        </row>
        <row r="381">
          <cell r="A381" t="str">
            <v>NM000329</v>
          </cell>
          <cell r="B381" t="str">
            <v>扬州</v>
          </cell>
          <cell r="C381">
            <v>119.4037685</v>
          </cell>
          <cell r="D381">
            <v>32.38721548</v>
          </cell>
          <cell r="E381" t="str">
            <v>yz</v>
          </cell>
          <cell r="F381">
            <v>12417</v>
          </cell>
        </row>
        <row r="381">
          <cell r="I381">
            <v>12417</v>
          </cell>
        </row>
        <row r="382">
          <cell r="A382" t="str">
            <v>NM000367</v>
          </cell>
          <cell r="B382" t="str">
            <v>扬州</v>
          </cell>
          <cell r="C382">
            <v>119.3810757</v>
          </cell>
          <cell r="D382">
            <v>32.39045391</v>
          </cell>
          <cell r="E382" t="str">
            <v>yz</v>
          </cell>
          <cell r="F382">
            <v>19375</v>
          </cell>
        </row>
        <row r="382">
          <cell r="I382">
            <v>19375</v>
          </cell>
        </row>
        <row r="383">
          <cell r="A383" t="str">
            <v>NM000383</v>
          </cell>
          <cell r="B383" t="str">
            <v>南通</v>
          </cell>
          <cell r="C383">
            <v>120.967351</v>
          </cell>
          <cell r="D383">
            <v>31.93004699</v>
          </cell>
          <cell r="E383" t="str">
            <v>nt</v>
          </cell>
        </row>
        <row r="383">
          <cell r="H383">
            <v>14600</v>
          </cell>
          <cell r="I383">
            <v>14600</v>
          </cell>
        </row>
        <row r="384">
          <cell r="A384" t="str">
            <v>NM000420</v>
          </cell>
          <cell r="B384" t="str">
            <v>苏州</v>
          </cell>
          <cell r="C384">
            <v>120.7642827</v>
          </cell>
          <cell r="D384">
            <v>31.32893734</v>
          </cell>
          <cell r="E384" t="str">
            <v>suzhou</v>
          </cell>
          <cell r="F384">
            <v>35581</v>
          </cell>
        </row>
        <row r="384">
          <cell r="I384">
            <v>35581</v>
          </cell>
        </row>
        <row r="385">
          <cell r="A385" t="str">
            <v>NM000194</v>
          </cell>
          <cell r="B385" t="str">
            <v>杭州</v>
          </cell>
          <cell r="C385">
            <v>120.1508493</v>
          </cell>
          <cell r="D385">
            <v>30.32509513</v>
          </cell>
          <cell r="E385" t="str">
            <v>hz</v>
          </cell>
          <cell r="F385">
            <v>33250</v>
          </cell>
        </row>
        <row r="385">
          <cell r="I385">
            <v>33250</v>
          </cell>
        </row>
        <row r="386">
          <cell r="A386" t="str">
            <v>NM000265</v>
          </cell>
          <cell r="B386" t="str">
            <v>杭州</v>
          </cell>
          <cell r="C386">
            <v>120.2105086</v>
          </cell>
          <cell r="D386">
            <v>30.20661177</v>
          </cell>
          <cell r="E386" t="str">
            <v>hz</v>
          </cell>
          <cell r="F386">
            <v>29944</v>
          </cell>
        </row>
        <row r="386">
          <cell r="I386">
            <v>29944</v>
          </cell>
        </row>
        <row r="387">
          <cell r="A387" t="str">
            <v>NM000352</v>
          </cell>
          <cell r="B387" t="str">
            <v>嘉兴</v>
          </cell>
          <cell r="C387">
            <v>120.7391747</v>
          </cell>
          <cell r="D387">
            <v>30.76531893</v>
          </cell>
          <cell r="E387" t="str">
            <v>jx</v>
          </cell>
        </row>
        <row r="387">
          <cell r="G387">
            <v>1851</v>
          </cell>
        </row>
        <row r="387">
          <cell r="I387">
            <v>15000</v>
          </cell>
        </row>
        <row r="388">
          <cell r="A388" t="str">
            <v>NM000245</v>
          </cell>
          <cell r="B388" t="str">
            <v>合肥</v>
          </cell>
          <cell r="C388">
            <v>117.8894079</v>
          </cell>
          <cell r="D388">
            <v>31.61666207</v>
          </cell>
          <cell r="E388" t="str">
            <v>hf</v>
          </cell>
        </row>
        <row r="388">
          <cell r="G388">
            <v>7518</v>
          </cell>
          <cell r="H388">
            <v>10100</v>
          </cell>
          <cell r="I388">
            <v>10100</v>
          </cell>
        </row>
        <row r="389">
          <cell r="A389" t="str">
            <v>NM000276</v>
          </cell>
          <cell r="B389" t="str">
            <v>合肥</v>
          </cell>
          <cell r="C389">
            <v>117.3099746</v>
          </cell>
          <cell r="D389">
            <v>31.86361605</v>
          </cell>
          <cell r="E389" t="str">
            <v>hf</v>
          </cell>
          <cell r="F389">
            <v>16628</v>
          </cell>
        </row>
        <row r="389">
          <cell r="I389">
            <v>16628</v>
          </cell>
        </row>
        <row r="390">
          <cell r="A390" t="str">
            <v>NM000188</v>
          </cell>
          <cell r="B390" t="str">
            <v>福州</v>
          </cell>
          <cell r="C390">
            <v>119.3069651</v>
          </cell>
          <cell r="D390">
            <v>26.09018815</v>
          </cell>
          <cell r="E390" t="str">
            <v>fz</v>
          </cell>
          <cell r="F390">
            <v>25970</v>
          </cell>
        </row>
        <row r="390">
          <cell r="I390">
            <v>25970</v>
          </cell>
        </row>
        <row r="391">
          <cell r="A391" t="str">
            <v>NM000192</v>
          </cell>
          <cell r="B391" t="str">
            <v>厦门</v>
          </cell>
          <cell r="C391">
            <v>118.0387807</v>
          </cell>
          <cell r="D391">
            <v>24.48741633</v>
          </cell>
          <cell r="E391" t="str">
            <v>xm</v>
          </cell>
        </row>
        <row r="391">
          <cell r="G391">
            <v>2662</v>
          </cell>
          <cell r="H391">
            <v>31600</v>
          </cell>
          <cell r="I391">
            <v>31600</v>
          </cell>
        </row>
        <row r="392">
          <cell r="A392" t="str">
            <v>NM000165</v>
          </cell>
          <cell r="B392" t="str">
            <v>南昌</v>
          </cell>
          <cell r="C392">
            <v>115.8648047</v>
          </cell>
          <cell r="D392">
            <v>28.70375774</v>
          </cell>
          <cell r="E392" t="str">
            <v>nc</v>
          </cell>
          <cell r="F392">
            <v>14116</v>
          </cell>
        </row>
        <row r="392">
          <cell r="I392">
            <v>14116</v>
          </cell>
        </row>
        <row r="393">
          <cell r="A393" t="str">
            <v>NM000448</v>
          </cell>
          <cell r="B393" t="str">
            <v>赣州</v>
          </cell>
          <cell r="C393">
            <v>114.9493904</v>
          </cell>
          <cell r="D393">
            <v>25.84086013</v>
          </cell>
          <cell r="E393" t="str">
            <v>ganzhou</v>
          </cell>
        </row>
        <row r="393">
          <cell r="G393">
            <v>13272</v>
          </cell>
        </row>
        <row r="393">
          <cell r="I393">
            <v>13272</v>
          </cell>
        </row>
        <row r="394">
          <cell r="A394" t="str">
            <v>NM000182</v>
          </cell>
          <cell r="B394" t="str">
            <v>青岛</v>
          </cell>
          <cell r="C394">
            <v>119.1351551</v>
          </cell>
          <cell r="D394">
            <v>36.72254154</v>
          </cell>
          <cell r="E394" t="str">
            <v>qd</v>
          </cell>
          <cell r="F394">
            <v>12669</v>
          </cell>
        </row>
        <row r="394">
          <cell r="I394">
            <v>12669</v>
          </cell>
        </row>
        <row r="395">
          <cell r="A395" t="str">
            <v>NM000207</v>
          </cell>
          <cell r="B395" t="str">
            <v>东营</v>
          </cell>
          <cell r="C395">
            <v>118.5476736</v>
          </cell>
          <cell r="D395">
            <v>37.46323781</v>
          </cell>
          <cell r="E395" t="str">
            <v>dy</v>
          </cell>
        </row>
        <row r="395">
          <cell r="H395">
            <v>12000</v>
          </cell>
          <cell r="I395">
            <v>12000</v>
          </cell>
        </row>
        <row r="396">
          <cell r="A396" t="str">
            <v>NM000395</v>
          </cell>
          <cell r="B396" t="str">
            <v>威海</v>
          </cell>
          <cell r="C396">
            <v>122.128849</v>
          </cell>
          <cell r="D396">
            <v>37.50998912</v>
          </cell>
          <cell r="E396" t="str">
            <v>weihai</v>
          </cell>
          <cell r="F396">
            <v>9220</v>
          </cell>
        </row>
        <row r="396">
          <cell r="I396">
            <v>9220</v>
          </cell>
        </row>
        <row r="397">
          <cell r="A397" t="str">
            <v>NM000424</v>
          </cell>
          <cell r="B397" t="str">
            <v>临沂</v>
          </cell>
          <cell r="C397">
            <v>118.3348136</v>
          </cell>
          <cell r="D397">
            <v>35.07250679</v>
          </cell>
          <cell r="E397" t="str">
            <v>linyi</v>
          </cell>
        </row>
        <row r="397">
          <cell r="G397">
            <v>927</v>
          </cell>
        </row>
        <row r="397">
          <cell r="I397">
            <v>8000</v>
          </cell>
        </row>
        <row r="398">
          <cell r="A398" t="str">
            <v>NM000168</v>
          </cell>
          <cell r="B398" t="str">
            <v>武汉</v>
          </cell>
          <cell r="C398">
            <v>114.3950313</v>
          </cell>
          <cell r="D398">
            <v>30.63798949</v>
          </cell>
          <cell r="E398" t="str">
            <v>wuhan</v>
          </cell>
          <cell r="F398">
            <v>15324</v>
          </cell>
        </row>
        <row r="398">
          <cell r="I398">
            <v>15324</v>
          </cell>
        </row>
        <row r="399">
          <cell r="A399" t="str">
            <v>NM000249</v>
          </cell>
          <cell r="B399" t="str">
            <v>武汉</v>
          </cell>
          <cell r="C399">
            <v>114.290165</v>
          </cell>
          <cell r="D399">
            <v>30.6370579</v>
          </cell>
          <cell r="E399" t="str">
            <v>wuhan</v>
          </cell>
          <cell r="F399">
            <v>17949</v>
          </cell>
        </row>
        <row r="399">
          <cell r="I399">
            <v>17949</v>
          </cell>
        </row>
        <row r="400">
          <cell r="A400" t="str">
            <v>NM000251</v>
          </cell>
          <cell r="B400" t="str">
            <v>武汉</v>
          </cell>
          <cell r="C400">
            <v>114.3923362</v>
          </cell>
          <cell r="D400">
            <v>30.61081146</v>
          </cell>
          <cell r="E400" t="str">
            <v>wuhan</v>
          </cell>
          <cell r="F400">
            <v>17481</v>
          </cell>
        </row>
        <row r="400">
          <cell r="I400">
            <v>17481</v>
          </cell>
        </row>
        <row r="401">
          <cell r="A401" t="str">
            <v>NM000372</v>
          </cell>
          <cell r="B401" t="str">
            <v>宜昌</v>
          </cell>
          <cell r="C401">
            <v>111.3026798</v>
          </cell>
          <cell r="D401">
            <v>30.70811079</v>
          </cell>
          <cell r="E401" t="str">
            <v>yc</v>
          </cell>
        </row>
        <row r="401">
          <cell r="H401">
            <v>9472</v>
          </cell>
          <cell r="I401">
            <v>9472</v>
          </cell>
        </row>
        <row r="402">
          <cell r="A402" t="str">
            <v>NM000189</v>
          </cell>
          <cell r="B402" t="str">
            <v>株州</v>
          </cell>
          <cell r="C402">
            <v>113.1601177</v>
          </cell>
          <cell r="D402">
            <v>27.84505082</v>
          </cell>
          <cell r="E402" t="str">
            <v>zhuzhou</v>
          </cell>
        </row>
        <row r="402">
          <cell r="G402">
            <v>6491</v>
          </cell>
          <cell r="H402">
            <v>11200</v>
          </cell>
          <cell r="I402">
            <v>11200</v>
          </cell>
        </row>
        <row r="403">
          <cell r="A403" t="str">
            <v>NM000210</v>
          </cell>
          <cell r="B403" t="str">
            <v>长沙</v>
          </cell>
          <cell r="C403">
            <v>113.0193251</v>
          </cell>
          <cell r="D403">
            <v>28.11776861</v>
          </cell>
          <cell r="E403" t="str">
            <v>cs</v>
          </cell>
          <cell r="F403">
            <v>10519</v>
          </cell>
        </row>
        <row r="403">
          <cell r="I403">
            <v>10519</v>
          </cell>
        </row>
        <row r="404">
          <cell r="A404" t="str">
            <v>NM000216</v>
          </cell>
          <cell r="B404" t="str">
            <v>长沙</v>
          </cell>
          <cell r="C404">
            <v>112.9816017</v>
          </cell>
          <cell r="D404">
            <v>28.19535201</v>
          </cell>
          <cell r="E404" t="str">
            <v>cs</v>
          </cell>
          <cell r="F404">
            <v>10998</v>
          </cell>
        </row>
        <row r="404">
          <cell r="I404">
            <v>10998</v>
          </cell>
        </row>
        <row r="405">
          <cell r="A405" t="str">
            <v>NM000218</v>
          </cell>
          <cell r="B405" t="str">
            <v>长沙</v>
          </cell>
          <cell r="C405">
            <v>112.9831999</v>
          </cell>
          <cell r="D405">
            <v>28.2049071</v>
          </cell>
          <cell r="E405" t="str">
            <v>cs</v>
          </cell>
          <cell r="F405">
            <v>11706</v>
          </cell>
        </row>
        <row r="405">
          <cell r="I405">
            <v>11706</v>
          </cell>
        </row>
        <row r="406">
          <cell r="A406" t="str">
            <v>NM000260</v>
          </cell>
          <cell r="B406" t="str">
            <v>张家界</v>
          </cell>
          <cell r="C406">
            <v>110.4917329</v>
          </cell>
          <cell r="D406">
            <v>29.13085318</v>
          </cell>
          <cell r="E406" t="str">
            <v>zhangjiajie</v>
          </cell>
        </row>
        <row r="406">
          <cell r="H406">
            <v>6645</v>
          </cell>
          <cell r="I406">
            <v>6645</v>
          </cell>
        </row>
        <row r="407">
          <cell r="A407" t="str">
            <v>NM000365</v>
          </cell>
          <cell r="B407" t="str">
            <v>长沙</v>
          </cell>
          <cell r="C407">
            <v>112.9615052</v>
          </cell>
          <cell r="D407">
            <v>28.22977448</v>
          </cell>
          <cell r="E407" t="str">
            <v>cs</v>
          </cell>
          <cell r="F407">
            <v>11135</v>
          </cell>
        </row>
        <row r="407">
          <cell r="I407">
            <v>11135</v>
          </cell>
        </row>
        <row r="408">
          <cell r="A408" t="str">
            <v>NM000175</v>
          </cell>
          <cell r="B408" t="str">
            <v>汕头</v>
          </cell>
          <cell r="C408">
            <v>116.7307998</v>
          </cell>
          <cell r="D408">
            <v>23.38399644</v>
          </cell>
          <cell r="E408" t="str">
            <v>st</v>
          </cell>
        </row>
        <row r="408">
          <cell r="G408">
            <v>9542</v>
          </cell>
        </row>
        <row r="408">
          <cell r="I408">
            <v>9542</v>
          </cell>
        </row>
        <row r="409">
          <cell r="A409" t="str">
            <v>NM000206</v>
          </cell>
          <cell r="B409" t="str">
            <v>深圳</v>
          </cell>
          <cell r="C409">
            <v>114.1378033</v>
          </cell>
          <cell r="D409">
            <v>22.61318315</v>
          </cell>
          <cell r="E409" t="str">
            <v>sz</v>
          </cell>
          <cell r="F409">
            <v>40965</v>
          </cell>
        </row>
        <row r="409">
          <cell r="I409">
            <v>40965</v>
          </cell>
        </row>
        <row r="410">
          <cell r="A410" t="str">
            <v>NM000215</v>
          </cell>
          <cell r="B410" t="str">
            <v>佛山</v>
          </cell>
          <cell r="C410">
            <v>113.2769012</v>
          </cell>
          <cell r="D410">
            <v>22.84029947</v>
          </cell>
          <cell r="E410" t="str">
            <v>fs</v>
          </cell>
          <cell r="F410">
            <v>16964</v>
          </cell>
        </row>
        <row r="410">
          <cell r="I410">
            <v>16964</v>
          </cell>
        </row>
        <row r="411">
          <cell r="A411" t="str">
            <v>NM000217</v>
          </cell>
          <cell r="B411" t="str">
            <v>深圳</v>
          </cell>
          <cell r="C411">
            <v>113.9815853</v>
          </cell>
          <cell r="D411">
            <v>22.54345512</v>
          </cell>
          <cell r="E411" t="str">
            <v>sz</v>
          </cell>
          <cell r="F411">
            <v>111885</v>
          </cell>
        </row>
        <row r="411">
          <cell r="I411">
            <v>111885</v>
          </cell>
        </row>
        <row r="412">
          <cell r="A412" t="str">
            <v>NM000250</v>
          </cell>
          <cell r="B412" t="str">
            <v>东莞</v>
          </cell>
          <cell r="C412">
            <v>113.7870793</v>
          </cell>
          <cell r="D412">
            <v>23.04108896</v>
          </cell>
          <cell r="E412" t="str">
            <v>dg</v>
          </cell>
          <cell r="F412">
            <v>14644</v>
          </cell>
        </row>
        <row r="412">
          <cell r="I412">
            <v>14644</v>
          </cell>
        </row>
        <row r="413">
          <cell r="A413" t="str">
            <v>NM000280</v>
          </cell>
          <cell r="B413" t="str">
            <v>佛山</v>
          </cell>
          <cell r="C413">
            <v>113.1304116</v>
          </cell>
          <cell r="D413">
            <v>23.11632137</v>
          </cell>
          <cell r="E413" t="str">
            <v>fs</v>
          </cell>
          <cell r="F413">
            <v>10293</v>
          </cell>
        </row>
        <row r="413">
          <cell r="I413">
            <v>10293</v>
          </cell>
        </row>
        <row r="414">
          <cell r="A414" t="str">
            <v>NM000284</v>
          </cell>
          <cell r="B414" t="str">
            <v>江门</v>
          </cell>
          <cell r="C414">
            <v>113.0908481</v>
          </cell>
          <cell r="D414">
            <v>22.62358592</v>
          </cell>
          <cell r="E414" t="str">
            <v>jm</v>
          </cell>
          <cell r="F414">
            <v>10463</v>
          </cell>
        </row>
        <row r="414">
          <cell r="I414">
            <v>10463</v>
          </cell>
        </row>
        <row r="415">
          <cell r="A415" t="str">
            <v>NM000297</v>
          </cell>
          <cell r="B415" t="str">
            <v>广州</v>
          </cell>
          <cell r="C415">
            <v>113.2754204</v>
          </cell>
          <cell r="D415">
            <v>23.20868565</v>
          </cell>
          <cell r="E415" t="str">
            <v>gz</v>
          </cell>
          <cell r="F415">
            <v>22343</v>
          </cell>
        </row>
        <row r="415">
          <cell r="I415">
            <v>22343</v>
          </cell>
        </row>
        <row r="416">
          <cell r="A416" t="str">
            <v>NM000308</v>
          </cell>
          <cell r="B416" t="str">
            <v>珠海</v>
          </cell>
          <cell r="C416">
            <v>113.585598</v>
          </cell>
          <cell r="D416">
            <v>22.26141157</v>
          </cell>
          <cell r="E416" t="str">
            <v>zh</v>
          </cell>
          <cell r="F416">
            <v>25084</v>
          </cell>
        </row>
        <row r="416">
          <cell r="I416">
            <v>25084</v>
          </cell>
        </row>
        <row r="417">
          <cell r="A417" t="str">
            <v>NM000359</v>
          </cell>
          <cell r="B417" t="str">
            <v>深圳</v>
          </cell>
          <cell r="C417">
            <v>113.8743759</v>
          </cell>
          <cell r="D417">
            <v>22.77114206</v>
          </cell>
          <cell r="E417" t="str">
            <v>sz</v>
          </cell>
        </row>
        <row r="417">
          <cell r="G417">
            <v>12512</v>
          </cell>
        </row>
        <row r="417">
          <cell r="I417">
            <v>12512</v>
          </cell>
        </row>
        <row r="418">
          <cell r="A418" t="str">
            <v>NM000364</v>
          </cell>
          <cell r="B418" t="str">
            <v>深圳</v>
          </cell>
          <cell r="C418">
            <v>114.0614061</v>
          </cell>
          <cell r="D418">
            <v>22.53850595</v>
          </cell>
          <cell r="E418" t="str">
            <v>sz</v>
          </cell>
          <cell r="F418">
            <v>66625</v>
          </cell>
        </row>
        <row r="418">
          <cell r="I418">
            <v>66625</v>
          </cell>
        </row>
        <row r="419">
          <cell r="A419" t="str">
            <v>NM000406</v>
          </cell>
          <cell r="B419" t="str">
            <v>深圳</v>
          </cell>
          <cell r="C419">
            <v>114.1311477</v>
          </cell>
          <cell r="D419">
            <v>22.5806447</v>
          </cell>
          <cell r="E419" t="str">
            <v>sz</v>
          </cell>
          <cell r="F419">
            <v>53835</v>
          </cell>
        </row>
        <row r="419">
          <cell r="I419">
            <v>53835</v>
          </cell>
        </row>
        <row r="420">
          <cell r="A420" t="str">
            <v>NM000407</v>
          </cell>
          <cell r="B420" t="str">
            <v>深圳</v>
          </cell>
          <cell r="C420">
            <v>114.0729309</v>
          </cell>
          <cell r="D420">
            <v>22.52524136</v>
          </cell>
          <cell r="E420" t="str">
            <v>sz</v>
          </cell>
          <cell r="F420">
            <v>60170</v>
          </cell>
        </row>
        <row r="420">
          <cell r="I420">
            <v>60170</v>
          </cell>
        </row>
        <row r="421">
          <cell r="A421" t="str">
            <v>NM000414</v>
          </cell>
          <cell r="B421" t="str">
            <v>阳江</v>
          </cell>
          <cell r="C421">
            <v>111.9716419</v>
          </cell>
          <cell r="D421">
            <v>21.8605675</v>
          </cell>
          <cell r="E421" t="str">
            <v>yangjiang</v>
          </cell>
        </row>
        <row r="421">
          <cell r="G421">
            <v>4571</v>
          </cell>
        </row>
        <row r="421">
          <cell r="I421">
            <v>4571</v>
          </cell>
        </row>
        <row r="422">
          <cell r="A422" t="str">
            <v>NM000421</v>
          </cell>
          <cell r="B422" t="str">
            <v>中山</v>
          </cell>
          <cell r="C422">
            <v>113.2543653</v>
          </cell>
          <cell r="D422">
            <v>22.67660927</v>
          </cell>
          <cell r="E422" t="str">
            <v>zs</v>
          </cell>
          <cell r="F422">
            <v>8586</v>
          </cell>
        </row>
        <row r="422">
          <cell r="I422">
            <v>8586</v>
          </cell>
        </row>
        <row r="423">
          <cell r="A423" t="str">
            <v>NM000440</v>
          </cell>
          <cell r="B423" t="str">
            <v>深圳</v>
          </cell>
          <cell r="C423">
            <v>113.9970612</v>
          </cell>
          <cell r="D423">
            <v>22.53230793</v>
          </cell>
          <cell r="E423" t="str">
            <v>sz</v>
          </cell>
          <cell r="F423">
            <v>72404</v>
          </cell>
        </row>
        <row r="423">
          <cell r="I423">
            <v>72404</v>
          </cell>
        </row>
        <row r="424">
          <cell r="A424" t="str">
            <v>NM000202</v>
          </cell>
          <cell r="B424" t="str">
            <v>海口</v>
          </cell>
          <cell r="C424">
            <v>110.3449722</v>
          </cell>
          <cell r="D424">
            <v>20.03789994</v>
          </cell>
          <cell r="E424" t="str">
            <v>hn</v>
          </cell>
          <cell r="F424">
            <v>14286</v>
          </cell>
        </row>
        <row r="424">
          <cell r="I424">
            <v>14286</v>
          </cell>
        </row>
        <row r="425">
          <cell r="A425" t="str">
            <v>NM000277</v>
          </cell>
          <cell r="B425" t="str">
            <v>三亚</v>
          </cell>
          <cell r="C425">
            <v>109.5125684</v>
          </cell>
          <cell r="D425">
            <v>18.24217709</v>
          </cell>
          <cell r="E425" t="str">
            <v>sanya</v>
          </cell>
        </row>
        <row r="425">
          <cell r="G425">
            <v>9797</v>
          </cell>
          <cell r="H425">
            <v>28900</v>
          </cell>
          <cell r="I425">
            <v>28900</v>
          </cell>
        </row>
        <row r="426">
          <cell r="A426" t="str">
            <v>NM000317</v>
          </cell>
          <cell r="B426" t="str">
            <v>重庆</v>
          </cell>
          <cell r="C426">
            <v>106.496314</v>
          </cell>
          <cell r="D426">
            <v>29.60594751</v>
          </cell>
          <cell r="E426" t="str">
            <v>cq</v>
          </cell>
          <cell r="F426">
            <v>13081</v>
          </cell>
        </row>
        <row r="426">
          <cell r="I426">
            <v>13081</v>
          </cell>
        </row>
        <row r="427">
          <cell r="A427" t="str">
            <v>NM000345</v>
          </cell>
          <cell r="B427" t="str">
            <v>重庆</v>
          </cell>
          <cell r="C427">
            <v>106.5663583</v>
          </cell>
          <cell r="D427">
            <v>29.53551416</v>
          </cell>
          <cell r="E427" t="str">
            <v>cq</v>
          </cell>
          <cell r="F427">
            <v>11228</v>
          </cell>
        </row>
        <row r="427">
          <cell r="I427">
            <v>11228</v>
          </cell>
        </row>
        <row r="428">
          <cell r="A428" t="str">
            <v>NM000360</v>
          </cell>
          <cell r="B428" t="str">
            <v>重庆</v>
          </cell>
          <cell r="C428">
            <v>107.4042503</v>
          </cell>
          <cell r="D428">
            <v>29.7075198</v>
          </cell>
          <cell r="E428" t="str">
            <v>cq</v>
          </cell>
        </row>
        <row r="428">
          <cell r="G428">
            <v>9157</v>
          </cell>
        </row>
        <row r="428">
          <cell r="I428">
            <v>9157</v>
          </cell>
        </row>
        <row r="429">
          <cell r="A429" t="str">
            <v>NM000419</v>
          </cell>
          <cell r="B429" t="str">
            <v>重庆</v>
          </cell>
          <cell r="C429">
            <v>107.0911487</v>
          </cell>
          <cell r="D429">
            <v>29.86446074</v>
          </cell>
          <cell r="E429" t="str">
            <v>cq</v>
          </cell>
        </row>
        <row r="429">
          <cell r="G429">
            <v>9157</v>
          </cell>
        </row>
        <row r="429">
          <cell r="I429">
            <v>13000</v>
          </cell>
        </row>
        <row r="430">
          <cell r="A430" t="str">
            <v>NM000166</v>
          </cell>
          <cell r="B430" t="str">
            <v>成都</v>
          </cell>
          <cell r="C430">
            <v>104.1023267</v>
          </cell>
          <cell r="D430">
            <v>30.62668043</v>
          </cell>
          <cell r="E430" t="str">
            <v>cd</v>
          </cell>
          <cell r="F430">
            <v>18206</v>
          </cell>
        </row>
        <row r="430">
          <cell r="I430">
            <v>18206</v>
          </cell>
        </row>
        <row r="431">
          <cell r="A431" t="str">
            <v>NM000196</v>
          </cell>
          <cell r="B431" t="str">
            <v>成都</v>
          </cell>
          <cell r="C431">
            <v>103.9182452</v>
          </cell>
          <cell r="D431">
            <v>30.60925446</v>
          </cell>
          <cell r="E431" t="str">
            <v>cd</v>
          </cell>
          <cell r="F431">
            <v>9020</v>
          </cell>
        </row>
        <row r="431">
          <cell r="I431">
            <v>9020</v>
          </cell>
        </row>
        <row r="432">
          <cell r="A432" t="str">
            <v>NM000235</v>
          </cell>
          <cell r="B432" t="str">
            <v>成都</v>
          </cell>
          <cell r="C432">
            <v>103.9339285</v>
          </cell>
          <cell r="D432">
            <v>30.60181038</v>
          </cell>
          <cell r="E432" t="str">
            <v>cd</v>
          </cell>
          <cell r="F432">
            <v>10945</v>
          </cell>
        </row>
        <row r="432">
          <cell r="I432">
            <v>10945</v>
          </cell>
        </row>
        <row r="433">
          <cell r="A433" t="str">
            <v>NM000246</v>
          </cell>
          <cell r="B433" t="str">
            <v>成都</v>
          </cell>
          <cell r="C433">
            <v>104.275995</v>
          </cell>
          <cell r="D433">
            <v>30.571564</v>
          </cell>
          <cell r="E433" t="str">
            <v>cd</v>
          </cell>
          <cell r="F433">
            <v>11008</v>
          </cell>
        </row>
        <row r="433">
          <cell r="I433">
            <v>11008</v>
          </cell>
        </row>
        <row r="434">
          <cell r="A434" t="str">
            <v>NM000267</v>
          </cell>
          <cell r="B434" t="str">
            <v>泸州</v>
          </cell>
          <cell r="C434">
            <v>105.4179859</v>
          </cell>
          <cell r="D434">
            <v>28.90065851</v>
          </cell>
          <cell r="E434" t="str">
            <v>luzhou</v>
          </cell>
        </row>
        <row r="434">
          <cell r="G434">
            <v>784</v>
          </cell>
          <cell r="H434">
            <v>7271</v>
          </cell>
          <cell r="I434">
            <v>7271</v>
          </cell>
        </row>
        <row r="435">
          <cell r="A435" t="str">
            <v>NM000278</v>
          </cell>
          <cell r="B435" t="str">
            <v>成都</v>
          </cell>
          <cell r="C435">
            <v>103.6934234</v>
          </cell>
          <cell r="D435">
            <v>30.62877235</v>
          </cell>
          <cell r="E435" t="str">
            <v>cd</v>
          </cell>
          <cell r="F435">
            <v>9020</v>
          </cell>
        </row>
        <row r="435">
          <cell r="I435">
            <v>9020</v>
          </cell>
        </row>
        <row r="436">
          <cell r="A436" t="str">
            <v>NM000306</v>
          </cell>
          <cell r="B436" t="str">
            <v>成都</v>
          </cell>
          <cell r="C436">
            <v>104.0807798</v>
          </cell>
          <cell r="D436">
            <v>30.66742635</v>
          </cell>
          <cell r="E436" t="str">
            <v>cd</v>
          </cell>
          <cell r="F436">
            <v>21277</v>
          </cell>
        </row>
        <row r="436">
          <cell r="I436">
            <v>21277</v>
          </cell>
        </row>
        <row r="437">
          <cell r="A437" t="str">
            <v>NM000311</v>
          </cell>
          <cell r="B437" t="str">
            <v>成都</v>
          </cell>
          <cell r="C437">
            <v>104.0693236</v>
          </cell>
          <cell r="D437">
            <v>30.60808689</v>
          </cell>
          <cell r="E437" t="str">
            <v>cd</v>
          </cell>
          <cell r="F437">
            <v>20534</v>
          </cell>
        </row>
        <row r="437">
          <cell r="I437">
            <v>20534</v>
          </cell>
        </row>
        <row r="438">
          <cell r="A438" t="str">
            <v>NM000426</v>
          </cell>
          <cell r="B438" t="str">
            <v>成都</v>
          </cell>
          <cell r="C438">
            <v>104.0700644</v>
          </cell>
          <cell r="D438">
            <v>30.77274111</v>
          </cell>
          <cell r="E438" t="str">
            <v>cd</v>
          </cell>
          <cell r="F438">
            <v>11249</v>
          </cell>
        </row>
        <row r="438">
          <cell r="I438">
            <v>11249</v>
          </cell>
        </row>
        <row r="439">
          <cell r="A439" t="str">
            <v>NM000442</v>
          </cell>
          <cell r="B439" t="str">
            <v>内江</v>
          </cell>
          <cell r="C439">
            <v>105.0487401</v>
          </cell>
          <cell r="D439">
            <v>29.61029985</v>
          </cell>
          <cell r="E439" t="str">
            <v>neijiang</v>
          </cell>
        </row>
        <row r="439">
          <cell r="H439">
            <v>7164</v>
          </cell>
          <cell r="I439">
            <v>7164</v>
          </cell>
        </row>
        <row r="440">
          <cell r="A440" t="str">
            <v>NM000405</v>
          </cell>
          <cell r="B440" t="str">
            <v>贵阳</v>
          </cell>
          <cell r="C440">
            <v>106.6962894</v>
          </cell>
          <cell r="D440">
            <v>26.57441746</v>
          </cell>
          <cell r="E440" t="str">
            <v>gy</v>
          </cell>
          <cell r="F440">
            <v>8857</v>
          </cell>
        </row>
        <row r="440">
          <cell r="I440">
            <v>8857</v>
          </cell>
        </row>
        <row r="441">
          <cell r="A441" t="str">
            <v>NM000445</v>
          </cell>
          <cell r="B441" t="str">
            <v>昆明</v>
          </cell>
          <cell r="C441">
            <v>102.768507</v>
          </cell>
          <cell r="D441">
            <v>24.98314021</v>
          </cell>
          <cell r="E441" t="str">
            <v>km</v>
          </cell>
          <cell r="F441">
            <v>12926</v>
          </cell>
        </row>
        <row r="441">
          <cell r="I441">
            <v>12926</v>
          </cell>
        </row>
        <row r="442">
          <cell r="A442" t="str">
            <v>NM000236</v>
          </cell>
          <cell r="B442" t="str">
            <v>西安</v>
          </cell>
          <cell r="C442">
            <v>108.9397519</v>
          </cell>
          <cell r="D442">
            <v>34.22790671</v>
          </cell>
          <cell r="E442" t="str">
            <v>xian</v>
          </cell>
          <cell r="F442">
            <v>13052</v>
          </cell>
        </row>
        <row r="442">
          <cell r="I442">
            <v>13052</v>
          </cell>
        </row>
        <row r="443">
          <cell r="A443" t="str">
            <v>NM000302</v>
          </cell>
          <cell r="B443" t="str">
            <v>西安</v>
          </cell>
          <cell r="C443">
            <v>109.0008602</v>
          </cell>
          <cell r="D443">
            <v>34.28475218</v>
          </cell>
          <cell r="E443" t="str">
            <v>xian</v>
          </cell>
          <cell r="F443">
            <v>10697</v>
          </cell>
        </row>
        <row r="443">
          <cell r="I443">
            <v>10697</v>
          </cell>
        </row>
        <row r="444">
          <cell r="A444" t="str">
            <v>NM000340</v>
          </cell>
          <cell r="B444" t="str">
            <v>西安</v>
          </cell>
          <cell r="C444">
            <v>108.9545657</v>
          </cell>
          <cell r="D444">
            <v>34.30057425</v>
          </cell>
          <cell r="E444" t="str">
            <v>xian</v>
          </cell>
          <cell r="F444">
            <v>12340</v>
          </cell>
        </row>
        <row r="444">
          <cell r="I444">
            <v>12340</v>
          </cell>
        </row>
        <row r="445">
          <cell r="A445" t="str">
            <v>NM000333</v>
          </cell>
          <cell r="B445" t="str">
            <v>酒泉</v>
          </cell>
          <cell r="C445">
            <v>98.51655562</v>
          </cell>
          <cell r="D445">
            <v>39.75114114</v>
          </cell>
          <cell r="E445" t="str">
            <v>jiuquan</v>
          </cell>
        </row>
        <row r="445">
          <cell r="H445">
            <v>4844</v>
          </cell>
          <cell r="I445">
            <v>4844</v>
          </cell>
        </row>
        <row r="446">
          <cell r="A446" t="str">
            <v>NM000366</v>
          </cell>
          <cell r="B446" t="str">
            <v>银川</v>
          </cell>
          <cell r="C446">
            <v>106.2861046</v>
          </cell>
          <cell r="D446">
            <v>38.47037259</v>
          </cell>
          <cell r="E446" t="str">
            <v>yinchuan</v>
          </cell>
        </row>
        <row r="446">
          <cell r="G446">
            <v>4348</v>
          </cell>
          <cell r="H446">
            <v>5525</v>
          </cell>
          <cell r="I446">
            <v>5525</v>
          </cell>
        </row>
        <row r="447">
          <cell r="A447" t="str">
            <v>NM000275</v>
          </cell>
          <cell r="B447" t="str">
            <v>乌鲁木齐</v>
          </cell>
          <cell r="C447">
            <v>87.5920558</v>
          </cell>
          <cell r="D447">
            <v>43.79523861</v>
          </cell>
          <cell r="E447" t="str">
            <v>xj</v>
          </cell>
        </row>
        <row r="447">
          <cell r="G447">
            <v>768</v>
          </cell>
          <cell r="H447">
            <v>12500</v>
          </cell>
          <cell r="I447">
            <v>12500</v>
          </cell>
        </row>
        <row r="448">
          <cell r="A448" t="str">
            <v>NM000281</v>
          </cell>
          <cell r="B448" t="str">
            <v>伊宁</v>
          </cell>
          <cell r="C448">
            <v>81.31407121</v>
          </cell>
          <cell r="D448">
            <v>43.93210228</v>
          </cell>
          <cell r="E448" t="str">
            <v>yili</v>
          </cell>
        </row>
        <row r="448">
          <cell r="H448">
            <v>4850</v>
          </cell>
          <cell r="I448">
            <v>4850</v>
          </cell>
        </row>
        <row r="449">
          <cell r="A449" t="str">
            <v>NM000286</v>
          </cell>
          <cell r="B449" t="str">
            <v>乌鲁木齐</v>
          </cell>
          <cell r="C449">
            <v>87.62843236</v>
          </cell>
          <cell r="D449">
            <v>43.80388989</v>
          </cell>
          <cell r="E449" t="str">
            <v>xj</v>
          </cell>
        </row>
        <row r="449">
          <cell r="G449">
            <v>768</v>
          </cell>
          <cell r="H449">
            <v>10400</v>
          </cell>
          <cell r="I449">
            <v>10400</v>
          </cell>
        </row>
        <row r="450">
          <cell r="A450" t="str">
            <v>NM000303</v>
          </cell>
          <cell r="B450" t="str">
            <v>乌鲁木齐</v>
          </cell>
          <cell r="C450">
            <v>87.60597413</v>
          </cell>
          <cell r="D450">
            <v>43.7881156</v>
          </cell>
          <cell r="E450" t="str">
            <v>xj</v>
          </cell>
        </row>
        <row r="450">
          <cell r="G450">
            <v>768</v>
          </cell>
          <cell r="H450">
            <v>8151</v>
          </cell>
          <cell r="I450">
            <v>8151</v>
          </cell>
        </row>
        <row r="451">
          <cell r="A451" t="str">
            <v>NM000313</v>
          </cell>
          <cell r="B451" t="str">
            <v>昌吉回族自治州</v>
          </cell>
          <cell r="C451">
            <v>87.26723612</v>
          </cell>
          <cell r="D451">
            <v>44.00718787</v>
          </cell>
          <cell r="E451" t="str">
            <v>changji</v>
          </cell>
        </row>
        <row r="451">
          <cell r="H451">
            <v>5013</v>
          </cell>
          <cell r="I451">
            <v>5013</v>
          </cell>
        </row>
        <row r="452">
          <cell r="A452" t="str">
            <v>NM000314</v>
          </cell>
          <cell r="B452" t="str">
            <v>乌鲁木齐</v>
          </cell>
          <cell r="C452">
            <v>87.56378827</v>
          </cell>
          <cell r="D452">
            <v>43.88198049</v>
          </cell>
          <cell r="E452" t="str">
            <v>xj</v>
          </cell>
        </row>
        <row r="452">
          <cell r="G452">
            <v>768</v>
          </cell>
          <cell r="H452">
            <v>8535</v>
          </cell>
          <cell r="I452">
            <v>8535</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441"/>
  <sheetViews>
    <sheetView topLeftCell="G1" workbookViewId="0">
      <selection activeCell="N7" sqref="N7"/>
    </sheetView>
  </sheetViews>
  <sheetFormatPr defaultColWidth="9" defaultRowHeight="14.4"/>
  <cols>
    <col min="2" max="2" width="43.4444444444444" customWidth="1"/>
    <col min="11" max="11" width="11.8888888888889" style="55"/>
    <col min="18" max="18" width="11.8888888888889" style="55"/>
  </cols>
  <sheetData>
    <row r="1" spans="3:27">
      <c r="C1" t="s">
        <v>0</v>
      </c>
      <c r="D1" t="s">
        <v>1</v>
      </c>
      <c r="E1" t="s">
        <v>2</v>
      </c>
      <c r="F1" t="s">
        <v>3</v>
      </c>
      <c r="G1" t="s">
        <v>4</v>
      </c>
      <c r="H1" t="s">
        <v>5</v>
      </c>
      <c r="I1" t="s">
        <v>6</v>
      </c>
      <c r="J1" t="s">
        <v>7</v>
      </c>
      <c r="K1" s="55" t="s">
        <v>8</v>
      </c>
      <c r="L1" t="s">
        <v>9</v>
      </c>
      <c r="M1" t="s">
        <v>10</v>
      </c>
      <c r="N1" t="s">
        <v>11</v>
      </c>
      <c r="O1" t="s">
        <v>12</v>
      </c>
      <c r="P1" t="s">
        <v>13</v>
      </c>
      <c r="Q1" t="s">
        <v>14</v>
      </c>
      <c r="R1" s="55" t="s">
        <v>15</v>
      </c>
      <c r="S1" t="s">
        <v>16</v>
      </c>
      <c r="T1" t="s">
        <v>17</v>
      </c>
      <c r="U1" t="s">
        <v>18</v>
      </c>
      <c r="V1" t="s">
        <v>19</v>
      </c>
      <c r="W1" t="s">
        <v>20</v>
      </c>
      <c r="X1" t="s">
        <v>21</v>
      </c>
      <c r="Y1" t="s">
        <v>22</v>
      </c>
      <c r="Z1" t="s">
        <v>23</v>
      </c>
      <c r="AA1" t="s">
        <v>24</v>
      </c>
    </row>
    <row r="2" spans="3:27">
      <c r="C2" t="s">
        <v>25</v>
      </c>
      <c r="D2" t="s">
        <v>26</v>
      </c>
      <c r="E2" t="s">
        <v>27</v>
      </c>
      <c r="F2" t="s">
        <v>28</v>
      </c>
      <c r="G2" t="s">
        <v>29</v>
      </c>
      <c r="H2" t="s">
        <v>30</v>
      </c>
      <c r="I2" t="s">
        <v>31</v>
      </c>
      <c r="J2" t="s">
        <v>32</v>
      </c>
      <c r="K2" s="55">
        <v>43138</v>
      </c>
      <c r="L2" t="s">
        <v>33</v>
      </c>
      <c r="M2" t="s">
        <v>34</v>
      </c>
      <c r="N2">
        <v>432</v>
      </c>
      <c r="O2">
        <v>105.84</v>
      </c>
      <c r="P2">
        <v>1000</v>
      </c>
      <c r="Q2">
        <v>9.44822373393802</v>
      </c>
      <c r="R2" s="55" t="s">
        <v>35</v>
      </c>
      <c r="S2" t="s">
        <v>36</v>
      </c>
      <c r="T2">
        <v>1</v>
      </c>
      <c r="U2" t="s">
        <v>37</v>
      </c>
      <c r="V2">
        <v>12</v>
      </c>
      <c r="W2" t="s">
        <v>38</v>
      </c>
      <c r="X2" t="s">
        <v>39</v>
      </c>
      <c r="Y2">
        <v>1</v>
      </c>
      <c r="Z2">
        <v>0.245</v>
      </c>
      <c r="AA2" t="s">
        <v>40</v>
      </c>
    </row>
    <row r="3" spans="3:27">
      <c r="C3" t="s">
        <v>41</v>
      </c>
      <c r="D3" t="s">
        <v>42</v>
      </c>
      <c r="E3" t="s">
        <v>43</v>
      </c>
      <c r="F3" t="s">
        <v>44</v>
      </c>
      <c r="G3" t="s">
        <v>29</v>
      </c>
      <c r="H3" t="s">
        <v>45</v>
      </c>
      <c r="I3" t="s">
        <v>31</v>
      </c>
      <c r="J3" t="s">
        <v>46</v>
      </c>
      <c r="K3" s="55">
        <v>43182</v>
      </c>
      <c r="L3" t="s">
        <v>47</v>
      </c>
      <c r="M3" t="s">
        <v>34</v>
      </c>
      <c r="N3">
        <v>275</v>
      </c>
      <c r="O3">
        <v>55.44</v>
      </c>
      <c r="P3">
        <v>600</v>
      </c>
      <c r="Q3">
        <v>10.8225108225108</v>
      </c>
      <c r="R3" s="55" t="s">
        <v>48</v>
      </c>
      <c r="S3" t="s">
        <v>36</v>
      </c>
      <c r="T3">
        <v>1</v>
      </c>
      <c r="U3" t="s">
        <v>37</v>
      </c>
      <c r="V3">
        <v>7.5</v>
      </c>
      <c r="W3" t="s">
        <v>38</v>
      </c>
      <c r="X3" t="s">
        <v>49</v>
      </c>
      <c r="Y3">
        <v>2</v>
      </c>
      <c r="Z3">
        <v>0.2016</v>
      </c>
      <c r="AA3" t="s">
        <v>40</v>
      </c>
    </row>
    <row r="4" spans="3:27">
      <c r="C4" t="s">
        <v>50</v>
      </c>
      <c r="D4" t="s">
        <v>51</v>
      </c>
      <c r="E4" t="s">
        <v>52</v>
      </c>
      <c r="F4" t="s">
        <v>44</v>
      </c>
      <c r="G4" t="s">
        <v>29</v>
      </c>
      <c r="H4" t="s">
        <v>45</v>
      </c>
      <c r="I4" t="s">
        <v>31</v>
      </c>
      <c r="J4" t="s">
        <v>46</v>
      </c>
      <c r="K4" s="55">
        <v>43140</v>
      </c>
      <c r="L4" t="s">
        <v>33</v>
      </c>
      <c r="M4" t="s">
        <v>34</v>
      </c>
      <c r="N4">
        <v>230</v>
      </c>
      <c r="O4">
        <v>58.129032</v>
      </c>
      <c r="P4">
        <v>800</v>
      </c>
      <c r="Q4">
        <v>13.7624861876248</v>
      </c>
      <c r="R4" s="55" t="s">
        <v>48</v>
      </c>
      <c r="S4" t="s">
        <v>36</v>
      </c>
      <c r="T4">
        <v>1</v>
      </c>
      <c r="U4" t="s">
        <v>37</v>
      </c>
      <c r="V4">
        <v>6.3</v>
      </c>
      <c r="W4" t="s">
        <v>38</v>
      </c>
      <c r="X4" t="s">
        <v>53</v>
      </c>
      <c r="Y4">
        <v>1</v>
      </c>
      <c r="Z4">
        <v>0.25273492173913</v>
      </c>
      <c r="AA4" t="s">
        <v>40</v>
      </c>
    </row>
    <row r="5" spans="3:27">
      <c r="C5" t="s">
        <v>54</v>
      </c>
      <c r="D5" t="s">
        <v>55</v>
      </c>
      <c r="E5" t="s">
        <v>56</v>
      </c>
      <c r="F5" t="s">
        <v>28</v>
      </c>
      <c r="G5" t="s">
        <v>29</v>
      </c>
      <c r="H5" t="s">
        <v>30</v>
      </c>
      <c r="I5" t="s">
        <v>57</v>
      </c>
      <c r="J5" t="s">
        <v>32</v>
      </c>
      <c r="K5" s="55">
        <v>43127</v>
      </c>
      <c r="L5" t="s">
        <v>58</v>
      </c>
      <c r="M5" t="s">
        <v>34</v>
      </c>
      <c r="N5">
        <v>236</v>
      </c>
      <c r="O5">
        <v>174.1002</v>
      </c>
      <c r="P5">
        <v>1200</v>
      </c>
      <c r="Q5">
        <v>6.89258254729173</v>
      </c>
      <c r="R5" s="55" t="s">
        <v>59</v>
      </c>
      <c r="S5" t="s">
        <v>60</v>
      </c>
      <c r="T5">
        <v>1</v>
      </c>
      <c r="U5" t="s">
        <v>37</v>
      </c>
      <c r="V5">
        <v>6.2</v>
      </c>
      <c r="W5">
        <v>0</v>
      </c>
      <c r="X5">
        <v>20</v>
      </c>
      <c r="Y5">
        <v>-1</v>
      </c>
      <c r="Z5">
        <v>0.737712711864407</v>
      </c>
      <c r="AA5" t="s">
        <v>40</v>
      </c>
    </row>
    <row r="6" spans="3:27">
      <c r="C6" t="s">
        <v>61</v>
      </c>
      <c r="D6" t="s">
        <v>62</v>
      </c>
      <c r="E6" t="s">
        <v>63</v>
      </c>
      <c r="F6" t="s">
        <v>28</v>
      </c>
      <c r="G6" t="s">
        <v>29</v>
      </c>
      <c r="H6" t="s">
        <v>45</v>
      </c>
      <c r="I6" t="s">
        <v>31</v>
      </c>
      <c r="J6" t="s">
        <v>32</v>
      </c>
      <c r="K6" s="55">
        <v>43251</v>
      </c>
      <c r="L6" t="s">
        <v>64</v>
      </c>
      <c r="M6" t="s">
        <v>65</v>
      </c>
      <c r="N6">
        <v>202</v>
      </c>
      <c r="O6">
        <v>111.70368</v>
      </c>
      <c r="P6">
        <v>600</v>
      </c>
      <c r="Q6">
        <v>5.37135392495574</v>
      </c>
      <c r="R6" s="55" t="s">
        <v>48</v>
      </c>
      <c r="S6" t="s">
        <v>60</v>
      </c>
      <c r="T6">
        <v>1</v>
      </c>
      <c r="U6" t="s">
        <v>37</v>
      </c>
      <c r="V6">
        <v>4.8</v>
      </c>
      <c r="W6" t="s">
        <v>66</v>
      </c>
      <c r="X6" t="s">
        <v>67</v>
      </c>
      <c r="Y6" t="s">
        <v>68</v>
      </c>
      <c r="Z6">
        <v>0.552988514851485</v>
      </c>
      <c r="AA6" t="s">
        <v>40</v>
      </c>
    </row>
    <row r="7" spans="3:27">
      <c r="C7" t="s">
        <v>69</v>
      </c>
      <c r="D7" t="s">
        <v>70</v>
      </c>
      <c r="E7" t="s">
        <v>71</v>
      </c>
      <c r="F7" t="s">
        <v>28</v>
      </c>
      <c r="G7" t="s">
        <v>29</v>
      </c>
      <c r="H7" t="s">
        <v>45</v>
      </c>
      <c r="I7" t="s">
        <v>72</v>
      </c>
      <c r="J7" t="s">
        <v>73</v>
      </c>
      <c r="K7" s="55">
        <v>43211</v>
      </c>
      <c r="L7" t="s">
        <v>74</v>
      </c>
      <c r="M7" t="s">
        <v>65</v>
      </c>
      <c r="N7">
        <v>153</v>
      </c>
      <c r="O7">
        <v>65.7288</v>
      </c>
      <c r="P7">
        <v>500</v>
      </c>
      <c r="Q7">
        <v>7.60701549396916</v>
      </c>
      <c r="R7" s="55" t="s">
        <v>48</v>
      </c>
      <c r="S7" t="s">
        <v>36</v>
      </c>
      <c r="T7">
        <v>1</v>
      </c>
      <c r="U7" t="s">
        <v>37</v>
      </c>
      <c r="V7">
        <v>6.2</v>
      </c>
      <c r="W7">
        <v>300</v>
      </c>
      <c r="X7">
        <v>5</v>
      </c>
      <c r="Y7">
        <v>1</v>
      </c>
      <c r="Z7">
        <v>0.4296</v>
      </c>
      <c r="AA7" t="s">
        <v>40</v>
      </c>
    </row>
    <row r="8" spans="3:27">
      <c r="C8" t="s">
        <v>75</v>
      </c>
      <c r="D8" t="s">
        <v>76</v>
      </c>
      <c r="E8" t="s">
        <v>77</v>
      </c>
      <c r="F8" t="s">
        <v>28</v>
      </c>
      <c r="G8" t="s">
        <v>29</v>
      </c>
      <c r="H8" t="s">
        <v>45</v>
      </c>
      <c r="I8" t="s">
        <v>31</v>
      </c>
      <c r="J8" t="s">
        <v>32</v>
      </c>
      <c r="K8" s="55">
        <v>43140</v>
      </c>
      <c r="L8" t="s">
        <v>33</v>
      </c>
      <c r="M8" t="s">
        <v>34</v>
      </c>
      <c r="N8">
        <v>172</v>
      </c>
      <c r="O8">
        <v>79.9146</v>
      </c>
      <c r="P8">
        <v>800</v>
      </c>
      <c r="Q8">
        <v>10.0106864077403</v>
      </c>
      <c r="R8" s="55" t="s">
        <v>48</v>
      </c>
      <c r="S8" t="s">
        <v>60</v>
      </c>
      <c r="T8">
        <v>1</v>
      </c>
      <c r="U8" t="s">
        <v>37</v>
      </c>
      <c r="V8">
        <v>8</v>
      </c>
      <c r="W8" t="s">
        <v>78</v>
      </c>
      <c r="X8" t="s">
        <v>79</v>
      </c>
      <c r="Y8" t="s">
        <v>68</v>
      </c>
      <c r="Z8">
        <v>0.46461976744186</v>
      </c>
      <c r="AA8" t="s">
        <v>40</v>
      </c>
    </row>
    <row r="9" spans="3:27">
      <c r="C9" t="s">
        <v>80</v>
      </c>
      <c r="D9" t="s">
        <v>81</v>
      </c>
      <c r="E9" t="s">
        <v>82</v>
      </c>
      <c r="F9" t="s">
        <v>28</v>
      </c>
      <c r="G9" t="s">
        <v>29</v>
      </c>
      <c r="H9" t="s">
        <v>45</v>
      </c>
      <c r="I9" t="s">
        <v>83</v>
      </c>
      <c r="J9" t="s">
        <v>84</v>
      </c>
      <c r="K9" s="55">
        <v>43145</v>
      </c>
      <c r="L9" t="s">
        <v>33</v>
      </c>
      <c r="M9" t="s">
        <v>34</v>
      </c>
      <c r="N9">
        <v>109</v>
      </c>
      <c r="O9">
        <v>152.19252</v>
      </c>
      <c r="P9">
        <v>800</v>
      </c>
      <c r="Q9">
        <v>5.25650012234504</v>
      </c>
      <c r="R9" s="55" t="s">
        <v>59</v>
      </c>
      <c r="S9" t="s">
        <v>60</v>
      </c>
      <c r="T9">
        <v>1</v>
      </c>
      <c r="U9" t="s">
        <v>37</v>
      </c>
      <c r="V9">
        <v>14</v>
      </c>
      <c r="W9">
        <v>150</v>
      </c>
      <c r="X9">
        <v>30</v>
      </c>
      <c r="Y9" t="s">
        <v>68</v>
      </c>
      <c r="Z9">
        <v>1.39626165137615</v>
      </c>
      <c r="AA9" t="s">
        <v>40</v>
      </c>
    </row>
    <row r="10" spans="3:27">
      <c r="C10" t="s">
        <v>85</v>
      </c>
      <c r="D10" t="s">
        <v>86</v>
      </c>
      <c r="E10" t="s">
        <v>87</v>
      </c>
      <c r="F10" t="s">
        <v>28</v>
      </c>
      <c r="G10" t="s">
        <v>29</v>
      </c>
      <c r="H10" t="s">
        <v>45</v>
      </c>
      <c r="I10" t="s">
        <v>57</v>
      </c>
      <c r="J10" t="s">
        <v>32</v>
      </c>
      <c r="K10" s="55">
        <v>43156</v>
      </c>
      <c r="L10" t="s">
        <v>33</v>
      </c>
      <c r="M10" t="s">
        <v>34</v>
      </c>
      <c r="N10">
        <v>214</v>
      </c>
      <c r="O10">
        <v>90</v>
      </c>
      <c r="P10">
        <v>650</v>
      </c>
      <c r="Q10">
        <v>7.22222222222222</v>
      </c>
      <c r="R10" s="55" t="s">
        <v>59</v>
      </c>
      <c r="S10" t="s">
        <v>36</v>
      </c>
      <c r="T10">
        <v>1</v>
      </c>
      <c r="U10" t="s">
        <v>88</v>
      </c>
      <c r="V10">
        <v>7</v>
      </c>
      <c r="W10" t="s">
        <v>38</v>
      </c>
      <c r="X10">
        <v>1</v>
      </c>
      <c r="Y10">
        <v>1</v>
      </c>
      <c r="Z10">
        <v>0.420560747663551</v>
      </c>
      <c r="AA10" t="s">
        <v>40</v>
      </c>
    </row>
    <row r="11" spans="3:27">
      <c r="C11" t="s">
        <v>89</v>
      </c>
      <c r="D11" t="s">
        <v>90</v>
      </c>
      <c r="E11" t="s">
        <v>91</v>
      </c>
      <c r="F11" t="s">
        <v>44</v>
      </c>
      <c r="G11" t="s">
        <v>29</v>
      </c>
      <c r="H11" t="s">
        <v>45</v>
      </c>
      <c r="I11" t="s">
        <v>31</v>
      </c>
      <c r="J11" t="s">
        <v>92</v>
      </c>
      <c r="K11" s="55">
        <v>43126</v>
      </c>
      <c r="L11" t="s">
        <v>58</v>
      </c>
      <c r="M11" t="s">
        <v>34</v>
      </c>
      <c r="N11">
        <v>188</v>
      </c>
      <c r="O11">
        <v>93.96</v>
      </c>
      <c r="P11">
        <v>800</v>
      </c>
      <c r="Q11">
        <v>8.51426138782461</v>
      </c>
      <c r="R11" s="55" t="s">
        <v>48</v>
      </c>
      <c r="S11" t="s">
        <v>60</v>
      </c>
      <c r="T11">
        <v>1</v>
      </c>
      <c r="U11" t="s">
        <v>88</v>
      </c>
      <c r="V11">
        <v>6.74</v>
      </c>
      <c r="W11" t="s">
        <v>38</v>
      </c>
      <c r="X11" t="s">
        <v>93</v>
      </c>
      <c r="Y11">
        <v>1</v>
      </c>
      <c r="Z11">
        <v>0.499787234042553</v>
      </c>
      <c r="AA11" t="s">
        <v>40</v>
      </c>
    </row>
    <row r="12" spans="3:27">
      <c r="C12" t="s">
        <v>94</v>
      </c>
      <c r="D12" t="s">
        <v>95</v>
      </c>
      <c r="E12" t="s">
        <v>96</v>
      </c>
      <c r="F12" t="s">
        <v>28</v>
      </c>
      <c r="G12" t="s">
        <v>29</v>
      </c>
      <c r="H12" t="s">
        <v>30</v>
      </c>
      <c r="I12" t="s">
        <v>57</v>
      </c>
      <c r="J12" t="s">
        <v>32</v>
      </c>
      <c r="K12" s="55">
        <v>43189</v>
      </c>
      <c r="L12" t="s">
        <v>47</v>
      </c>
      <c r="M12" t="s">
        <v>34</v>
      </c>
      <c r="N12">
        <v>187</v>
      </c>
      <c r="O12">
        <v>159.12</v>
      </c>
      <c r="P12">
        <v>1000</v>
      </c>
      <c r="Q12">
        <v>6.28456510809452</v>
      </c>
      <c r="R12" s="55" t="s">
        <v>59</v>
      </c>
      <c r="S12" t="s">
        <v>36</v>
      </c>
      <c r="T12">
        <v>1</v>
      </c>
      <c r="U12" t="s">
        <v>37</v>
      </c>
      <c r="V12">
        <v>8.35</v>
      </c>
      <c r="W12" t="s">
        <v>38</v>
      </c>
      <c r="X12">
        <v>10</v>
      </c>
      <c r="Y12">
        <v>1</v>
      </c>
      <c r="Z12">
        <v>0.850909090909091</v>
      </c>
      <c r="AA12" t="s">
        <v>40</v>
      </c>
    </row>
    <row r="13" spans="3:27">
      <c r="C13" t="s">
        <v>97</v>
      </c>
      <c r="D13" t="s">
        <v>98</v>
      </c>
      <c r="E13" t="s">
        <v>99</v>
      </c>
      <c r="F13" t="s">
        <v>28</v>
      </c>
      <c r="G13" t="s">
        <v>29</v>
      </c>
      <c r="H13" t="s">
        <v>30</v>
      </c>
      <c r="I13" t="s">
        <v>31</v>
      </c>
      <c r="J13" t="s">
        <v>32</v>
      </c>
      <c r="K13" s="55">
        <v>43310</v>
      </c>
      <c r="L13" t="s">
        <v>100</v>
      </c>
      <c r="M13" t="s">
        <v>101</v>
      </c>
      <c r="N13">
        <v>360</v>
      </c>
      <c r="O13">
        <v>268.8</v>
      </c>
      <c r="P13">
        <v>1300</v>
      </c>
      <c r="Q13">
        <v>4.83630952380952</v>
      </c>
      <c r="R13" s="55" t="s">
        <v>59</v>
      </c>
      <c r="S13" t="s">
        <v>60</v>
      </c>
      <c r="T13">
        <v>1</v>
      </c>
      <c r="U13" t="s">
        <v>37</v>
      </c>
      <c r="V13">
        <v>6.6</v>
      </c>
      <c r="W13" t="s">
        <v>38</v>
      </c>
      <c r="X13" t="s">
        <v>79</v>
      </c>
      <c r="Y13" t="s">
        <v>68</v>
      </c>
      <c r="Z13">
        <v>0.746666666666667</v>
      </c>
      <c r="AA13" t="s">
        <v>40</v>
      </c>
    </row>
    <row r="14" spans="3:27">
      <c r="C14" t="s">
        <v>102</v>
      </c>
      <c r="D14" t="s">
        <v>103</v>
      </c>
      <c r="E14" t="s">
        <v>104</v>
      </c>
      <c r="F14" t="s">
        <v>105</v>
      </c>
      <c r="G14" t="s">
        <v>29</v>
      </c>
      <c r="H14" t="s">
        <v>45</v>
      </c>
      <c r="I14" t="s">
        <v>57</v>
      </c>
      <c r="J14" t="s">
        <v>32</v>
      </c>
      <c r="K14" s="55">
        <v>43220</v>
      </c>
      <c r="L14" t="s">
        <v>74</v>
      </c>
      <c r="M14" t="s">
        <v>65</v>
      </c>
      <c r="N14">
        <v>170</v>
      </c>
      <c r="O14">
        <v>60.5</v>
      </c>
      <c r="P14">
        <v>750</v>
      </c>
      <c r="Q14">
        <v>12.396694214876</v>
      </c>
      <c r="R14" s="55" t="s">
        <v>48</v>
      </c>
      <c r="S14" t="s">
        <v>36</v>
      </c>
      <c r="T14">
        <v>1</v>
      </c>
      <c r="U14" t="s">
        <v>106</v>
      </c>
      <c r="V14">
        <v>5.4</v>
      </c>
      <c r="W14">
        <v>400</v>
      </c>
      <c r="X14">
        <v>2</v>
      </c>
      <c r="Y14">
        <v>1</v>
      </c>
      <c r="Z14">
        <v>0.355882352941176</v>
      </c>
      <c r="AA14" t="s">
        <v>40</v>
      </c>
    </row>
    <row r="15" spans="3:27">
      <c r="C15" t="s">
        <v>107</v>
      </c>
      <c r="D15" t="s">
        <v>108</v>
      </c>
      <c r="E15" t="s">
        <v>109</v>
      </c>
      <c r="F15" t="s">
        <v>28</v>
      </c>
      <c r="G15" t="s">
        <v>29</v>
      </c>
      <c r="H15" t="s">
        <v>45</v>
      </c>
      <c r="I15" t="s">
        <v>83</v>
      </c>
      <c r="J15" t="s">
        <v>84</v>
      </c>
      <c r="K15" s="55">
        <v>43238</v>
      </c>
      <c r="L15" t="s">
        <v>64</v>
      </c>
      <c r="M15" t="s">
        <v>65</v>
      </c>
      <c r="N15">
        <v>195</v>
      </c>
      <c r="O15">
        <v>48.636</v>
      </c>
      <c r="P15">
        <v>500</v>
      </c>
      <c r="Q15">
        <v>10.2804506949585</v>
      </c>
      <c r="R15" s="55" t="s">
        <v>48</v>
      </c>
      <c r="S15" t="s">
        <v>36</v>
      </c>
      <c r="T15">
        <v>1</v>
      </c>
      <c r="U15" t="s">
        <v>37</v>
      </c>
      <c r="V15">
        <v>12.8</v>
      </c>
      <c r="W15" t="s">
        <v>38</v>
      </c>
      <c r="X15">
        <v>30</v>
      </c>
      <c r="Y15" t="s">
        <v>68</v>
      </c>
      <c r="Z15">
        <v>0.249415384615385</v>
      </c>
      <c r="AA15" t="s">
        <v>40</v>
      </c>
    </row>
    <row r="16" spans="3:27">
      <c r="C16" t="s">
        <v>110</v>
      </c>
      <c r="D16" t="s">
        <v>111</v>
      </c>
      <c r="E16" t="s">
        <v>112</v>
      </c>
      <c r="F16" t="s">
        <v>44</v>
      </c>
      <c r="G16" t="s">
        <v>29</v>
      </c>
      <c r="H16" t="s">
        <v>30</v>
      </c>
      <c r="I16" t="s">
        <v>31</v>
      </c>
      <c r="J16" t="s">
        <v>92</v>
      </c>
      <c r="K16" s="55">
        <v>43373</v>
      </c>
      <c r="L16" t="s">
        <v>113</v>
      </c>
      <c r="M16" t="s">
        <v>101</v>
      </c>
      <c r="N16">
        <v>325</v>
      </c>
      <c r="O16">
        <v>133</v>
      </c>
      <c r="P16">
        <v>800</v>
      </c>
      <c r="Q16">
        <v>6.01503759398496</v>
      </c>
      <c r="R16" s="55" t="s">
        <v>48</v>
      </c>
      <c r="S16" t="s">
        <v>60</v>
      </c>
      <c r="T16">
        <v>1</v>
      </c>
      <c r="U16" t="s">
        <v>37</v>
      </c>
      <c r="V16">
        <v>9.7</v>
      </c>
      <c r="W16" t="s">
        <v>114</v>
      </c>
      <c r="X16" t="s">
        <v>39</v>
      </c>
      <c r="Y16" t="s">
        <v>68</v>
      </c>
      <c r="Z16">
        <v>0.409230769230769</v>
      </c>
      <c r="AA16" t="s">
        <v>115</v>
      </c>
    </row>
    <row r="17" spans="3:27">
      <c r="C17" t="s">
        <v>116</v>
      </c>
      <c r="D17" t="s">
        <v>117</v>
      </c>
      <c r="E17" t="s">
        <v>118</v>
      </c>
      <c r="F17" t="s">
        <v>119</v>
      </c>
      <c r="G17" t="s">
        <v>29</v>
      </c>
      <c r="H17" t="s">
        <v>45</v>
      </c>
      <c r="I17" t="s">
        <v>31</v>
      </c>
      <c r="J17" t="s">
        <v>32</v>
      </c>
      <c r="K17" s="55">
        <v>43281</v>
      </c>
      <c r="L17" t="s">
        <v>120</v>
      </c>
      <c r="M17" t="s">
        <v>65</v>
      </c>
      <c r="N17">
        <v>223</v>
      </c>
      <c r="O17">
        <v>53.967</v>
      </c>
      <c r="P17">
        <v>500</v>
      </c>
      <c r="Q17">
        <v>9.26492115552097</v>
      </c>
      <c r="R17" s="55" t="s">
        <v>48</v>
      </c>
      <c r="S17" t="s">
        <v>60</v>
      </c>
      <c r="T17">
        <v>1</v>
      </c>
      <c r="U17" t="s">
        <v>106</v>
      </c>
      <c r="V17">
        <v>9</v>
      </c>
      <c r="W17" t="s">
        <v>38</v>
      </c>
      <c r="X17" t="s">
        <v>121</v>
      </c>
      <c r="Y17">
        <v>1</v>
      </c>
      <c r="Z17">
        <v>0.242004484304933</v>
      </c>
      <c r="AA17" t="s">
        <v>40</v>
      </c>
    </row>
    <row r="18" spans="3:27">
      <c r="C18" t="s">
        <v>122</v>
      </c>
      <c r="D18" t="s">
        <v>123</v>
      </c>
      <c r="E18" t="s">
        <v>124</v>
      </c>
      <c r="F18" t="s">
        <v>119</v>
      </c>
      <c r="G18" t="s">
        <v>29</v>
      </c>
      <c r="H18" t="s">
        <v>45</v>
      </c>
      <c r="I18" t="s">
        <v>31</v>
      </c>
      <c r="J18" t="s">
        <v>32</v>
      </c>
      <c r="K18" s="55">
        <v>43441</v>
      </c>
      <c r="L18" t="s">
        <v>125</v>
      </c>
      <c r="M18" t="s">
        <v>126</v>
      </c>
      <c r="N18">
        <v>270</v>
      </c>
      <c r="O18">
        <v>74</v>
      </c>
      <c r="P18">
        <v>650</v>
      </c>
      <c r="Q18">
        <v>8.78378378378378</v>
      </c>
      <c r="R18" s="55" t="s">
        <v>48</v>
      </c>
      <c r="S18" t="s">
        <v>60</v>
      </c>
      <c r="T18">
        <v>1</v>
      </c>
      <c r="U18" t="s">
        <v>37</v>
      </c>
      <c r="V18">
        <v>5.4</v>
      </c>
      <c r="W18" t="s">
        <v>127</v>
      </c>
      <c r="X18" t="s">
        <v>93</v>
      </c>
      <c r="Y18" t="s">
        <v>68</v>
      </c>
      <c r="Z18">
        <v>0.274074074074074</v>
      </c>
      <c r="AA18" t="s">
        <v>115</v>
      </c>
    </row>
    <row r="19" spans="3:27">
      <c r="C19" t="s">
        <v>128</v>
      </c>
      <c r="D19" t="s">
        <v>129</v>
      </c>
      <c r="E19" t="s">
        <v>130</v>
      </c>
      <c r="F19" t="s">
        <v>28</v>
      </c>
      <c r="G19" t="s">
        <v>29</v>
      </c>
      <c r="H19" t="s">
        <v>30</v>
      </c>
      <c r="I19" t="s">
        <v>72</v>
      </c>
      <c r="J19" t="s">
        <v>73</v>
      </c>
      <c r="K19" s="55">
        <v>43280</v>
      </c>
      <c r="L19" t="s">
        <v>120</v>
      </c>
      <c r="M19" t="s">
        <v>65</v>
      </c>
      <c r="N19">
        <v>300</v>
      </c>
      <c r="O19">
        <v>133.38666</v>
      </c>
      <c r="P19">
        <v>800</v>
      </c>
      <c r="Q19">
        <v>5.99760125937631</v>
      </c>
      <c r="R19" s="55" t="s">
        <v>48</v>
      </c>
      <c r="S19" t="s">
        <v>60</v>
      </c>
      <c r="T19">
        <v>1</v>
      </c>
      <c r="U19" t="s">
        <v>37</v>
      </c>
      <c r="V19">
        <v>7</v>
      </c>
      <c r="W19">
        <v>0</v>
      </c>
      <c r="X19">
        <v>10</v>
      </c>
      <c r="Y19" t="s">
        <v>68</v>
      </c>
      <c r="Z19">
        <v>0.4446222</v>
      </c>
      <c r="AA19" t="s">
        <v>40</v>
      </c>
    </row>
    <row r="20" spans="3:27">
      <c r="C20" t="s">
        <v>131</v>
      </c>
      <c r="D20" t="s">
        <v>132</v>
      </c>
      <c r="E20" t="s">
        <v>133</v>
      </c>
      <c r="F20" t="s">
        <v>28</v>
      </c>
      <c r="G20" t="s">
        <v>29</v>
      </c>
      <c r="H20" t="s">
        <v>45</v>
      </c>
      <c r="I20" t="s">
        <v>83</v>
      </c>
      <c r="J20" t="s">
        <v>84</v>
      </c>
      <c r="K20" s="55">
        <v>43280</v>
      </c>
      <c r="L20" t="s">
        <v>120</v>
      </c>
      <c r="M20" t="s">
        <v>65</v>
      </c>
      <c r="N20">
        <v>248</v>
      </c>
      <c r="O20">
        <v>115.250004</v>
      </c>
      <c r="P20">
        <v>650</v>
      </c>
      <c r="Q20">
        <v>5.63991303635877</v>
      </c>
      <c r="R20" s="55" t="s">
        <v>48</v>
      </c>
      <c r="S20" t="s">
        <v>36</v>
      </c>
      <c r="T20">
        <v>1</v>
      </c>
      <c r="U20" t="s">
        <v>37</v>
      </c>
      <c r="V20">
        <v>6.93</v>
      </c>
      <c r="W20" t="s">
        <v>38</v>
      </c>
      <c r="X20">
        <v>10</v>
      </c>
      <c r="Y20" t="s">
        <v>68</v>
      </c>
      <c r="Z20">
        <v>0.464717758064516</v>
      </c>
      <c r="AA20" t="s">
        <v>115</v>
      </c>
    </row>
    <row r="21" spans="3:27">
      <c r="C21" t="s">
        <v>134</v>
      </c>
      <c r="D21" t="s">
        <v>135</v>
      </c>
      <c r="E21" t="s">
        <v>136</v>
      </c>
      <c r="F21" t="s">
        <v>28</v>
      </c>
      <c r="G21" t="s">
        <v>29</v>
      </c>
      <c r="H21" t="s">
        <v>137</v>
      </c>
      <c r="I21" t="s">
        <v>83</v>
      </c>
      <c r="J21" t="s">
        <v>84</v>
      </c>
      <c r="K21" s="55">
        <v>43207</v>
      </c>
      <c r="L21" t="s">
        <v>74</v>
      </c>
      <c r="M21" t="s">
        <v>65</v>
      </c>
      <c r="N21">
        <v>243</v>
      </c>
      <c r="O21">
        <v>266.200476</v>
      </c>
      <c r="P21">
        <v>1300</v>
      </c>
      <c r="Q21">
        <v>4.88353747346417</v>
      </c>
      <c r="R21" s="55" t="s">
        <v>59</v>
      </c>
      <c r="S21" t="s">
        <v>60</v>
      </c>
      <c r="T21">
        <v>1</v>
      </c>
      <c r="U21" t="s">
        <v>37</v>
      </c>
      <c r="V21">
        <v>12</v>
      </c>
      <c r="W21">
        <v>200</v>
      </c>
      <c r="X21">
        <v>10</v>
      </c>
      <c r="Y21">
        <v>3</v>
      </c>
      <c r="Z21">
        <v>1.09547520987654</v>
      </c>
      <c r="AA21" t="s">
        <v>40</v>
      </c>
    </row>
    <row r="22" spans="3:27">
      <c r="C22" t="s">
        <v>138</v>
      </c>
      <c r="D22" t="s">
        <v>139</v>
      </c>
      <c r="E22" t="s">
        <v>140</v>
      </c>
      <c r="F22" t="s">
        <v>28</v>
      </c>
      <c r="G22" t="s">
        <v>29</v>
      </c>
      <c r="H22" t="s">
        <v>137</v>
      </c>
      <c r="I22" t="s">
        <v>83</v>
      </c>
      <c r="J22" t="s">
        <v>84</v>
      </c>
      <c r="K22" s="55">
        <v>43286</v>
      </c>
      <c r="L22" t="s">
        <v>100</v>
      </c>
      <c r="M22" t="s">
        <v>101</v>
      </c>
      <c r="N22">
        <v>610</v>
      </c>
      <c r="O22">
        <v>269.29584</v>
      </c>
      <c r="P22">
        <v>1200</v>
      </c>
      <c r="Q22">
        <v>4.45606586421833</v>
      </c>
      <c r="R22" s="55" t="s">
        <v>59</v>
      </c>
      <c r="S22" t="s">
        <v>60</v>
      </c>
      <c r="T22">
        <v>1</v>
      </c>
      <c r="U22" t="s">
        <v>37</v>
      </c>
      <c r="V22">
        <v>10.4</v>
      </c>
      <c r="W22">
        <v>100</v>
      </c>
      <c r="X22">
        <v>15</v>
      </c>
      <c r="Y22">
        <v>2</v>
      </c>
      <c r="Z22">
        <v>0.441468590163934</v>
      </c>
      <c r="AA22" t="s">
        <v>40</v>
      </c>
    </row>
    <row r="23" spans="3:27">
      <c r="C23" t="s">
        <v>141</v>
      </c>
      <c r="D23" t="s">
        <v>142</v>
      </c>
      <c r="E23" t="s">
        <v>143</v>
      </c>
      <c r="F23" t="s">
        <v>44</v>
      </c>
      <c r="G23" t="s">
        <v>29</v>
      </c>
      <c r="H23" t="s">
        <v>45</v>
      </c>
      <c r="I23" t="s">
        <v>31</v>
      </c>
      <c r="J23" t="s">
        <v>92</v>
      </c>
      <c r="K23" s="55">
        <v>43221</v>
      </c>
      <c r="L23" t="s">
        <v>64</v>
      </c>
      <c r="M23" t="s">
        <v>65</v>
      </c>
      <c r="N23">
        <v>280</v>
      </c>
      <c r="O23">
        <v>55.638</v>
      </c>
      <c r="P23">
        <v>550</v>
      </c>
      <c r="Q23">
        <v>9.88533017002768</v>
      </c>
      <c r="R23" s="55" t="s">
        <v>48</v>
      </c>
      <c r="S23" t="s">
        <v>60</v>
      </c>
      <c r="T23">
        <v>1</v>
      </c>
      <c r="U23" t="s">
        <v>37</v>
      </c>
      <c r="V23">
        <v>6.6</v>
      </c>
      <c r="W23" t="s">
        <v>38</v>
      </c>
      <c r="X23" t="s">
        <v>144</v>
      </c>
      <c r="Y23">
        <v>2</v>
      </c>
      <c r="Z23">
        <v>0.198707142857143</v>
      </c>
      <c r="AA23" t="s">
        <v>40</v>
      </c>
    </row>
    <row r="24" spans="3:27">
      <c r="C24" t="s">
        <v>145</v>
      </c>
      <c r="D24" t="s">
        <v>146</v>
      </c>
      <c r="E24" t="s">
        <v>147</v>
      </c>
      <c r="F24" t="s">
        <v>105</v>
      </c>
      <c r="G24" t="s">
        <v>148</v>
      </c>
      <c r="H24" t="s">
        <v>137</v>
      </c>
      <c r="I24" t="s">
        <v>149</v>
      </c>
      <c r="J24" t="s">
        <v>150</v>
      </c>
      <c r="K24" s="55">
        <v>43280</v>
      </c>
      <c r="L24" t="s">
        <v>120</v>
      </c>
      <c r="M24" t="s">
        <v>65</v>
      </c>
      <c r="N24">
        <v>340</v>
      </c>
      <c r="O24">
        <v>180</v>
      </c>
      <c r="P24">
        <v>1800</v>
      </c>
      <c r="Q24">
        <v>10</v>
      </c>
      <c r="R24" s="55" t="s">
        <v>48</v>
      </c>
      <c r="S24" t="s">
        <v>60</v>
      </c>
      <c r="T24">
        <v>1</v>
      </c>
      <c r="U24" t="s">
        <v>37</v>
      </c>
      <c r="V24" t="e">
        <v>#N/A</v>
      </c>
      <c r="W24" t="s">
        <v>38</v>
      </c>
      <c r="X24">
        <v>0</v>
      </c>
      <c r="Y24">
        <v>1</v>
      </c>
      <c r="Z24">
        <v>0.529411764705882</v>
      </c>
      <c r="AA24" t="s">
        <v>115</v>
      </c>
    </row>
    <row r="25" spans="3:27">
      <c r="C25" t="s">
        <v>151</v>
      </c>
      <c r="D25" t="s">
        <v>152</v>
      </c>
      <c r="E25" t="s">
        <v>153</v>
      </c>
      <c r="F25" t="s">
        <v>28</v>
      </c>
      <c r="G25" t="s">
        <v>29</v>
      </c>
      <c r="H25" t="s">
        <v>45</v>
      </c>
      <c r="I25" t="s">
        <v>57</v>
      </c>
      <c r="J25" t="s">
        <v>32</v>
      </c>
      <c r="K25" s="55">
        <v>43203</v>
      </c>
      <c r="L25" t="s">
        <v>74</v>
      </c>
      <c r="M25" t="s">
        <v>65</v>
      </c>
      <c r="N25">
        <v>203</v>
      </c>
      <c r="O25">
        <v>109.44</v>
      </c>
      <c r="P25">
        <v>400</v>
      </c>
      <c r="Q25">
        <v>3.65497076023392</v>
      </c>
      <c r="R25" s="55" t="s">
        <v>48</v>
      </c>
      <c r="S25" t="s">
        <v>36</v>
      </c>
      <c r="T25">
        <v>1</v>
      </c>
      <c r="U25" t="s">
        <v>37</v>
      </c>
      <c r="V25">
        <v>9.7</v>
      </c>
      <c r="W25" t="s">
        <v>38</v>
      </c>
      <c r="X25">
        <v>20</v>
      </c>
      <c r="Y25">
        <v>1</v>
      </c>
      <c r="Z25">
        <v>0.539113300492611</v>
      </c>
      <c r="AA25" t="s">
        <v>115</v>
      </c>
    </row>
    <row r="26" spans="3:27">
      <c r="C26" t="s">
        <v>154</v>
      </c>
      <c r="D26" t="s">
        <v>155</v>
      </c>
      <c r="E26" t="s">
        <v>156</v>
      </c>
      <c r="F26" t="s">
        <v>28</v>
      </c>
      <c r="G26" t="s">
        <v>29</v>
      </c>
      <c r="H26" t="s">
        <v>137</v>
      </c>
      <c r="I26" t="s">
        <v>72</v>
      </c>
      <c r="J26" t="s">
        <v>73</v>
      </c>
      <c r="K26" s="55">
        <v>43224</v>
      </c>
      <c r="L26" t="s">
        <v>64</v>
      </c>
      <c r="M26" t="s">
        <v>65</v>
      </c>
      <c r="N26">
        <v>451</v>
      </c>
      <c r="O26">
        <v>291.312</v>
      </c>
      <c r="P26">
        <v>1500</v>
      </c>
      <c r="Q26">
        <v>5.14911847091778</v>
      </c>
      <c r="R26" s="55" t="s">
        <v>59</v>
      </c>
      <c r="S26" t="s">
        <v>60</v>
      </c>
      <c r="T26">
        <v>1</v>
      </c>
      <c r="U26" t="s">
        <v>37</v>
      </c>
      <c r="V26">
        <v>5</v>
      </c>
      <c r="W26">
        <v>0</v>
      </c>
      <c r="X26">
        <v>8</v>
      </c>
      <c r="Y26">
        <v>2</v>
      </c>
      <c r="Z26">
        <v>0.645924611973392</v>
      </c>
      <c r="AA26" t="s">
        <v>40</v>
      </c>
    </row>
    <row r="27" spans="3:27">
      <c r="C27" t="s">
        <v>157</v>
      </c>
      <c r="D27" t="s">
        <v>158</v>
      </c>
      <c r="E27" t="s">
        <v>159</v>
      </c>
      <c r="F27" t="s">
        <v>119</v>
      </c>
      <c r="G27" t="s">
        <v>29</v>
      </c>
      <c r="H27" t="s">
        <v>45</v>
      </c>
      <c r="I27" t="s">
        <v>160</v>
      </c>
      <c r="J27" t="s">
        <v>161</v>
      </c>
      <c r="K27" s="55">
        <v>43197</v>
      </c>
      <c r="L27" t="s">
        <v>74</v>
      </c>
      <c r="M27" t="s">
        <v>65</v>
      </c>
      <c r="N27">
        <v>300</v>
      </c>
      <c r="O27">
        <v>105.3</v>
      </c>
      <c r="P27">
        <v>750</v>
      </c>
      <c r="Q27">
        <v>7.12250712250712</v>
      </c>
      <c r="R27" s="55" t="s">
        <v>48</v>
      </c>
      <c r="S27" t="s">
        <v>60</v>
      </c>
      <c r="T27">
        <v>1</v>
      </c>
      <c r="U27" t="s">
        <v>37</v>
      </c>
      <c r="V27">
        <v>10.4</v>
      </c>
      <c r="W27" t="s">
        <v>38</v>
      </c>
      <c r="X27">
        <v>20</v>
      </c>
      <c r="Y27" t="s">
        <v>68</v>
      </c>
      <c r="Z27">
        <v>0.351</v>
      </c>
      <c r="AA27" t="s">
        <v>40</v>
      </c>
    </row>
    <row r="28" spans="3:27">
      <c r="C28" t="s">
        <v>162</v>
      </c>
      <c r="D28" t="s">
        <v>163</v>
      </c>
      <c r="E28" t="s">
        <v>164</v>
      </c>
      <c r="F28" t="s">
        <v>44</v>
      </c>
      <c r="G28" t="s">
        <v>29</v>
      </c>
      <c r="H28" t="s">
        <v>45</v>
      </c>
      <c r="I28" t="s">
        <v>31</v>
      </c>
      <c r="J28" t="s">
        <v>92</v>
      </c>
      <c r="K28" s="55">
        <v>43199</v>
      </c>
      <c r="L28" t="s">
        <v>74</v>
      </c>
      <c r="M28" t="s">
        <v>65</v>
      </c>
      <c r="N28">
        <v>232</v>
      </c>
      <c r="O28">
        <v>54.288</v>
      </c>
      <c r="P28">
        <v>500</v>
      </c>
      <c r="Q28">
        <v>9.21013852048335</v>
      </c>
      <c r="R28" s="55" t="s">
        <v>48</v>
      </c>
      <c r="S28" t="s">
        <v>60</v>
      </c>
      <c r="T28">
        <v>1</v>
      </c>
      <c r="U28" t="s">
        <v>37</v>
      </c>
      <c r="V28">
        <v>9.3</v>
      </c>
      <c r="W28" t="s">
        <v>38</v>
      </c>
      <c r="X28" t="s">
        <v>121</v>
      </c>
      <c r="Y28">
        <v>2</v>
      </c>
      <c r="Z28">
        <v>0.234</v>
      </c>
      <c r="AA28" t="s">
        <v>40</v>
      </c>
    </row>
    <row r="29" spans="3:27">
      <c r="C29" t="s">
        <v>165</v>
      </c>
      <c r="D29" t="s">
        <v>166</v>
      </c>
      <c r="E29" t="s">
        <v>167</v>
      </c>
      <c r="F29" t="s">
        <v>105</v>
      </c>
      <c r="G29" t="s">
        <v>29</v>
      </c>
      <c r="H29" t="s">
        <v>45</v>
      </c>
      <c r="I29" t="s">
        <v>57</v>
      </c>
      <c r="J29" t="s">
        <v>32</v>
      </c>
      <c r="K29" s="55">
        <v>43204</v>
      </c>
      <c r="L29" t="s">
        <v>74</v>
      </c>
      <c r="M29" t="s">
        <v>65</v>
      </c>
      <c r="N29">
        <v>256</v>
      </c>
      <c r="O29">
        <v>63.0384</v>
      </c>
      <c r="P29">
        <v>500</v>
      </c>
      <c r="Q29">
        <v>7.9316733927257</v>
      </c>
      <c r="R29" s="55" t="s">
        <v>59</v>
      </c>
      <c r="S29" t="s">
        <v>36</v>
      </c>
      <c r="T29">
        <v>1</v>
      </c>
      <c r="U29" t="s">
        <v>37</v>
      </c>
      <c r="V29">
        <v>3.6</v>
      </c>
      <c r="W29" t="s">
        <v>38</v>
      </c>
      <c r="X29">
        <v>5</v>
      </c>
      <c r="Y29">
        <v>2</v>
      </c>
      <c r="Z29">
        <v>0.24624375</v>
      </c>
      <c r="AA29" t="s">
        <v>40</v>
      </c>
    </row>
    <row r="30" spans="3:27">
      <c r="C30" t="s">
        <v>168</v>
      </c>
      <c r="D30" t="s">
        <v>169</v>
      </c>
      <c r="E30" t="s">
        <v>170</v>
      </c>
      <c r="F30" t="s">
        <v>28</v>
      </c>
      <c r="G30" t="s">
        <v>148</v>
      </c>
      <c r="H30" t="s">
        <v>137</v>
      </c>
      <c r="I30" t="s">
        <v>57</v>
      </c>
      <c r="J30" t="s">
        <v>32</v>
      </c>
      <c r="K30" s="55">
        <v>43247</v>
      </c>
      <c r="L30" t="s">
        <v>64</v>
      </c>
      <c r="M30" t="s">
        <v>65</v>
      </c>
      <c r="N30">
        <v>517</v>
      </c>
      <c r="O30">
        <v>1224</v>
      </c>
      <c r="P30">
        <v>3500</v>
      </c>
      <c r="Q30">
        <v>2.85947712418301</v>
      </c>
      <c r="R30" s="55" t="s">
        <v>59</v>
      </c>
      <c r="S30" t="s">
        <v>60</v>
      </c>
      <c r="T30">
        <v>1</v>
      </c>
      <c r="U30" t="s">
        <v>37</v>
      </c>
      <c r="V30">
        <v>3.8</v>
      </c>
      <c r="W30">
        <v>300</v>
      </c>
      <c r="X30">
        <v>1</v>
      </c>
      <c r="Y30">
        <v>1</v>
      </c>
      <c r="Z30">
        <v>2.36750483558994</v>
      </c>
      <c r="AA30" t="s">
        <v>40</v>
      </c>
    </row>
    <row r="31" spans="3:27">
      <c r="C31" t="s">
        <v>171</v>
      </c>
      <c r="D31" t="s">
        <v>172</v>
      </c>
      <c r="E31" t="s">
        <v>173</v>
      </c>
      <c r="F31" t="s">
        <v>105</v>
      </c>
      <c r="G31" t="s">
        <v>29</v>
      </c>
      <c r="H31" t="s">
        <v>30</v>
      </c>
      <c r="I31" t="s">
        <v>57</v>
      </c>
      <c r="J31" t="s">
        <v>32</v>
      </c>
      <c r="K31" s="55">
        <v>43292</v>
      </c>
      <c r="L31" t="s">
        <v>100</v>
      </c>
      <c r="M31" t="s">
        <v>101</v>
      </c>
      <c r="N31">
        <v>190</v>
      </c>
      <c r="O31">
        <v>96.396</v>
      </c>
      <c r="P31">
        <v>700</v>
      </c>
      <c r="Q31">
        <v>7.26171210423669</v>
      </c>
      <c r="R31" s="55" t="s">
        <v>59</v>
      </c>
      <c r="S31" t="s">
        <v>174</v>
      </c>
      <c r="T31">
        <v>1</v>
      </c>
      <c r="U31" t="s">
        <v>88</v>
      </c>
      <c r="V31">
        <v>7.6</v>
      </c>
      <c r="W31" t="s">
        <v>38</v>
      </c>
      <c r="X31">
        <v>1</v>
      </c>
      <c r="Y31">
        <v>3</v>
      </c>
      <c r="Z31">
        <v>0.507347368421053</v>
      </c>
      <c r="AA31" t="s">
        <v>40</v>
      </c>
    </row>
    <row r="32" spans="3:27">
      <c r="C32" t="s">
        <v>175</v>
      </c>
      <c r="D32" t="s">
        <v>176</v>
      </c>
      <c r="E32" t="s">
        <v>177</v>
      </c>
      <c r="F32" t="s">
        <v>28</v>
      </c>
      <c r="G32" t="s">
        <v>29</v>
      </c>
      <c r="H32" t="s">
        <v>137</v>
      </c>
      <c r="I32" t="s">
        <v>31</v>
      </c>
      <c r="J32" t="s">
        <v>32</v>
      </c>
      <c r="K32" s="55">
        <v>43250</v>
      </c>
      <c r="L32" t="s">
        <v>64</v>
      </c>
      <c r="M32" t="s">
        <v>65</v>
      </c>
      <c r="N32">
        <v>352</v>
      </c>
      <c r="O32">
        <v>548.52</v>
      </c>
      <c r="P32">
        <v>2200</v>
      </c>
      <c r="Q32">
        <v>4.01079267848027</v>
      </c>
      <c r="R32" s="55" t="s">
        <v>35</v>
      </c>
      <c r="S32" t="s">
        <v>60</v>
      </c>
      <c r="T32">
        <v>1</v>
      </c>
      <c r="U32" t="s">
        <v>37</v>
      </c>
      <c r="V32" t="s">
        <v>178</v>
      </c>
      <c r="W32" t="s">
        <v>127</v>
      </c>
      <c r="X32" t="s">
        <v>179</v>
      </c>
      <c r="Y32" t="s">
        <v>180</v>
      </c>
      <c r="Z32">
        <v>1.55829545454545</v>
      </c>
      <c r="AA32" t="s">
        <v>40</v>
      </c>
    </row>
    <row r="33" spans="3:27">
      <c r="C33" t="s">
        <v>181</v>
      </c>
      <c r="D33" t="s">
        <v>182</v>
      </c>
      <c r="E33" t="s">
        <v>183</v>
      </c>
      <c r="F33" t="s">
        <v>44</v>
      </c>
      <c r="G33" t="s">
        <v>29</v>
      </c>
      <c r="H33" t="s">
        <v>30</v>
      </c>
      <c r="I33" t="s">
        <v>83</v>
      </c>
      <c r="J33" t="s">
        <v>184</v>
      </c>
      <c r="K33" s="55">
        <v>43216</v>
      </c>
      <c r="L33" t="s">
        <v>74</v>
      </c>
      <c r="M33" t="s">
        <v>65</v>
      </c>
      <c r="N33">
        <v>414</v>
      </c>
      <c r="O33">
        <v>98.7996</v>
      </c>
      <c r="P33">
        <v>700</v>
      </c>
      <c r="Q33">
        <v>7.08504892732359</v>
      </c>
      <c r="R33" s="55" t="s">
        <v>48</v>
      </c>
      <c r="S33" t="s">
        <v>60</v>
      </c>
      <c r="T33">
        <v>1</v>
      </c>
      <c r="U33" t="s">
        <v>88</v>
      </c>
      <c r="V33">
        <v>11.2</v>
      </c>
      <c r="W33">
        <v>150</v>
      </c>
      <c r="X33">
        <v>10</v>
      </c>
      <c r="Y33">
        <v>4</v>
      </c>
      <c r="Z33">
        <v>0.238646376811594</v>
      </c>
      <c r="AA33" t="s">
        <v>40</v>
      </c>
    </row>
    <row r="34" spans="3:27">
      <c r="C34" t="s">
        <v>185</v>
      </c>
      <c r="D34" t="s">
        <v>186</v>
      </c>
      <c r="E34" t="s">
        <v>187</v>
      </c>
      <c r="F34" t="s">
        <v>119</v>
      </c>
      <c r="G34" t="s">
        <v>29</v>
      </c>
      <c r="H34" t="s">
        <v>45</v>
      </c>
      <c r="I34" t="s">
        <v>160</v>
      </c>
      <c r="J34" t="s">
        <v>161</v>
      </c>
      <c r="K34" s="55">
        <v>43245</v>
      </c>
      <c r="L34" t="s">
        <v>64</v>
      </c>
      <c r="M34" t="s">
        <v>65</v>
      </c>
      <c r="N34">
        <v>232</v>
      </c>
      <c r="O34">
        <v>75.5</v>
      </c>
      <c r="P34">
        <v>500</v>
      </c>
      <c r="Q34">
        <v>6.62251655629139</v>
      </c>
      <c r="R34" s="55" t="s">
        <v>48</v>
      </c>
      <c r="S34" t="s">
        <v>60</v>
      </c>
      <c r="T34">
        <v>1</v>
      </c>
      <c r="U34" t="s">
        <v>37</v>
      </c>
      <c r="V34">
        <v>9.4</v>
      </c>
      <c r="W34" t="s">
        <v>38</v>
      </c>
      <c r="X34">
        <v>50</v>
      </c>
      <c r="Y34" t="s">
        <v>68</v>
      </c>
      <c r="Z34">
        <v>0.325431034482759</v>
      </c>
      <c r="AA34" t="s">
        <v>115</v>
      </c>
    </row>
    <row r="35" spans="3:27">
      <c r="C35" t="s">
        <v>188</v>
      </c>
      <c r="D35" t="s">
        <v>189</v>
      </c>
      <c r="E35" t="s">
        <v>190</v>
      </c>
      <c r="F35" t="s">
        <v>119</v>
      </c>
      <c r="G35" t="s">
        <v>29</v>
      </c>
      <c r="H35" t="s">
        <v>30</v>
      </c>
      <c r="I35" t="s">
        <v>160</v>
      </c>
      <c r="J35" t="s">
        <v>161</v>
      </c>
      <c r="K35" s="55">
        <v>43286</v>
      </c>
      <c r="L35" t="s">
        <v>100</v>
      </c>
      <c r="M35" t="s">
        <v>101</v>
      </c>
      <c r="N35">
        <v>260</v>
      </c>
      <c r="O35">
        <v>85</v>
      </c>
      <c r="P35">
        <v>550</v>
      </c>
      <c r="Q35">
        <v>6.47058823529412</v>
      </c>
      <c r="R35" s="55" t="s">
        <v>48</v>
      </c>
      <c r="S35" t="s">
        <v>60</v>
      </c>
      <c r="T35">
        <v>1</v>
      </c>
      <c r="U35" t="s">
        <v>37</v>
      </c>
      <c r="V35">
        <v>8</v>
      </c>
      <c r="W35" t="s">
        <v>38</v>
      </c>
      <c r="X35">
        <v>5</v>
      </c>
      <c r="Y35">
        <v>1</v>
      </c>
      <c r="Z35">
        <v>0.326923076923077</v>
      </c>
      <c r="AA35" t="s">
        <v>40</v>
      </c>
    </row>
    <row r="36" spans="3:27">
      <c r="C36" t="s">
        <v>191</v>
      </c>
      <c r="D36" t="s">
        <v>192</v>
      </c>
      <c r="E36" t="s">
        <v>193</v>
      </c>
      <c r="F36" t="s">
        <v>28</v>
      </c>
      <c r="G36" t="s">
        <v>29</v>
      </c>
      <c r="H36" t="s">
        <v>137</v>
      </c>
      <c r="I36" t="s">
        <v>31</v>
      </c>
      <c r="J36" t="s">
        <v>32</v>
      </c>
      <c r="K36" s="55">
        <v>43210</v>
      </c>
      <c r="L36" t="s">
        <v>74</v>
      </c>
      <c r="M36" t="s">
        <v>65</v>
      </c>
      <c r="N36">
        <v>256</v>
      </c>
      <c r="O36">
        <v>122</v>
      </c>
      <c r="P36">
        <v>1500</v>
      </c>
      <c r="Q36">
        <v>12.2950819672131</v>
      </c>
      <c r="R36" s="55" t="s">
        <v>48</v>
      </c>
      <c r="S36" t="s">
        <v>60</v>
      </c>
      <c r="T36">
        <v>1</v>
      </c>
      <c r="U36" t="s">
        <v>37</v>
      </c>
      <c r="V36">
        <v>8.4</v>
      </c>
      <c r="W36" t="s">
        <v>38</v>
      </c>
      <c r="X36" t="s">
        <v>121</v>
      </c>
      <c r="Y36" t="s">
        <v>68</v>
      </c>
      <c r="Z36">
        <v>0.4765625</v>
      </c>
      <c r="AA36" t="s">
        <v>40</v>
      </c>
    </row>
    <row r="37" spans="3:27">
      <c r="C37" t="s">
        <v>194</v>
      </c>
      <c r="D37" t="s">
        <v>195</v>
      </c>
      <c r="E37" t="s">
        <v>196</v>
      </c>
      <c r="F37" t="s">
        <v>28</v>
      </c>
      <c r="G37" t="s">
        <v>29</v>
      </c>
      <c r="H37" t="s">
        <v>30</v>
      </c>
      <c r="I37" t="s">
        <v>57</v>
      </c>
      <c r="J37" t="s">
        <v>32</v>
      </c>
      <c r="K37" s="55">
        <v>43231</v>
      </c>
      <c r="L37" t="s">
        <v>64</v>
      </c>
      <c r="M37" t="s">
        <v>65</v>
      </c>
      <c r="N37">
        <v>145</v>
      </c>
      <c r="O37">
        <v>168</v>
      </c>
      <c r="P37">
        <v>1000</v>
      </c>
      <c r="Q37">
        <v>5.95238095238095</v>
      </c>
      <c r="R37" s="55" t="s">
        <v>48</v>
      </c>
      <c r="S37" t="s">
        <v>60</v>
      </c>
      <c r="T37">
        <v>1</v>
      </c>
      <c r="U37" t="s">
        <v>88</v>
      </c>
      <c r="V37">
        <v>7.5</v>
      </c>
      <c r="W37">
        <v>0</v>
      </c>
      <c r="X37">
        <v>1</v>
      </c>
      <c r="Y37">
        <v>1</v>
      </c>
      <c r="Z37">
        <v>1.15862068965517</v>
      </c>
      <c r="AA37" t="s">
        <v>40</v>
      </c>
    </row>
    <row r="38" spans="3:27">
      <c r="C38" t="s">
        <v>197</v>
      </c>
      <c r="D38" t="s">
        <v>198</v>
      </c>
      <c r="E38" t="s">
        <v>199</v>
      </c>
      <c r="F38" t="s">
        <v>44</v>
      </c>
      <c r="G38" t="s">
        <v>29</v>
      </c>
      <c r="H38" t="s">
        <v>45</v>
      </c>
      <c r="I38" t="s">
        <v>57</v>
      </c>
      <c r="J38" t="s">
        <v>32</v>
      </c>
      <c r="K38" s="55">
        <v>43230</v>
      </c>
      <c r="L38" t="s">
        <v>64</v>
      </c>
      <c r="M38" t="s">
        <v>65</v>
      </c>
      <c r="N38">
        <v>177</v>
      </c>
      <c r="O38">
        <v>104.44056</v>
      </c>
      <c r="P38">
        <v>700</v>
      </c>
      <c r="Q38">
        <v>6.70237693095479</v>
      </c>
      <c r="R38" s="55" t="s">
        <v>48</v>
      </c>
      <c r="S38" t="s">
        <v>60</v>
      </c>
      <c r="T38">
        <v>1</v>
      </c>
      <c r="U38" t="s">
        <v>88</v>
      </c>
      <c r="V38">
        <v>6.3</v>
      </c>
      <c r="W38">
        <v>500</v>
      </c>
      <c r="X38">
        <v>5</v>
      </c>
      <c r="Y38">
        <v>1</v>
      </c>
      <c r="Z38">
        <v>0.590059661016949</v>
      </c>
      <c r="AA38" t="s">
        <v>40</v>
      </c>
    </row>
    <row r="39" spans="3:27">
      <c r="C39" t="s">
        <v>200</v>
      </c>
      <c r="D39" t="s">
        <v>201</v>
      </c>
      <c r="E39" t="s">
        <v>202</v>
      </c>
      <c r="F39" t="s">
        <v>28</v>
      </c>
      <c r="G39" t="s">
        <v>29</v>
      </c>
      <c r="H39" t="s">
        <v>30</v>
      </c>
      <c r="I39" t="s">
        <v>57</v>
      </c>
      <c r="J39" t="s">
        <v>32</v>
      </c>
      <c r="K39" s="55">
        <v>43204</v>
      </c>
      <c r="L39" t="s">
        <v>74</v>
      </c>
      <c r="M39" t="s">
        <v>65</v>
      </c>
      <c r="N39">
        <v>158</v>
      </c>
      <c r="O39">
        <v>110.4</v>
      </c>
      <c r="P39">
        <v>840</v>
      </c>
      <c r="Q39">
        <v>7.60869565217391</v>
      </c>
      <c r="R39" s="55" t="s">
        <v>48</v>
      </c>
      <c r="S39" t="s">
        <v>36</v>
      </c>
      <c r="T39">
        <v>1</v>
      </c>
      <c r="U39" t="s">
        <v>106</v>
      </c>
      <c r="V39">
        <v>7.3</v>
      </c>
      <c r="W39">
        <v>0</v>
      </c>
      <c r="X39">
        <v>10</v>
      </c>
      <c r="Y39">
        <v>1</v>
      </c>
      <c r="Z39">
        <v>0.69873417721519</v>
      </c>
      <c r="AA39" t="s">
        <v>40</v>
      </c>
    </row>
    <row r="40" spans="3:27">
      <c r="C40" t="s">
        <v>203</v>
      </c>
      <c r="D40" t="s">
        <v>204</v>
      </c>
      <c r="E40" t="s">
        <v>205</v>
      </c>
      <c r="F40" t="s">
        <v>28</v>
      </c>
      <c r="G40" t="s">
        <v>29</v>
      </c>
      <c r="H40" t="s">
        <v>45</v>
      </c>
      <c r="I40" t="s">
        <v>72</v>
      </c>
      <c r="J40" t="s">
        <v>73</v>
      </c>
      <c r="K40" s="55">
        <v>43246</v>
      </c>
      <c r="L40" t="s">
        <v>64</v>
      </c>
      <c r="M40" t="s">
        <v>65</v>
      </c>
      <c r="N40">
        <v>682</v>
      </c>
      <c r="O40">
        <v>124.465</v>
      </c>
      <c r="P40">
        <v>800</v>
      </c>
      <c r="Q40">
        <v>6.42750974169445</v>
      </c>
      <c r="R40" s="55" t="s">
        <v>48</v>
      </c>
      <c r="S40" t="s">
        <v>60</v>
      </c>
      <c r="T40">
        <v>1</v>
      </c>
      <c r="U40" t="s">
        <v>37</v>
      </c>
      <c r="V40">
        <v>17</v>
      </c>
      <c r="W40">
        <v>300</v>
      </c>
      <c r="X40">
        <v>5</v>
      </c>
      <c r="Y40">
        <v>1</v>
      </c>
      <c r="Z40">
        <v>0.1825</v>
      </c>
      <c r="AA40" t="s">
        <v>40</v>
      </c>
    </row>
    <row r="41" spans="3:27">
      <c r="C41" t="s">
        <v>206</v>
      </c>
      <c r="D41" t="s">
        <v>207</v>
      </c>
      <c r="E41" t="s">
        <v>208</v>
      </c>
      <c r="F41" t="s">
        <v>28</v>
      </c>
      <c r="G41" t="s">
        <v>29</v>
      </c>
      <c r="H41" t="s">
        <v>30</v>
      </c>
      <c r="I41" t="s">
        <v>31</v>
      </c>
      <c r="J41" t="s">
        <v>32</v>
      </c>
      <c r="K41" s="55">
        <v>43247</v>
      </c>
      <c r="L41" t="s">
        <v>64</v>
      </c>
      <c r="M41" t="s">
        <v>65</v>
      </c>
      <c r="N41">
        <v>170</v>
      </c>
      <c r="O41">
        <v>174.090024</v>
      </c>
      <c r="P41">
        <v>900</v>
      </c>
      <c r="Q41">
        <v>5.16973907706509</v>
      </c>
      <c r="R41" s="55" t="s">
        <v>59</v>
      </c>
      <c r="S41" t="s">
        <v>60</v>
      </c>
      <c r="T41">
        <v>1</v>
      </c>
      <c r="U41" t="s">
        <v>37</v>
      </c>
      <c r="V41">
        <v>5</v>
      </c>
      <c r="W41" t="s">
        <v>38</v>
      </c>
      <c r="X41" t="s">
        <v>39</v>
      </c>
      <c r="Y41" t="s">
        <v>68</v>
      </c>
      <c r="Z41">
        <v>1.02405896470588</v>
      </c>
      <c r="AA41" t="s">
        <v>40</v>
      </c>
    </row>
    <row r="42" spans="3:27">
      <c r="C42" t="s">
        <v>209</v>
      </c>
      <c r="D42" t="s">
        <v>210</v>
      </c>
      <c r="E42" t="s">
        <v>211</v>
      </c>
      <c r="F42" t="s">
        <v>105</v>
      </c>
      <c r="G42" t="s">
        <v>29</v>
      </c>
      <c r="H42" t="s">
        <v>45</v>
      </c>
      <c r="I42" t="s">
        <v>57</v>
      </c>
      <c r="J42" t="s">
        <v>32</v>
      </c>
      <c r="K42" s="55">
        <v>43222</v>
      </c>
      <c r="L42" t="s">
        <v>64</v>
      </c>
      <c r="M42" t="s">
        <v>65</v>
      </c>
      <c r="N42">
        <v>180</v>
      </c>
      <c r="O42">
        <v>60</v>
      </c>
      <c r="P42">
        <v>700</v>
      </c>
      <c r="Q42">
        <v>11.6666666666667</v>
      </c>
      <c r="R42" s="55" t="s">
        <v>48</v>
      </c>
      <c r="S42" t="s">
        <v>36</v>
      </c>
      <c r="T42">
        <v>1</v>
      </c>
      <c r="U42" t="s">
        <v>106</v>
      </c>
      <c r="V42">
        <v>4</v>
      </c>
      <c r="W42" t="s">
        <v>38</v>
      </c>
      <c r="X42">
        <v>5</v>
      </c>
      <c r="Y42">
        <v>1</v>
      </c>
      <c r="Z42">
        <v>0.333333333333333</v>
      </c>
      <c r="AA42" t="s">
        <v>40</v>
      </c>
    </row>
    <row r="43" spans="3:27">
      <c r="C43" t="s">
        <v>212</v>
      </c>
      <c r="D43" t="s">
        <v>213</v>
      </c>
      <c r="E43" t="s">
        <v>214</v>
      </c>
      <c r="F43" t="s">
        <v>119</v>
      </c>
      <c r="G43" t="s">
        <v>29</v>
      </c>
      <c r="H43" t="s">
        <v>45</v>
      </c>
      <c r="I43" t="s">
        <v>31</v>
      </c>
      <c r="J43" t="s">
        <v>32</v>
      </c>
      <c r="K43" s="55">
        <v>43220</v>
      </c>
      <c r="L43" t="s">
        <v>74</v>
      </c>
      <c r="M43" t="s">
        <v>65</v>
      </c>
      <c r="N43">
        <v>190</v>
      </c>
      <c r="O43">
        <v>78.665184</v>
      </c>
      <c r="P43">
        <v>600</v>
      </c>
      <c r="Q43">
        <v>7.62726239857266</v>
      </c>
      <c r="R43" s="55" t="s">
        <v>59</v>
      </c>
      <c r="S43" t="s">
        <v>60</v>
      </c>
      <c r="T43">
        <v>1</v>
      </c>
      <c r="U43" t="s">
        <v>37</v>
      </c>
      <c r="V43">
        <v>3.6</v>
      </c>
      <c r="W43" t="s">
        <v>38</v>
      </c>
      <c r="X43" t="s">
        <v>67</v>
      </c>
      <c r="Y43">
        <v>2</v>
      </c>
      <c r="Z43">
        <v>0.414027284210526</v>
      </c>
      <c r="AA43" t="s">
        <v>40</v>
      </c>
    </row>
    <row r="44" spans="3:27">
      <c r="C44" t="s">
        <v>215</v>
      </c>
      <c r="D44" t="s">
        <v>216</v>
      </c>
      <c r="E44" t="s">
        <v>217</v>
      </c>
      <c r="F44" t="s">
        <v>44</v>
      </c>
      <c r="G44" t="s">
        <v>29</v>
      </c>
      <c r="H44" t="s">
        <v>137</v>
      </c>
      <c r="I44" t="s">
        <v>31</v>
      </c>
      <c r="J44" t="s">
        <v>46</v>
      </c>
      <c r="K44" s="55">
        <v>43220</v>
      </c>
      <c r="L44" t="s">
        <v>74</v>
      </c>
      <c r="M44" t="s">
        <v>65</v>
      </c>
      <c r="N44">
        <v>260</v>
      </c>
      <c r="O44">
        <v>83</v>
      </c>
      <c r="P44">
        <v>1000</v>
      </c>
      <c r="Q44">
        <v>12.0481927710843</v>
      </c>
      <c r="R44" s="55" t="s">
        <v>48</v>
      </c>
      <c r="S44" t="s">
        <v>60</v>
      </c>
      <c r="T44">
        <v>1</v>
      </c>
      <c r="U44" t="s">
        <v>37</v>
      </c>
      <c r="V44">
        <v>6</v>
      </c>
      <c r="W44" t="s">
        <v>38</v>
      </c>
      <c r="X44" t="s">
        <v>121</v>
      </c>
      <c r="Y44">
        <v>1</v>
      </c>
      <c r="Z44">
        <v>0.319230769230769</v>
      </c>
      <c r="AA44" t="s">
        <v>40</v>
      </c>
    </row>
    <row r="45" spans="3:27">
      <c r="C45" t="s">
        <v>218</v>
      </c>
      <c r="D45" t="s">
        <v>219</v>
      </c>
      <c r="E45" t="s">
        <v>220</v>
      </c>
      <c r="F45" t="s">
        <v>119</v>
      </c>
      <c r="G45" t="s">
        <v>29</v>
      </c>
      <c r="H45" t="s">
        <v>45</v>
      </c>
      <c r="I45" t="s">
        <v>221</v>
      </c>
      <c r="J45" t="s">
        <v>222</v>
      </c>
      <c r="K45" s="55">
        <v>43218</v>
      </c>
      <c r="L45" t="s">
        <v>74</v>
      </c>
      <c r="M45" t="s">
        <v>65</v>
      </c>
      <c r="N45">
        <v>175</v>
      </c>
      <c r="O45">
        <v>54.75</v>
      </c>
      <c r="P45">
        <v>500</v>
      </c>
      <c r="Q45">
        <v>9.1324200913242</v>
      </c>
      <c r="R45" s="55" t="s">
        <v>48</v>
      </c>
      <c r="S45" t="s">
        <v>60</v>
      </c>
      <c r="T45">
        <v>1</v>
      </c>
      <c r="U45" t="s">
        <v>88</v>
      </c>
      <c r="V45">
        <v>5</v>
      </c>
      <c r="W45">
        <v>35</v>
      </c>
      <c r="X45" t="s">
        <v>38</v>
      </c>
      <c r="Y45">
        <v>3</v>
      </c>
      <c r="Z45">
        <v>0.312857142857143</v>
      </c>
      <c r="AA45" t="s">
        <v>40</v>
      </c>
    </row>
    <row r="46" spans="3:27">
      <c r="C46" t="s">
        <v>223</v>
      </c>
      <c r="D46" t="s">
        <v>224</v>
      </c>
      <c r="E46" t="s">
        <v>225</v>
      </c>
      <c r="F46" t="s">
        <v>105</v>
      </c>
      <c r="G46" t="s">
        <v>29</v>
      </c>
      <c r="H46" t="s">
        <v>45</v>
      </c>
      <c r="I46" t="s">
        <v>57</v>
      </c>
      <c r="J46" t="s">
        <v>32</v>
      </c>
      <c r="K46" s="55">
        <v>43221</v>
      </c>
      <c r="L46" t="s">
        <v>64</v>
      </c>
      <c r="M46" t="s">
        <v>65</v>
      </c>
      <c r="N46">
        <v>212</v>
      </c>
      <c r="O46">
        <v>100.152</v>
      </c>
      <c r="P46">
        <v>600</v>
      </c>
      <c r="Q46">
        <v>5.99089384136113</v>
      </c>
      <c r="R46" s="55" t="s">
        <v>48</v>
      </c>
      <c r="S46" t="s">
        <v>226</v>
      </c>
      <c r="T46">
        <v>1</v>
      </c>
      <c r="U46" t="s">
        <v>106</v>
      </c>
      <c r="V46">
        <v>12.43</v>
      </c>
      <c r="W46" t="s">
        <v>38</v>
      </c>
      <c r="X46">
        <v>10</v>
      </c>
      <c r="Y46">
        <v>1</v>
      </c>
      <c r="Z46">
        <v>0.472415094339623</v>
      </c>
      <c r="AA46" t="s">
        <v>40</v>
      </c>
    </row>
    <row r="47" spans="3:27">
      <c r="C47" t="s">
        <v>227</v>
      </c>
      <c r="D47" t="s">
        <v>228</v>
      </c>
      <c r="E47" t="s">
        <v>229</v>
      </c>
      <c r="F47" t="s">
        <v>119</v>
      </c>
      <c r="G47" t="s">
        <v>29</v>
      </c>
      <c r="H47" t="s">
        <v>30</v>
      </c>
      <c r="I47" t="s">
        <v>31</v>
      </c>
      <c r="J47" t="s">
        <v>32</v>
      </c>
      <c r="K47" s="55">
        <v>43220</v>
      </c>
      <c r="L47" t="s">
        <v>74</v>
      </c>
      <c r="M47" t="s">
        <v>65</v>
      </c>
      <c r="N47">
        <v>280</v>
      </c>
      <c r="O47">
        <v>102</v>
      </c>
      <c r="P47">
        <v>800</v>
      </c>
      <c r="Q47">
        <v>7.84313725490196</v>
      </c>
      <c r="R47" s="55" t="s">
        <v>48</v>
      </c>
      <c r="S47" t="s">
        <v>60</v>
      </c>
      <c r="T47">
        <v>1</v>
      </c>
      <c r="U47" t="s">
        <v>37</v>
      </c>
      <c r="V47">
        <v>14.3</v>
      </c>
      <c r="W47" t="s">
        <v>38</v>
      </c>
      <c r="X47" t="s">
        <v>230</v>
      </c>
      <c r="Y47">
        <v>1</v>
      </c>
      <c r="Z47">
        <v>0.364285714285714</v>
      </c>
      <c r="AA47" t="s">
        <v>40</v>
      </c>
    </row>
    <row r="48" spans="3:27">
      <c r="C48" t="s">
        <v>231</v>
      </c>
      <c r="D48" t="s">
        <v>232</v>
      </c>
      <c r="E48" t="s">
        <v>233</v>
      </c>
      <c r="F48" t="s">
        <v>28</v>
      </c>
      <c r="G48" t="s">
        <v>29</v>
      </c>
      <c r="H48" t="s">
        <v>30</v>
      </c>
      <c r="I48" t="s">
        <v>31</v>
      </c>
      <c r="J48" t="s">
        <v>32</v>
      </c>
      <c r="K48" s="55">
        <v>43236</v>
      </c>
      <c r="L48" t="s">
        <v>64</v>
      </c>
      <c r="M48" t="s">
        <v>65</v>
      </c>
      <c r="N48">
        <v>163</v>
      </c>
      <c r="O48">
        <v>111.2208</v>
      </c>
      <c r="P48">
        <v>700</v>
      </c>
      <c r="Q48">
        <v>6.29378677369701</v>
      </c>
      <c r="R48" s="55" t="s">
        <v>48</v>
      </c>
      <c r="S48" t="s">
        <v>60</v>
      </c>
      <c r="T48">
        <v>1</v>
      </c>
      <c r="U48" t="s">
        <v>37</v>
      </c>
      <c r="V48">
        <v>8</v>
      </c>
      <c r="W48" t="s">
        <v>114</v>
      </c>
      <c r="X48" t="s">
        <v>79</v>
      </c>
      <c r="Y48" t="s">
        <v>68</v>
      </c>
      <c r="Z48">
        <v>0.682336196319018</v>
      </c>
      <c r="AA48" t="s">
        <v>40</v>
      </c>
    </row>
    <row r="49" spans="3:27">
      <c r="C49" t="s">
        <v>234</v>
      </c>
      <c r="D49" t="s">
        <v>235</v>
      </c>
      <c r="E49" t="s">
        <v>236</v>
      </c>
      <c r="F49" t="s">
        <v>105</v>
      </c>
      <c r="G49" t="s">
        <v>29</v>
      </c>
      <c r="H49" t="s">
        <v>45</v>
      </c>
      <c r="I49" t="s">
        <v>57</v>
      </c>
      <c r="J49" t="s">
        <v>32</v>
      </c>
      <c r="K49" s="55">
        <v>43221</v>
      </c>
      <c r="L49" t="s">
        <v>64</v>
      </c>
      <c r="M49" t="s">
        <v>65</v>
      </c>
      <c r="N49">
        <v>234</v>
      </c>
      <c r="O49">
        <v>78.7584</v>
      </c>
      <c r="P49">
        <v>500</v>
      </c>
      <c r="Q49">
        <v>6.34852917276126</v>
      </c>
      <c r="R49" s="55" t="s">
        <v>48</v>
      </c>
      <c r="S49" t="s">
        <v>36</v>
      </c>
      <c r="T49">
        <v>1</v>
      </c>
      <c r="U49" t="s">
        <v>37</v>
      </c>
      <c r="V49">
        <v>11</v>
      </c>
      <c r="W49" t="s">
        <v>38</v>
      </c>
      <c r="X49">
        <v>5</v>
      </c>
      <c r="Y49">
        <v>1</v>
      </c>
      <c r="Z49">
        <v>0.336574358974359</v>
      </c>
      <c r="AA49" t="s">
        <v>115</v>
      </c>
    </row>
    <row r="50" spans="3:27">
      <c r="C50" t="s">
        <v>237</v>
      </c>
      <c r="D50" t="s">
        <v>238</v>
      </c>
      <c r="E50" t="s">
        <v>239</v>
      </c>
      <c r="F50" t="s">
        <v>119</v>
      </c>
      <c r="G50" t="s">
        <v>29</v>
      </c>
      <c r="H50" t="s">
        <v>45</v>
      </c>
      <c r="I50" t="s">
        <v>221</v>
      </c>
      <c r="J50" t="s">
        <v>240</v>
      </c>
      <c r="K50" s="55">
        <v>43228</v>
      </c>
      <c r="L50" t="s">
        <v>64</v>
      </c>
      <c r="M50" t="s">
        <v>65</v>
      </c>
      <c r="N50">
        <v>376</v>
      </c>
      <c r="O50">
        <v>125.8849</v>
      </c>
      <c r="P50">
        <v>850</v>
      </c>
      <c r="Q50">
        <v>6.75219982698481</v>
      </c>
      <c r="R50" s="55" t="s">
        <v>48</v>
      </c>
      <c r="S50" t="s">
        <v>36</v>
      </c>
      <c r="T50">
        <v>1</v>
      </c>
      <c r="U50" t="s">
        <v>37</v>
      </c>
      <c r="V50">
        <v>10</v>
      </c>
      <c r="W50">
        <v>10</v>
      </c>
      <c r="X50">
        <v>150</v>
      </c>
      <c r="Y50">
        <v>1</v>
      </c>
      <c r="Z50">
        <v>0.334800265957447</v>
      </c>
      <c r="AA50" t="s">
        <v>40</v>
      </c>
    </row>
    <row r="51" spans="3:27">
      <c r="C51" t="s">
        <v>241</v>
      </c>
      <c r="D51" t="s">
        <v>242</v>
      </c>
      <c r="E51" t="s">
        <v>243</v>
      </c>
      <c r="F51" t="s">
        <v>44</v>
      </c>
      <c r="G51" t="s">
        <v>29</v>
      </c>
      <c r="H51" t="s">
        <v>45</v>
      </c>
      <c r="I51" t="s">
        <v>57</v>
      </c>
      <c r="J51" t="s">
        <v>32</v>
      </c>
      <c r="K51" s="55">
        <v>43220</v>
      </c>
      <c r="L51" t="s">
        <v>74</v>
      </c>
      <c r="M51" t="s">
        <v>65</v>
      </c>
      <c r="N51">
        <v>270</v>
      </c>
      <c r="O51">
        <v>70</v>
      </c>
      <c r="P51">
        <v>500</v>
      </c>
      <c r="Q51">
        <v>7.14285714285714</v>
      </c>
      <c r="R51" s="55" t="s">
        <v>48</v>
      </c>
      <c r="S51" t="s">
        <v>36</v>
      </c>
      <c r="T51">
        <v>1</v>
      </c>
      <c r="U51" t="s">
        <v>88</v>
      </c>
      <c r="V51">
        <v>6.2</v>
      </c>
      <c r="W51" t="s">
        <v>38</v>
      </c>
      <c r="X51">
        <v>10</v>
      </c>
      <c r="Y51">
        <v>1</v>
      </c>
      <c r="Z51">
        <v>0.259259259259259</v>
      </c>
      <c r="AA51" t="s">
        <v>40</v>
      </c>
    </row>
    <row r="52" spans="3:27">
      <c r="C52" t="s">
        <v>244</v>
      </c>
      <c r="D52" t="s">
        <v>245</v>
      </c>
      <c r="E52" t="s">
        <v>246</v>
      </c>
      <c r="F52" t="s">
        <v>44</v>
      </c>
      <c r="G52" t="s">
        <v>29</v>
      </c>
      <c r="H52" t="s">
        <v>45</v>
      </c>
      <c r="I52" t="s">
        <v>31</v>
      </c>
      <c r="J52" t="s">
        <v>92</v>
      </c>
      <c r="K52" s="55">
        <v>43226</v>
      </c>
      <c r="L52" t="s">
        <v>64</v>
      </c>
      <c r="M52" t="s">
        <v>65</v>
      </c>
      <c r="N52">
        <v>156</v>
      </c>
      <c r="O52">
        <v>60.6</v>
      </c>
      <c r="P52">
        <v>500</v>
      </c>
      <c r="Q52">
        <v>8.25082508250825</v>
      </c>
      <c r="R52" s="55" t="s">
        <v>59</v>
      </c>
      <c r="S52" t="s">
        <v>60</v>
      </c>
      <c r="T52">
        <v>1</v>
      </c>
      <c r="U52" t="s">
        <v>37</v>
      </c>
      <c r="V52" t="e">
        <v>#N/A</v>
      </c>
      <c r="W52" t="s">
        <v>38</v>
      </c>
      <c r="X52">
        <v>20</v>
      </c>
      <c r="Y52">
        <v>2</v>
      </c>
      <c r="Z52">
        <v>0.388461538461538</v>
      </c>
      <c r="AA52" t="s">
        <v>40</v>
      </c>
    </row>
    <row r="53" spans="3:27">
      <c r="C53" t="s">
        <v>247</v>
      </c>
      <c r="D53" t="s">
        <v>248</v>
      </c>
      <c r="E53" t="s">
        <v>249</v>
      </c>
      <c r="F53" t="s">
        <v>119</v>
      </c>
      <c r="G53" t="s">
        <v>29</v>
      </c>
      <c r="H53" t="s">
        <v>45</v>
      </c>
      <c r="I53" t="s">
        <v>160</v>
      </c>
      <c r="J53" t="s">
        <v>161</v>
      </c>
      <c r="K53" s="55">
        <v>43242</v>
      </c>
      <c r="L53" t="s">
        <v>64</v>
      </c>
      <c r="M53" t="s">
        <v>65</v>
      </c>
      <c r="N53">
        <v>290</v>
      </c>
      <c r="O53">
        <v>91.5093</v>
      </c>
      <c r="P53">
        <v>650</v>
      </c>
      <c r="Q53">
        <v>7.10310318186239</v>
      </c>
      <c r="R53" s="55" t="s">
        <v>48</v>
      </c>
      <c r="S53" t="s">
        <v>36</v>
      </c>
      <c r="T53">
        <v>1</v>
      </c>
      <c r="U53" t="s">
        <v>37</v>
      </c>
      <c r="V53">
        <v>6.3</v>
      </c>
      <c r="W53" t="s">
        <v>38</v>
      </c>
      <c r="X53">
        <v>15</v>
      </c>
      <c r="Y53">
        <v>1</v>
      </c>
      <c r="Z53">
        <v>0.315549310344828</v>
      </c>
      <c r="AA53" t="s">
        <v>115</v>
      </c>
    </row>
    <row r="54" spans="3:27">
      <c r="C54" t="s">
        <v>250</v>
      </c>
      <c r="D54" t="s">
        <v>251</v>
      </c>
      <c r="E54" t="s">
        <v>252</v>
      </c>
      <c r="F54" t="s">
        <v>44</v>
      </c>
      <c r="G54" t="s">
        <v>29</v>
      </c>
      <c r="H54" t="s">
        <v>30</v>
      </c>
      <c r="I54" t="s">
        <v>31</v>
      </c>
      <c r="J54" t="s">
        <v>46</v>
      </c>
      <c r="K54" s="55">
        <v>43238</v>
      </c>
      <c r="L54" t="s">
        <v>64</v>
      </c>
      <c r="M54" t="s">
        <v>65</v>
      </c>
      <c r="N54">
        <v>180</v>
      </c>
      <c r="O54">
        <v>118.4292</v>
      </c>
      <c r="P54">
        <v>900</v>
      </c>
      <c r="Q54">
        <v>7.59947715597167</v>
      </c>
      <c r="R54" s="55" t="s">
        <v>48</v>
      </c>
      <c r="S54" t="s">
        <v>36</v>
      </c>
      <c r="T54">
        <v>1</v>
      </c>
      <c r="U54" t="s">
        <v>37</v>
      </c>
      <c r="V54">
        <v>6</v>
      </c>
      <c r="W54" t="s">
        <v>38</v>
      </c>
      <c r="X54" t="s">
        <v>39</v>
      </c>
      <c r="Y54" t="s">
        <v>68</v>
      </c>
      <c r="Z54">
        <v>0.65794</v>
      </c>
      <c r="AA54" t="s">
        <v>40</v>
      </c>
    </row>
    <row r="55" spans="3:27">
      <c r="C55" t="s">
        <v>253</v>
      </c>
      <c r="D55" t="s">
        <v>254</v>
      </c>
      <c r="E55" t="s">
        <v>255</v>
      </c>
      <c r="F55" t="s">
        <v>28</v>
      </c>
      <c r="G55" t="s">
        <v>29</v>
      </c>
      <c r="H55" t="s">
        <v>30</v>
      </c>
      <c r="I55" t="s">
        <v>31</v>
      </c>
      <c r="J55" t="s">
        <v>32</v>
      </c>
      <c r="K55" s="55">
        <v>43274</v>
      </c>
      <c r="L55" t="s">
        <v>120</v>
      </c>
      <c r="M55" t="s">
        <v>65</v>
      </c>
      <c r="N55">
        <v>143</v>
      </c>
      <c r="O55">
        <v>122.98284</v>
      </c>
      <c r="P55">
        <v>700</v>
      </c>
      <c r="Q55">
        <v>5.69185099319547</v>
      </c>
      <c r="R55" s="55" t="s">
        <v>48</v>
      </c>
      <c r="S55" t="s">
        <v>60</v>
      </c>
      <c r="T55">
        <v>1</v>
      </c>
      <c r="U55" t="s">
        <v>37</v>
      </c>
      <c r="V55">
        <v>5.4</v>
      </c>
      <c r="W55" t="s">
        <v>127</v>
      </c>
      <c r="X55" t="s">
        <v>79</v>
      </c>
      <c r="Y55" t="s">
        <v>68</v>
      </c>
      <c r="Z55">
        <v>0.86001986013986</v>
      </c>
      <c r="AA55" t="s">
        <v>40</v>
      </c>
    </row>
    <row r="56" spans="3:27">
      <c r="C56" t="s">
        <v>256</v>
      </c>
      <c r="D56" t="s">
        <v>257</v>
      </c>
      <c r="E56" t="s">
        <v>258</v>
      </c>
      <c r="F56" t="s">
        <v>28</v>
      </c>
      <c r="G56" t="s">
        <v>29</v>
      </c>
      <c r="H56" t="s">
        <v>45</v>
      </c>
      <c r="I56" t="s">
        <v>83</v>
      </c>
      <c r="J56" t="s">
        <v>84</v>
      </c>
      <c r="K56" s="55">
        <v>43249</v>
      </c>
      <c r="L56" t="s">
        <v>64</v>
      </c>
      <c r="M56" t="s">
        <v>65</v>
      </c>
      <c r="N56">
        <v>309</v>
      </c>
      <c r="O56">
        <v>133.08456</v>
      </c>
      <c r="P56">
        <v>650</v>
      </c>
      <c r="Q56">
        <v>4.88411277762048</v>
      </c>
      <c r="R56" s="55" t="s">
        <v>48</v>
      </c>
      <c r="S56" t="s">
        <v>36</v>
      </c>
      <c r="T56">
        <v>1</v>
      </c>
      <c r="U56" t="s">
        <v>37</v>
      </c>
      <c r="V56">
        <v>9.3</v>
      </c>
      <c r="W56" t="s">
        <v>38</v>
      </c>
      <c r="X56">
        <v>15</v>
      </c>
      <c r="Y56">
        <v>1</v>
      </c>
      <c r="Z56">
        <v>0.430694368932039</v>
      </c>
      <c r="AA56" t="s">
        <v>40</v>
      </c>
    </row>
    <row r="57" spans="3:27">
      <c r="C57" t="s">
        <v>259</v>
      </c>
      <c r="D57" t="s">
        <v>260</v>
      </c>
      <c r="E57" t="s">
        <v>261</v>
      </c>
      <c r="F57" t="s">
        <v>119</v>
      </c>
      <c r="G57" t="s">
        <v>29</v>
      </c>
      <c r="H57" t="s">
        <v>45</v>
      </c>
      <c r="I57" t="s">
        <v>31</v>
      </c>
      <c r="J57" t="s">
        <v>32</v>
      </c>
      <c r="K57" s="55">
        <v>43243</v>
      </c>
      <c r="L57" t="s">
        <v>64</v>
      </c>
      <c r="M57" t="s">
        <v>65</v>
      </c>
      <c r="N57">
        <v>193</v>
      </c>
      <c r="O57">
        <v>77.9337</v>
      </c>
      <c r="P57">
        <v>600</v>
      </c>
      <c r="Q57">
        <v>7.69885171626652</v>
      </c>
      <c r="R57" s="55" t="s">
        <v>59</v>
      </c>
      <c r="S57" t="s">
        <v>60</v>
      </c>
      <c r="T57">
        <v>1</v>
      </c>
      <c r="U57" t="s">
        <v>37</v>
      </c>
      <c r="V57">
        <v>4</v>
      </c>
      <c r="W57" t="s">
        <v>38</v>
      </c>
      <c r="X57" t="s">
        <v>179</v>
      </c>
      <c r="Y57" t="e">
        <v>#N/A</v>
      </c>
      <c r="Z57">
        <v>0.403801554404145</v>
      </c>
      <c r="AA57" t="s">
        <v>40</v>
      </c>
    </row>
    <row r="58" spans="3:27">
      <c r="C58" t="s">
        <v>262</v>
      </c>
      <c r="D58" t="s">
        <v>263</v>
      </c>
      <c r="E58" t="s">
        <v>264</v>
      </c>
      <c r="F58" t="s">
        <v>28</v>
      </c>
      <c r="G58" t="s">
        <v>29</v>
      </c>
      <c r="H58" t="s">
        <v>45</v>
      </c>
      <c r="I58" t="s">
        <v>72</v>
      </c>
      <c r="J58" t="s">
        <v>73</v>
      </c>
      <c r="K58" s="55">
        <v>43252</v>
      </c>
      <c r="L58" t="s">
        <v>120</v>
      </c>
      <c r="M58" t="s">
        <v>65</v>
      </c>
      <c r="N58">
        <v>205</v>
      </c>
      <c r="O58">
        <v>81.550788</v>
      </c>
      <c r="P58">
        <v>600</v>
      </c>
      <c r="Q58">
        <v>7.35737832478087</v>
      </c>
      <c r="R58" s="55" t="s">
        <v>48</v>
      </c>
      <c r="S58" t="s">
        <v>36</v>
      </c>
      <c r="T58">
        <v>1</v>
      </c>
      <c r="U58" t="s">
        <v>88</v>
      </c>
      <c r="V58">
        <v>7.6</v>
      </c>
      <c r="W58">
        <v>0</v>
      </c>
      <c r="X58">
        <v>10</v>
      </c>
      <c r="Y58" t="s">
        <v>68</v>
      </c>
      <c r="Z58">
        <v>0.39780872195122</v>
      </c>
      <c r="AA58" t="s">
        <v>40</v>
      </c>
    </row>
    <row r="59" spans="3:27">
      <c r="C59" t="s">
        <v>265</v>
      </c>
      <c r="D59" t="s">
        <v>266</v>
      </c>
      <c r="E59" t="s">
        <v>267</v>
      </c>
      <c r="F59" t="s">
        <v>119</v>
      </c>
      <c r="G59" t="s">
        <v>29</v>
      </c>
      <c r="H59" t="s">
        <v>45</v>
      </c>
      <c r="I59" t="s">
        <v>160</v>
      </c>
      <c r="J59" t="s">
        <v>268</v>
      </c>
      <c r="K59" s="55">
        <v>43250</v>
      </c>
      <c r="L59" t="s">
        <v>64</v>
      </c>
      <c r="M59" t="s">
        <v>65</v>
      </c>
      <c r="N59">
        <v>206</v>
      </c>
      <c r="O59">
        <v>77.901612</v>
      </c>
      <c r="P59">
        <v>800</v>
      </c>
      <c r="Q59">
        <v>10.2693638740107</v>
      </c>
      <c r="R59" s="55" t="s">
        <v>48</v>
      </c>
      <c r="S59" t="s">
        <v>60</v>
      </c>
      <c r="T59">
        <v>1</v>
      </c>
      <c r="U59" t="s">
        <v>37</v>
      </c>
      <c r="V59" t="e">
        <v>#N/A</v>
      </c>
      <c r="W59" t="s">
        <v>38</v>
      </c>
      <c r="X59">
        <v>20</v>
      </c>
      <c r="Y59" t="s">
        <v>68</v>
      </c>
      <c r="Z59">
        <v>0.378163165048544</v>
      </c>
      <c r="AA59" t="s">
        <v>40</v>
      </c>
    </row>
    <row r="60" spans="3:27">
      <c r="C60" t="s">
        <v>269</v>
      </c>
      <c r="D60" t="s">
        <v>270</v>
      </c>
      <c r="E60" t="s">
        <v>271</v>
      </c>
      <c r="F60" t="s">
        <v>28</v>
      </c>
      <c r="G60" t="s">
        <v>29</v>
      </c>
      <c r="H60" t="s">
        <v>45</v>
      </c>
      <c r="I60" t="s">
        <v>57</v>
      </c>
      <c r="J60" t="s">
        <v>32</v>
      </c>
      <c r="K60" s="55">
        <v>43250</v>
      </c>
      <c r="L60" t="s">
        <v>64</v>
      </c>
      <c r="M60" t="s">
        <v>65</v>
      </c>
      <c r="N60">
        <v>354</v>
      </c>
      <c r="O60">
        <v>55.38</v>
      </c>
      <c r="P60">
        <v>650</v>
      </c>
      <c r="Q60">
        <v>11.7370892018779</v>
      </c>
      <c r="R60" s="55" t="s">
        <v>48</v>
      </c>
      <c r="S60" t="s">
        <v>36</v>
      </c>
      <c r="T60">
        <v>1</v>
      </c>
      <c r="U60" t="s">
        <v>88</v>
      </c>
      <c r="V60">
        <v>7.5</v>
      </c>
      <c r="W60" t="s">
        <v>38</v>
      </c>
      <c r="X60">
        <v>5</v>
      </c>
      <c r="Y60">
        <v>1</v>
      </c>
      <c r="Z60">
        <v>0.156440677966102</v>
      </c>
      <c r="AA60" t="s">
        <v>40</v>
      </c>
    </row>
    <row r="61" spans="3:27">
      <c r="C61" t="s">
        <v>272</v>
      </c>
      <c r="D61" t="s">
        <v>273</v>
      </c>
      <c r="E61" t="s">
        <v>274</v>
      </c>
      <c r="F61" t="s">
        <v>28</v>
      </c>
      <c r="G61" t="s">
        <v>29</v>
      </c>
      <c r="H61" t="s">
        <v>30</v>
      </c>
      <c r="I61" t="s">
        <v>72</v>
      </c>
      <c r="J61" t="s">
        <v>275</v>
      </c>
      <c r="K61" s="55">
        <v>43245</v>
      </c>
      <c r="L61" t="s">
        <v>64</v>
      </c>
      <c r="M61" t="s">
        <v>65</v>
      </c>
      <c r="N61">
        <v>192</v>
      </c>
      <c r="O61">
        <v>208.520004</v>
      </c>
      <c r="P61">
        <v>1500</v>
      </c>
      <c r="Q61">
        <v>7.19355443710811</v>
      </c>
      <c r="R61" s="55" t="s">
        <v>59</v>
      </c>
      <c r="S61" t="s">
        <v>60</v>
      </c>
      <c r="T61">
        <v>1</v>
      </c>
      <c r="U61" t="s">
        <v>37</v>
      </c>
      <c r="V61">
        <v>6.4</v>
      </c>
      <c r="W61">
        <v>0</v>
      </c>
      <c r="X61">
        <v>10</v>
      </c>
      <c r="Y61" t="s">
        <v>68</v>
      </c>
      <c r="Z61">
        <v>1.0860416875</v>
      </c>
      <c r="AA61" t="s">
        <v>40</v>
      </c>
    </row>
    <row r="62" spans="3:27">
      <c r="C62" t="s">
        <v>276</v>
      </c>
      <c r="D62" t="s">
        <v>277</v>
      </c>
      <c r="E62" t="s">
        <v>278</v>
      </c>
      <c r="F62" t="s">
        <v>105</v>
      </c>
      <c r="G62" t="s">
        <v>29</v>
      </c>
      <c r="H62" t="s">
        <v>30</v>
      </c>
      <c r="I62" t="s">
        <v>221</v>
      </c>
      <c r="J62" t="s">
        <v>279</v>
      </c>
      <c r="K62" s="55">
        <v>43245</v>
      </c>
      <c r="L62" t="s">
        <v>64</v>
      </c>
      <c r="M62" t="s">
        <v>65</v>
      </c>
      <c r="N62">
        <v>270</v>
      </c>
      <c r="O62">
        <v>102.8364</v>
      </c>
      <c r="P62">
        <v>700</v>
      </c>
      <c r="Q62">
        <v>6.80692828609325</v>
      </c>
      <c r="R62" s="55" t="s">
        <v>48</v>
      </c>
      <c r="S62" t="s">
        <v>60</v>
      </c>
      <c r="T62">
        <v>1</v>
      </c>
      <c r="U62" t="s">
        <v>88</v>
      </c>
      <c r="V62">
        <v>7.7</v>
      </c>
      <c r="W62">
        <v>10</v>
      </c>
      <c r="X62" t="s">
        <v>38</v>
      </c>
      <c r="Y62">
        <v>1</v>
      </c>
      <c r="Z62">
        <v>0.380875555555556</v>
      </c>
      <c r="AA62" t="s">
        <v>40</v>
      </c>
    </row>
    <row r="63" spans="3:27">
      <c r="C63" t="s">
        <v>280</v>
      </c>
      <c r="D63" t="s">
        <v>281</v>
      </c>
      <c r="E63" t="s">
        <v>282</v>
      </c>
      <c r="F63" t="s">
        <v>28</v>
      </c>
      <c r="G63" t="s">
        <v>29</v>
      </c>
      <c r="H63" t="s">
        <v>30</v>
      </c>
      <c r="I63" t="s">
        <v>57</v>
      </c>
      <c r="J63" t="s">
        <v>32</v>
      </c>
      <c r="K63" s="55">
        <v>43251</v>
      </c>
      <c r="L63" t="s">
        <v>64</v>
      </c>
      <c r="M63" t="s">
        <v>65</v>
      </c>
      <c r="N63">
        <v>290</v>
      </c>
      <c r="O63">
        <v>110</v>
      </c>
      <c r="P63">
        <v>1000</v>
      </c>
      <c r="Q63">
        <v>9.09090909090909</v>
      </c>
      <c r="R63" s="55" t="s">
        <v>48</v>
      </c>
      <c r="S63" t="s">
        <v>36</v>
      </c>
      <c r="T63">
        <v>1</v>
      </c>
      <c r="U63" t="s">
        <v>106</v>
      </c>
      <c r="V63">
        <v>8.3</v>
      </c>
      <c r="W63" t="s">
        <v>38</v>
      </c>
      <c r="X63">
        <v>15</v>
      </c>
      <c r="Y63">
        <v>1</v>
      </c>
      <c r="Z63">
        <v>0.379310344827586</v>
      </c>
      <c r="AA63" t="s">
        <v>40</v>
      </c>
    </row>
    <row r="64" spans="3:27">
      <c r="C64" t="s">
        <v>283</v>
      </c>
      <c r="D64" t="s">
        <v>284</v>
      </c>
      <c r="E64" t="s">
        <v>285</v>
      </c>
      <c r="F64" t="s">
        <v>28</v>
      </c>
      <c r="G64" t="s">
        <v>29</v>
      </c>
      <c r="H64" t="s">
        <v>45</v>
      </c>
      <c r="I64" t="s">
        <v>72</v>
      </c>
      <c r="J64" t="s">
        <v>73</v>
      </c>
      <c r="K64" s="55">
        <v>43281</v>
      </c>
      <c r="L64" t="s">
        <v>120</v>
      </c>
      <c r="M64" t="s">
        <v>65</v>
      </c>
      <c r="N64">
        <v>220</v>
      </c>
      <c r="O64">
        <v>124.3</v>
      </c>
      <c r="P64">
        <v>600</v>
      </c>
      <c r="Q64">
        <v>4.82703137570394</v>
      </c>
      <c r="R64" s="55" t="s">
        <v>59</v>
      </c>
      <c r="S64" t="s">
        <v>36</v>
      </c>
      <c r="T64">
        <v>1</v>
      </c>
      <c r="U64" t="s">
        <v>106</v>
      </c>
      <c r="V64">
        <v>7.4</v>
      </c>
      <c r="W64">
        <v>0</v>
      </c>
      <c r="X64">
        <v>15</v>
      </c>
      <c r="Y64">
        <v>1</v>
      </c>
      <c r="Z64">
        <v>0.565</v>
      </c>
      <c r="AA64" t="s">
        <v>40</v>
      </c>
    </row>
    <row r="65" spans="3:27">
      <c r="C65" t="s">
        <v>286</v>
      </c>
      <c r="D65" t="s">
        <v>287</v>
      </c>
      <c r="E65" t="s">
        <v>288</v>
      </c>
      <c r="F65" t="s">
        <v>28</v>
      </c>
      <c r="G65" t="s">
        <v>29</v>
      </c>
      <c r="H65" t="s">
        <v>45</v>
      </c>
      <c r="I65" t="s">
        <v>31</v>
      </c>
      <c r="J65" t="s">
        <v>32</v>
      </c>
      <c r="K65" s="55">
        <v>43279</v>
      </c>
      <c r="L65" t="s">
        <v>120</v>
      </c>
      <c r="M65" t="s">
        <v>65</v>
      </c>
      <c r="N65">
        <v>340</v>
      </c>
      <c r="O65">
        <v>64.5186</v>
      </c>
      <c r="P65">
        <v>550</v>
      </c>
      <c r="Q65">
        <v>8.52467350500476</v>
      </c>
      <c r="R65" s="55" t="s">
        <v>59</v>
      </c>
      <c r="S65" t="s">
        <v>36</v>
      </c>
      <c r="T65">
        <v>1</v>
      </c>
      <c r="U65" t="s">
        <v>88</v>
      </c>
      <c r="V65">
        <v>12.6</v>
      </c>
      <c r="W65" t="s">
        <v>38</v>
      </c>
      <c r="X65" t="s">
        <v>289</v>
      </c>
      <c r="Y65">
        <v>2</v>
      </c>
      <c r="Z65">
        <v>0.189760588235294</v>
      </c>
      <c r="AA65" t="s">
        <v>40</v>
      </c>
    </row>
    <row r="66" spans="3:27">
      <c r="C66" t="s">
        <v>290</v>
      </c>
      <c r="D66" t="s">
        <v>291</v>
      </c>
      <c r="E66" t="s">
        <v>292</v>
      </c>
      <c r="F66" t="s">
        <v>28</v>
      </c>
      <c r="G66" t="s">
        <v>29</v>
      </c>
      <c r="H66" t="s">
        <v>45</v>
      </c>
      <c r="I66" t="s">
        <v>72</v>
      </c>
      <c r="J66" t="s">
        <v>73</v>
      </c>
      <c r="K66" s="55">
        <v>43272</v>
      </c>
      <c r="L66" t="s">
        <v>120</v>
      </c>
      <c r="M66" t="s">
        <v>65</v>
      </c>
      <c r="N66">
        <v>150</v>
      </c>
      <c r="O66">
        <v>101.7</v>
      </c>
      <c r="P66">
        <v>650</v>
      </c>
      <c r="Q66">
        <v>6.3913470993117</v>
      </c>
      <c r="R66" s="55" t="s">
        <v>48</v>
      </c>
      <c r="S66" t="s">
        <v>60</v>
      </c>
      <c r="T66">
        <v>1</v>
      </c>
      <c r="U66" t="s">
        <v>37</v>
      </c>
      <c r="V66">
        <v>6.6</v>
      </c>
      <c r="W66">
        <v>0</v>
      </c>
      <c r="X66">
        <v>6</v>
      </c>
      <c r="Y66" t="s">
        <v>68</v>
      </c>
      <c r="Z66">
        <v>0.678</v>
      </c>
      <c r="AA66" t="s">
        <v>115</v>
      </c>
    </row>
    <row r="67" spans="3:27">
      <c r="C67" t="s">
        <v>293</v>
      </c>
      <c r="D67" t="s">
        <v>294</v>
      </c>
      <c r="E67" t="s">
        <v>295</v>
      </c>
      <c r="F67" t="s">
        <v>28</v>
      </c>
      <c r="G67" t="s">
        <v>29</v>
      </c>
      <c r="H67" t="s">
        <v>30</v>
      </c>
      <c r="I67" t="s">
        <v>31</v>
      </c>
      <c r="J67" t="s">
        <v>32</v>
      </c>
      <c r="K67" s="55">
        <v>43268</v>
      </c>
      <c r="L67" t="s">
        <v>120</v>
      </c>
      <c r="M67" t="s">
        <v>65</v>
      </c>
      <c r="N67">
        <v>199</v>
      </c>
      <c r="O67">
        <v>168</v>
      </c>
      <c r="P67">
        <v>1000</v>
      </c>
      <c r="Q67">
        <v>5.95238095238095</v>
      </c>
      <c r="R67" s="55" t="s">
        <v>48</v>
      </c>
      <c r="S67" t="s">
        <v>60</v>
      </c>
      <c r="T67">
        <v>1</v>
      </c>
      <c r="U67" t="s">
        <v>37</v>
      </c>
      <c r="V67">
        <v>5.4</v>
      </c>
      <c r="W67" t="s">
        <v>127</v>
      </c>
      <c r="X67" t="s">
        <v>93</v>
      </c>
      <c r="Y67" t="s">
        <v>68</v>
      </c>
      <c r="Z67">
        <v>0.844221105527638</v>
      </c>
      <c r="AA67" t="s">
        <v>40</v>
      </c>
    </row>
    <row r="68" spans="3:27">
      <c r="C68" t="s">
        <v>296</v>
      </c>
      <c r="D68" t="s">
        <v>297</v>
      </c>
      <c r="E68" t="s">
        <v>298</v>
      </c>
      <c r="F68" t="s">
        <v>28</v>
      </c>
      <c r="G68" t="s">
        <v>29</v>
      </c>
      <c r="H68" t="s">
        <v>45</v>
      </c>
      <c r="I68" t="s">
        <v>72</v>
      </c>
      <c r="J68" t="s">
        <v>73</v>
      </c>
      <c r="K68" s="55">
        <v>43266</v>
      </c>
      <c r="L68" t="s">
        <v>120</v>
      </c>
      <c r="M68" t="s">
        <v>65</v>
      </c>
      <c r="N68">
        <v>240</v>
      </c>
      <c r="O68">
        <v>147</v>
      </c>
      <c r="P68">
        <v>1000</v>
      </c>
      <c r="Q68">
        <v>6.80272108843537</v>
      </c>
      <c r="R68" s="55" t="s">
        <v>48</v>
      </c>
      <c r="S68" t="s">
        <v>60</v>
      </c>
      <c r="T68">
        <v>1</v>
      </c>
      <c r="U68" t="s">
        <v>37</v>
      </c>
      <c r="V68">
        <v>4.13</v>
      </c>
      <c r="W68">
        <v>0</v>
      </c>
      <c r="X68">
        <v>20</v>
      </c>
      <c r="Y68">
        <v>1</v>
      </c>
      <c r="Z68">
        <v>0.6125</v>
      </c>
      <c r="AA68" t="s">
        <v>40</v>
      </c>
    </row>
    <row r="69" spans="3:27">
      <c r="C69" t="s">
        <v>299</v>
      </c>
      <c r="D69" t="s">
        <v>300</v>
      </c>
      <c r="E69" t="s">
        <v>301</v>
      </c>
      <c r="F69" t="s">
        <v>119</v>
      </c>
      <c r="G69" t="s">
        <v>29</v>
      </c>
      <c r="H69" t="s">
        <v>45</v>
      </c>
      <c r="I69" t="s">
        <v>160</v>
      </c>
      <c r="J69" t="s">
        <v>268</v>
      </c>
      <c r="K69" s="55">
        <v>43259</v>
      </c>
      <c r="L69" t="s">
        <v>120</v>
      </c>
      <c r="M69" t="s">
        <v>65</v>
      </c>
      <c r="N69">
        <v>251</v>
      </c>
      <c r="O69">
        <v>76.422</v>
      </c>
      <c r="P69">
        <v>400</v>
      </c>
      <c r="Q69">
        <v>5.23409489414043</v>
      </c>
      <c r="R69" s="55" t="s">
        <v>48</v>
      </c>
      <c r="S69" t="s">
        <v>36</v>
      </c>
      <c r="T69">
        <v>1</v>
      </c>
      <c r="U69" t="s">
        <v>37</v>
      </c>
      <c r="V69">
        <v>13.74</v>
      </c>
      <c r="W69" t="s">
        <v>38</v>
      </c>
      <c r="X69">
        <v>20</v>
      </c>
      <c r="Y69" t="s">
        <v>68</v>
      </c>
      <c r="Z69">
        <v>0.304470119521912</v>
      </c>
      <c r="AA69" t="s">
        <v>115</v>
      </c>
    </row>
    <row r="70" spans="3:27">
      <c r="C70" t="s">
        <v>302</v>
      </c>
      <c r="D70" t="s">
        <v>303</v>
      </c>
      <c r="E70" t="s">
        <v>304</v>
      </c>
      <c r="F70" t="s">
        <v>119</v>
      </c>
      <c r="G70" t="s">
        <v>29</v>
      </c>
      <c r="H70" t="s">
        <v>45</v>
      </c>
      <c r="I70" t="s">
        <v>83</v>
      </c>
      <c r="J70" t="s">
        <v>305</v>
      </c>
      <c r="K70" s="55">
        <v>43320</v>
      </c>
      <c r="L70" t="s">
        <v>306</v>
      </c>
      <c r="M70" t="s">
        <v>101</v>
      </c>
      <c r="N70">
        <v>164</v>
      </c>
      <c r="O70">
        <v>61.008</v>
      </c>
      <c r="P70">
        <v>500</v>
      </c>
      <c r="Q70">
        <v>8.19564647259376</v>
      </c>
      <c r="R70" s="55" t="s">
        <v>48</v>
      </c>
      <c r="S70" t="s">
        <v>36</v>
      </c>
      <c r="T70">
        <v>1</v>
      </c>
      <c r="U70" t="s">
        <v>37</v>
      </c>
      <c r="V70">
        <v>8.4</v>
      </c>
      <c r="W70">
        <v>150</v>
      </c>
      <c r="X70">
        <v>10</v>
      </c>
      <c r="Y70">
        <v>2</v>
      </c>
      <c r="Z70">
        <v>0.372</v>
      </c>
      <c r="AA70" t="s">
        <v>40</v>
      </c>
    </row>
    <row r="71" spans="3:27">
      <c r="C71" t="s">
        <v>307</v>
      </c>
      <c r="D71" t="s">
        <v>308</v>
      </c>
      <c r="E71" t="s">
        <v>309</v>
      </c>
      <c r="F71" t="s">
        <v>28</v>
      </c>
      <c r="G71" t="s">
        <v>29</v>
      </c>
      <c r="H71" t="s">
        <v>137</v>
      </c>
      <c r="I71" t="s">
        <v>72</v>
      </c>
      <c r="J71" t="s">
        <v>73</v>
      </c>
      <c r="K71" s="55">
        <v>43430</v>
      </c>
      <c r="L71" t="s">
        <v>310</v>
      </c>
      <c r="M71" t="s">
        <v>126</v>
      </c>
      <c r="N71">
        <v>514</v>
      </c>
      <c r="O71">
        <v>300</v>
      </c>
      <c r="P71">
        <v>1500</v>
      </c>
      <c r="Q71">
        <v>5</v>
      </c>
      <c r="R71" s="55" t="s">
        <v>59</v>
      </c>
      <c r="S71" t="s">
        <v>60</v>
      </c>
      <c r="T71">
        <v>1</v>
      </c>
      <c r="U71" t="s">
        <v>37</v>
      </c>
      <c r="V71">
        <v>5.4</v>
      </c>
      <c r="W71">
        <v>40</v>
      </c>
      <c r="X71">
        <v>40</v>
      </c>
      <c r="Y71" t="s">
        <v>68</v>
      </c>
      <c r="Z71">
        <v>0.583657587548638</v>
      </c>
      <c r="AA71" t="s">
        <v>40</v>
      </c>
    </row>
    <row r="72" spans="3:27">
      <c r="C72" t="s">
        <v>311</v>
      </c>
      <c r="D72" t="s">
        <v>312</v>
      </c>
      <c r="E72" t="s">
        <v>313</v>
      </c>
      <c r="F72" t="s">
        <v>28</v>
      </c>
      <c r="G72" t="s">
        <v>29</v>
      </c>
      <c r="H72" t="s">
        <v>137</v>
      </c>
      <c r="I72" t="s">
        <v>31</v>
      </c>
      <c r="J72" t="s">
        <v>32</v>
      </c>
      <c r="K72" s="55">
        <v>43275</v>
      </c>
      <c r="L72" t="s">
        <v>120</v>
      </c>
      <c r="M72" t="s">
        <v>65</v>
      </c>
      <c r="N72">
        <v>756</v>
      </c>
      <c r="O72">
        <v>651.84</v>
      </c>
      <c r="P72">
        <v>3000</v>
      </c>
      <c r="Q72">
        <v>4.60235640648012</v>
      </c>
      <c r="R72" s="55" t="s">
        <v>59</v>
      </c>
      <c r="S72" t="s">
        <v>226</v>
      </c>
      <c r="T72">
        <v>1</v>
      </c>
      <c r="U72" t="s">
        <v>37</v>
      </c>
      <c r="V72">
        <v>1.45</v>
      </c>
      <c r="W72" t="s">
        <v>66</v>
      </c>
      <c r="X72" t="s">
        <v>53</v>
      </c>
      <c r="Y72">
        <v>2</v>
      </c>
      <c r="Z72">
        <v>0.862222222222222</v>
      </c>
      <c r="AA72" t="s">
        <v>40</v>
      </c>
    </row>
    <row r="73" spans="3:27">
      <c r="C73" t="s">
        <v>314</v>
      </c>
      <c r="D73" t="s">
        <v>315</v>
      </c>
      <c r="E73" t="s">
        <v>316</v>
      </c>
      <c r="F73" t="s">
        <v>44</v>
      </c>
      <c r="G73" t="s">
        <v>29</v>
      </c>
      <c r="H73" t="s">
        <v>45</v>
      </c>
      <c r="I73" t="s">
        <v>83</v>
      </c>
      <c r="J73" t="s">
        <v>317</v>
      </c>
      <c r="K73" s="55">
        <v>43274</v>
      </c>
      <c r="L73" t="s">
        <v>120</v>
      </c>
      <c r="M73" t="s">
        <v>65</v>
      </c>
      <c r="N73">
        <v>287</v>
      </c>
      <c r="O73">
        <v>132.6</v>
      </c>
      <c r="P73">
        <v>600</v>
      </c>
      <c r="Q73">
        <v>4.52488687782805</v>
      </c>
      <c r="R73" s="55" t="s">
        <v>59</v>
      </c>
      <c r="S73" t="s">
        <v>36</v>
      </c>
      <c r="T73">
        <v>1</v>
      </c>
      <c r="U73" t="s">
        <v>37</v>
      </c>
      <c r="V73">
        <v>8.4</v>
      </c>
      <c r="W73" t="s">
        <v>38</v>
      </c>
      <c r="X73">
        <v>15</v>
      </c>
      <c r="Y73" t="s">
        <v>68</v>
      </c>
      <c r="Z73">
        <v>0.462020905923345</v>
      </c>
      <c r="AA73" t="s">
        <v>115</v>
      </c>
    </row>
    <row r="74" spans="3:27">
      <c r="C74" t="s">
        <v>318</v>
      </c>
      <c r="D74" t="s">
        <v>319</v>
      </c>
      <c r="E74" t="s">
        <v>320</v>
      </c>
      <c r="F74" t="s">
        <v>28</v>
      </c>
      <c r="G74" t="s">
        <v>29</v>
      </c>
      <c r="H74" t="s">
        <v>45</v>
      </c>
      <c r="I74" t="s">
        <v>31</v>
      </c>
      <c r="J74" t="s">
        <v>32</v>
      </c>
      <c r="K74" s="55">
        <v>43267</v>
      </c>
      <c r="L74" t="s">
        <v>120</v>
      </c>
      <c r="M74" t="s">
        <v>65</v>
      </c>
      <c r="N74">
        <v>170</v>
      </c>
      <c r="O74">
        <v>133.568628</v>
      </c>
      <c r="P74">
        <v>800</v>
      </c>
      <c r="Q74">
        <v>5.98943039229242</v>
      </c>
      <c r="R74" s="55" t="s">
        <v>48</v>
      </c>
      <c r="S74" t="s">
        <v>60</v>
      </c>
      <c r="T74">
        <v>1</v>
      </c>
      <c r="U74" t="s">
        <v>37</v>
      </c>
      <c r="V74">
        <v>5.6</v>
      </c>
      <c r="W74" t="s">
        <v>66</v>
      </c>
      <c r="X74" t="s">
        <v>67</v>
      </c>
      <c r="Y74">
        <v>2</v>
      </c>
      <c r="Z74">
        <v>0.785697811764706</v>
      </c>
      <c r="AA74" t="s">
        <v>40</v>
      </c>
    </row>
    <row r="75" spans="3:27">
      <c r="C75" t="s">
        <v>321</v>
      </c>
      <c r="D75" t="s">
        <v>322</v>
      </c>
      <c r="E75" t="s">
        <v>323</v>
      </c>
      <c r="F75" t="s">
        <v>105</v>
      </c>
      <c r="G75" t="s">
        <v>29</v>
      </c>
      <c r="H75" t="s">
        <v>45</v>
      </c>
      <c r="I75" t="s">
        <v>31</v>
      </c>
      <c r="J75" t="s">
        <v>324</v>
      </c>
      <c r="K75" s="55">
        <v>43268</v>
      </c>
      <c r="L75" t="s">
        <v>120</v>
      </c>
      <c r="M75" t="s">
        <v>65</v>
      </c>
      <c r="N75">
        <v>199</v>
      </c>
      <c r="O75">
        <v>51.36264</v>
      </c>
      <c r="P75">
        <v>400</v>
      </c>
      <c r="Q75">
        <v>7.78776168826213</v>
      </c>
      <c r="R75" s="55" t="s">
        <v>59</v>
      </c>
      <c r="S75" t="s">
        <v>36</v>
      </c>
      <c r="T75">
        <v>1</v>
      </c>
      <c r="U75" t="s">
        <v>37</v>
      </c>
      <c r="V75">
        <v>3.6</v>
      </c>
      <c r="W75" t="s">
        <v>38</v>
      </c>
      <c r="X75" t="s">
        <v>325</v>
      </c>
      <c r="Y75">
        <v>1</v>
      </c>
      <c r="Z75">
        <v>0.258103718592965</v>
      </c>
      <c r="AA75" t="s">
        <v>40</v>
      </c>
    </row>
    <row r="76" spans="3:27">
      <c r="C76" t="s">
        <v>326</v>
      </c>
      <c r="D76" t="s">
        <v>327</v>
      </c>
      <c r="E76" t="s">
        <v>328</v>
      </c>
      <c r="F76" t="s">
        <v>105</v>
      </c>
      <c r="G76" t="s">
        <v>29</v>
      </c>
      <c r="H76" t="s">
        <v>45</v>
      </c>
      <c r="I76" t="s">
        <v>221</v>
      </c>
      <c r="J76" t="s">
        <v>240</v>
      </c>
      <c r="K76" s="55">
        <v>43281</v>
      </c>
      <c r="L76" t="s">
        <v>120</v>
      </c>
      <c r="M76" t="s">
        <v>65</v>
      </c>
      <c r="N76">
        <v>220</v>
      </c>
      <c r="O76">
        <v>79.038</v>
      </c>
      <c r="P76">
        <v>500</v>
      </c>
      <c r="Q76">
        <v>6.32607100382095</v>
      </c>
      <c r="R76" s="55" t="s">
        <v>48</v>
      </c>
      <c r="S76" t="s">
        <v>60</v>
      </c>
      <c r="T76">
        <v>1</v>
      </c>
      <c r="U76" t="s">
        <v>37</v>
      </c>
      <c r="V76">
        <v>7.2</v>
      </c>
      <c r="W76">
        <v>20</v>
      </c>
      <c r="X76" t="s">
        <v>38</v>
      </c>
      <c r="Y76">
        <v>1</v>
      </c>
      <c r="Z76">
        <v>0.359263636363636</v>
      </c>
      <c r="AA76" t="s">
        <v>40</v>
      </c>
    </row>
    <row r="77" spans="3:27">
      <c r="C77" t="s">
        <v>329</v>
      </c>
      <c r="D77" t="s">
        <v>330</v>
      </c>
      <c r="E77" t="s">
        <v>331</v>
      </c>
      <c r="F77" t="s">
        <v>105</v>
      </c>
      <c r="G77" t="s">
        <v>29</v>
      </c>
      <c r="H77" t="s">
        <v>45</v>
      </c>
      <c r="I77" t="s">
        <v>31</v>
      </c>
      <c r="J77" t="s">
        <v>324</v>
      </c>
      <c r="K77" s="55">
        <v>43278</v>
      </c>
      <c r="L77" t="s">
        <v>120</v>
      </c>
      <c r="M77" t="s">
        <v>65</v>
      </c>
      <c r="N77">
        <v>403</v>
      </c>
      <c r="O77">
        <v>74.9859</v>
      </c>
      <c r="P77">
        <v>500</v>
      </c>
      <c r="Q77">
        <v>6.66792023567097</v>
      </c>
      <c r="R77" s="55" t="s">
        <v>59</v>
      </c>
      <c r="S77" t="s">
        <v>60</v>
      </c>
      <c r="T77">
        <v>1</v>
      </c>
      <c r="U77" t="s">
        <v>37</v>
      </c>
      <c r="V77">
        <v>7.2</v>
      </c>
      <c r="W77" t="s">
        <v>38</v>
      </c>
      <c r="X77" t="s">
        <v>79</v>
      </c>
      <c r="Y77">
        <v>2</v>
      </c>
      <c r="Z77">
        <v>0.186069230769231</v>
      </c>
      <c r="AA77" t="s">
        <v>40</v>
      </c>
    </row>
    <row r="78" spans="3:27">
      <c r="C78" t="s">
        <v>332</v>
      </c>
      <c r="D78" t="s">
        <v>333</v>
      </c>
      <c r="E78" t="s">
        <v>334</v>
      </c>
      <c r="F78" t="s">
        <v>105</v>
      </c>
      <c r="G78" t="s">
        <v>29</v>
      </c>
      <c r="H78" t="s">
        <v>45</v>
      </c>
      <c r="I78" t="s">
        <v>31</v>
      </c>
      <c r="J78" t="s">
        <v>324</v>
      </c>
      <c r="K78" s="55">
        <v>43308</v>
      </c>
      <c r="L78" t="s">
        <v>100</v>
      </c>
      <c r="M78" t="s">
        <v>101</v>
      </c>
      <c r="N78">
        <v>262</v>
      </c>
      <c r="O78">
        <v>112</v>
      </c>
      <c r="P78">
        <v>700</v>
      </c>
      <c r="Q78">
        <v>6.25</v>
      </c>
      <c r="R78" s="55" t="s">
        <v>48</v>
      </c>
      <c r="S78" t="s">
        <v>60</v>
      </c>
      <c r="T78">
        <v>1</v>
      </c>
      <c r="U78" t="s">
        <v>37</v>
      </c>
      <c r="V78">
        <v>11.55</v>
      </c>
      <c r="W78" t="s">
        <v>38</v>
      </c>
      <c r="X78" t="s">
        <v>335</v>
      </c>
      <c r="Y78">
        <v>2</v>
      </c>
      <c r="Z78">
        <v>0.427480916030534</v>
      </c>
      <c r="AA78" t="s">
        <v>40</v>
      </c>
    </row>
    <row r="79" spans="3:27">
      <c r="C79" t="s">
        <v>336</v>
      </c>
      <c r="D79" t="s">
        <v>337</v>
      </c>
      <c r="E79" t="s">
        <v>338</v>
      </c>
      <c r="F79" t="s">
        <v>28</v>
      </c>
      <c r="G79" t="s">
        <v>29</v>
      </c>
      <c r="H79" t="s">
        <v>45</v>
      </c>
      <c r="I79" t="s">
        <v>57</v>
      </c>
      <c r="J79" t="s">
        <v>32</v>
      </c>
      <c r="K79" s="55">
        <v>43273</v>
      </c>
      <c r="L79" t="s">
        <v>120</v>
      </c>
      <c r="M79" t="s">
        <v>65</v>
      </c>
      <c r="N79">
        <v>155</v>
      </c>
      <c r="O79">
        <v>57</v>
      </c>
      <c r="P79">
        <v>500</v>
      </c>
      <c r="Q79">
        <v>8.7719298245614</v>
      </c>
      <c r="R79" s="55" t="s">
        <v>48</v>
      </c>
      <c r="S79" t="s">
        <v>226</v>
      </c>
      <c r="T79">
        <v>1</v>
      </c>
      <c r="U79" t="s">
        <v>37</v>
      </c>
      <c r="V79">
        <v>10.5</v>
      </c>
      <c r="W79" t="s">
        <v>38</v>
      </c>
      <c r="X79">
        <v>5</v>
      </c>
      <c r="Y79">
        <v>1</v>
      </c>
      <c r="Z79">
        <v>0.367741935483871</v>
      </c>
      <c r="AA79" t="s">
        <v>40</v>
      </c>
    </row>
    <row r="80" spans="3:27">
      <c r="C80" t="s">
        <v>339</v>
      </c>
      <c r="D80" t="s">
        <v>340</v>
      </c>
      <c r="E80" t="s">
        <v>341</v>
      </c>
      <c r="F80" t="s">
        <v>105</v>
      </c>
      <c r="G80" t="s">
        <v>29</v>
      </c>
      <c r="H80" t="s">
        <v>45</v>
      </c>
      <c r="I80" t="s">
        <v>149</v>
      </c>
      <c r="J80" t="s">
        <v>150</v>
      </c>
      <c r="K80" s="55">
        <v>43274</v>
      </c>
      <c r="L80" t="s">
        <v>120</v>
      </c>
      <c r="M80" t="s">
        <v>65</v>
      </c>
      <c r="N80">
        <v>223</v>
      </c>
      <c r="O80">
        <v>36.2</v>
      </c>
      <c r="P80">
        <v>300</v>
      </c>
      <c r="Q80">
        <v>8.28729281767956</v>
      </c>
      <c r="R80" s="55" t="s">
        <v>48</v>
      </c>
      <c r="S80" t="s">
        <v>36</v>
      </c>
      <c r="T80">
        <v>1</v>
      </c>
      <c r="U80" t="s">
        <v>37</v>
      </c>
      <c r="V80">
        <v>3.6</v>
      </c>
      <c r="W80" t="s">
        <v>38</v>
      </c>
      <c r="X80">
        <v>40</v>
      </c>
      <c r="Y80">
        <v>1</v>
      </c>
      <c r="Z80">
        <v>0.162331838565022</v>
      </c>
      <c r="AA80" t="s">
        <v>115</v>
      </c>
    </row>
    <row r="81" spans="3:27">
      <c r="C81" t="s">
        <v>342</v>
      </c>
      <c r="D81" t="s">
        <v>343</v>
      </c>
      <c r="E81" t="s">
        <v>344</v>
      </c>
      <c r="F81" t="s">
        <v>105</v>
      </c>
      <c r="G81" t="s">
        <v>29</v>
      </c>
      <c r="H81" t="s">
        <v>30</v>
      </c>
      <c r="I81" t="s">
        <v>57</v>
      </c>
      <c r="J81" t="s">
        <v>32</v>
      </c>
      <c r="K81" s="55">
        <v>43277</v>
      </c>
      <c r="L81" t="s">
        <v>120</v>
      </c>
      <c r="M81" t="s">
        <v>65</v>
      </c>
      <c r="N81">
        <v>200</v>
      </c>
      <c r="O81">
        <v>144</v>
      </c>
      <c r="P81">
        <v>1000</v>
      </c>
      <c r="Q81">
        <v>6.94444444444444</v>
      </c>
      <c r="R81" s="55" t="s">
        <v>48</v>
      </c>
      <c r="S81" t="s">
        <v>36</v>
      </c>
      <c r="T81">
        <v>1</v>
      </c>
      <c r="U81" t="s">
        <v>106</v>
      </c>
      <c r="V81">
        <v>7.9</v>
      </c>
      <c r="W81" t="s">
        <v>38</v>
      </c>
      <c r="X81">
        <v>10</v>
      </c>
      <c r="Y81">
        <v>1</v>
      </c>
      <c r="Z81">
        <v>0.72</v>
      </c>
      <c r="AA81" t="s">
        <v>40</v>
      </c>
    </row>
    <row r="82" spans="3:27">
      <c r="C82" t="s">
        <v>345</v>
      </c>
      <c r="D82" t="s">
        <v>346</v>
      </c>
      <c r="E82" t="s">
        <v>347</v>
      </c>
      <c r="F82" t="s">
        <v>28</v>
      </c>
      <c r="G82" t="s">
        <v>29</v>
      </c>
      <c r="H82" t="s">
        <v>45</v>
      </c>
      <c r="I82" t="s">
        <v>31</v>
      </c>
      <c r="J82" t="s">
        <v>32</v>
      </c>
      <c r="K82" s="55">
        <v>43331</v>
      </c>
      <c r="L82" t="s">
        <v>306</v>
      </c>
      <c r="M82" t="s">
        <v>101</v>
      </c>
      <c r="N82">
        <v>400</v>
      </c>
      <c r="O82">
        <v>162</v>
      </c>
      <c r="P82">
        <v>900</v>
      </c>
      <c r="Q82">
        <v>5.55555555555556</v>
      </c>
      <c r="R82" s="55" t="s">
        <v>48</v>
      </c>
      <c r="S82" t="s">
        <v>60</v>
      </c>
      <c r="T82">
        <v>1</v>
      </c>
      <c r="U82" t="s">
        <v>88</v>
      </c>
      <c r="V82" t="s">
        <v>178</v>
      </c>
      <c r="W82" t="s">
        <v>38</v>
      </c>
      <c r="X82" t="s">
        <v>39</v>
      </c>
      <c r="Y82">
        <v>1</v>
      </c>
      <c r="Z82">
        <v>0.405</v>
      </c>
      <c r="AA82" t="s">
        <v>115</v>
      </c>
    </row>
    <row r="83" spans="3:27">
      <c r="C83" t="s">
        <v>348</v>
      </c>
      <c r="D83" t="s">
        <v>349</v>
      </c>
      <c r="E83" t="s">
        <v>350</v>
      </c>
      <c r="F83" t="s">
        <v>105</v>
      </c>
      <c r="G83" t="s">
        <v>29</v>
      </c>
      <c r="H83" t="s">
        <v>45</v>
      </c>
      <c r="I83" t="s">
        <v>149</v>
      </c>
      <c r="J83" t="s">
        <v>351</v>
      </c>
      <c r="K83" s="55">
        <v>43277</v>
      </c>
      <c r="L83" t="s">
        <v>120</v>
      </c>
      <c r="M83" t="s">
        <v>65</v>
      </c>
      <c r="N83">
        <v>280</v>
      </c>
      <c r="O83">
        <v>117.75402</v>
      </c>
      <c r="P83">
        <v>900</v>
      </c>
      <c r="Q83">
        <v>7.64305116717034</v>
      </c>
      <c r="R83" s="55" t="s">
        <v>48</v>
      </c>
      <c r="S83" t="s">
        <v>60</v>
      </c>
      <c r="T83">
        <v>1</v>
      </c>
      <c r="U83" t="s">
        <v>37</v>
      </c>
      <c r="V83">
        <v>8</v>
      </c>
      <c r="W83" t="s">
        <v>38</v>
      </c>
      <c r="X83">
        <v>15</v>
      </c>
      <c r="Y83">
        <v>2</v>
      </c>
      <c r="Z83">
        <v>0.420550071428571</v>
      </c>
      <c r="AA83" t="s">
        <v>40</v>
      </c>
    </row>
    <row r="84" spans="3:27">
      <c r="C84" t="s">
        <v>352</v>
      </c>
      <c r="D84" t="s">
        <v>353</v>
      </c>
      <c r="E84" t="s">
        <v>354</v>
      </c>
      <c r="F84" t="s">
        <v>44</v>
      </c>
      <c r="G84" t="s">
        <v>29</v>
      </c>
      <c r="H84" t="s">
        <v>45</v>
      </c>
      <c r="I84" t="s">
        <v>31</v>
      </c>
      <c r="J84" t="s">
        <v>46</v>
      </c>
      <c r="K84" s="55">
        <v>43287</v>
      </c>
      <c r="L84" t="s">
        <v>100</v>
      </c>
      <c r="M84" t="s">
        <v>101</v>
      </c>
      <c r="N84">
        <v>310</v>
      </c>
      <c r="O84">
        <v>91.2</v>
      </c>
      <c r="P84">
        <v>800</v>
      </c>
      <c r="Q84">
        <v>8.7719298245614</v>
      </c>
      <c r="R84" s="55" t="s">
        <v>48</v>
      </c>
      <c r="S84" t="s">
        <v>60</v>
      </c>
      <c r="T84">
        <v>1</v>
      </c>
      <c r="U84" t="s">
        <v>37</v>
      </c>
      <c r="V84">
        <v>6.2</v>
      </c>
      <c r="W84" t="s">
        <v>38</v>
      </c>
      <c r="X84" t="s">
        <v>39</v>
      </c>
      <c r="Y84">
        <v>1</v>
      </c>
      <c r="Z84">
        <v>0.294193548387097</v>
      </c>
      <c r="AA84" t="s">
        <v>40</v>
      </c>
    </row>
    <row r="85" spans="3:27">
      <c r="C85" t="s">
        <v>355</v>
      </c>
      <c r="D85" t="s">
        <v>356</v>
      </c>
      <c r="E85" t="s">
        <v>357</v>
      </c>
      <c r="F85" t="s">
        <v>105</v>
      </c>
      <c r="G85" t="s">
        <v>29</v>
      </c>
      <c r="H85" t="s">
        <v>45</v>
      </c>
      <c r="I85" t="s">
        <v>160</v>
      </c>
      <c r="J85" t="s">
        <v>161</v>
      </c>
      <c r="K85" s="55">
        <v>43296</v>
      </c>
      <c r="L85" t="s">
        <v>100</v>
      </c>
      <c r="M85" t="s">
        <v>101</v>
      </c>
      <c r="N85">
        <v>218</v>
      </c>
      <c r="O85">
        <v>79.9</v>
      </c>
      <c r="P85">
        <v>600</v>
      </c>
      <c r="Q85">
        <v>7.50938673341677</v>
      </c>
      <c r="R85" s="55" t="s">
        <v>48</v>
      </c>
      <c r="S85" t="s">
        <v>36</v>
      </c>
      <c r="T85">
        <v>1</v>
      </c>
      <c r="U85" t="s">
        <v>37</v>
      </c>
      <c r="V85">
        <v>4.8</v>
      </c>
      <c r="W85" t="s">
        <v>38</v>
      </c>
      <c r="X85">
        <v>20</v>
      </c>
      <c r="Y85">
        <v>1</v>
      </c>
      <c r="Z85">
        <v>0.36651376146789</v>
      </c>
      <c r="AA85" t="s">
        <v>115</v>
      </c>
    </row>
    <row r="86" spans="3:27">
      <c r="C86" t="s">
        <v>358</v>
      </c>
      <c r="D86" t="s">
        <v>359</v>
      </c>
      <c r="E86" t="s">
        <v>360</v>
      </c>
      <c r="F86" t="s">
        <v>105</v>
      </c>
      <c r="G86" t="s">
        <v>29</v>
      </c>
      <c r="H86" t="s">
        <v>45</v>
      </c>
      <c r="I86" t="s">
        <v>31</v>
      </c>
      <c r="J86" t="s">
        <v>92</v>
      </c>
      <c r="K86" s="55">
        <v>43281</v>
      </c>
      <c r="L86" t="s">
        <v>120</v>
      </c>
      <c r="M86" t="s">
        <v>65</v>
      </c>
      <c r="N86">
        <v>210</v>
      </c>
      <c r="O86">
        <v>65.2</v>
      </c>
      <c r="P86">
        <v>600</v>
      </c>
      <c r="Q86">
        <v>9.20245398773006</v>
      </c>
      <c r="R86" s="55" t="s">
        <v>48</v>
      </c>
      <c r="S86" t="s">
        <v>60</v>
      </c>
      <c r="T86">
        <v>1</v>
      </c>
      <c r="U86" t="s">
        <v>37</v>
      </c>
      <c r="V86">
        <v>7.14</v>
      </c>
      <c r="W86" t="s">
        <v>38</v>
      </c>
      <c r="X86" t="s">
        <v>179</v>
      </c>
      <c r="Y86" t="s">
        <v>68</v>
      </c>
      <c r="Z86">
        <v>0.310476190476191</v>
      </c>
      <c r="AA86" t="s">
        <v>40</v>
      </c>
    </row>
    <row r="87" spans="3:27">
      <c r="C87" t="s">
        <v>361</v>
      </c>
      <c r="D87" t="s">
        <v>362</v>
      </c>
      <c r="E87" t="s">
        <v>363</v>
      </c>
      <c r="F87" t="s">
        <v>119</v>
      </c>
      <c r="G87" t="s">
        <v>29</v>
      </c>
      <c r="H87" t="s">
        <v>137</v>
      </c>
      <c r="I87" t="s">
        <v>83</v>
      </c>
      <c r="J87" t="s">
        <v>305</v>
      </c>
      <c r="K87" s="55">
        <v>43340</v>
      </c>
      <c r="L87" t="s">
        <v>306</v>
      </c>
      <c r="M87" t="s">
        <v>101</v>
      </c>
      <c r="N87">
        <v>680</v>
      </c>
      <c r="O87">
        <v>302.06</v>
      </c>
      <c r="P87">
        <v>1400</v>
      </c>
      <c r="Q87">
        <v>4.63484076011388</v>
      </c>
      <c r="R87" s="55" t="s">
        <v>35</v>
      </c>
      <c r="S87" t="s">
        <v>60</v>
      </c>
      <c r="T87">
        <v>1</v>
      </c>
      <c r="U87" t="s">
        <v>37</v>
      </c>
      <c r="V87">
        <v>16.25</v>
      </c>
      <c r="W87" t="s">
        <v>38</v>
      </c>
      <c r="X87">
        <v>15</v>
      </c>
      <c r="Y87">
        <v>2</v>
      </c>
      <c r="Z87">
        <v>0.444205882352941</v>
      </c>
      <c r="AA87" t="s">
        <v>115</v>
      </c>
    </row>
    <row r="88" spans="3:27">
      <c r="C88" t="s">
        <v>364</v>
      </c>
      <c r="D88" t="s">
        <v>365</v>
      </c>
      <c r="E88" t="s">
        <v>366</v>
      </c>
      <c r="F88" t="s">
        <v>44</v>
      </c>
      <c r="G88" t="s">
        <v>29</v>
      </c>
      <c r="H88" t="s">
        <v>45</v>
      </c>
      <c r="I88" t="s">
        <v>149</v>
      </c>
      <c r="J88" t="s">
        <v>367</v>
      </c>
      <c r="K88" s="55">
        <v>43280</v>
      </c>
      <c r="L88" t="s">
        <v>120</v>
      </c>
      <c r="M88" t="s">
        <v>65</v>
      </c>
      <c r="N88">
        <v>282</v>
      </c>
      <c r="O88">
        <v>104</v>
      </c>
      <c r="P88">
        <v>800</v>
      </c>
      <c r="Q88">
        <v>7.69230769230769</v>
      </c>
      <c r="R88" s="55" t="s">
        <v>48</v>
      </c>
      <c r="S88" t="s">
        <v>174</v>
      </c>
      <c r="T88">
        <v>1</v>
      </c>
      <c r="U88" t="s">
        <v>106</v>
      </c>
      <c r="V88">
        <v>11.6</v>
      </c>
      <c r="W88" t="s">
        <v>38</v>
      </c>
      <c r="X88">
        <v>15</v>
      </c>
      <c r="Y88">
        <v>2</v>
      </c>
      <c r="Z88">
        <v>0.368794326241135</v>
      </c>
      <c r="AA88" t="s">
        <v>115</v>
      </c>
    </row>
    <row r="89" spans="3:27">
      <c r="C89" t="s">
        <v>368</v>
      </c>
      <c r="D89" t="s">
        <v>369</v>
      </c>
      <c r="E89" t="s">
        <v>370</v>
      </c>
      <c r="F89" t="s">
        <v>44</v>
      </c>
      <c r="G89" t="s">
        <v>29</v>
      </c>
      <c r="H89" t="s">
        <v>45</v>
      </c>
      <c r="I89" t="s">
        <v>149</v>
      </c>
      <c r="J89" t="s">
        <v>367</v>
      </c>
      <c r="K89" s="55">
        <v>43294</v>
      </c>
      <c r="L89" t="s">
        <v>100</v>
      </c>
      <c r="M89" t="s">
        <v>101</v>
      </c>
      <c r="N89">
        <v>226</v>
      </c>
      <c r="O89">
        <v>40</v>
      </c>
      <c r="P89">
        <v>500</v>
      </c>
      <c r="Q89">
        <v>12.5</v>
      </c>
      <c r="R89" s="55" t="s">
        <v>48</v>
      </c>
      <c r="S89" t="s">
        <v>36</v>
      </c>
      <c r="T89">
        <v>1</v>
      </c>
      <c r="U89" t="s">
        <v>106</v>
      </c>
      <c r="V89">
        <v>7.644</v>
      </c>
      <c r="W89" t="s">
        <v>38</v>
      </c>
      <c r="X89">
        <v>30</v>
      </c>
      <c r="Y89" t="s">
        <v>68</v>
      </c>
      <c r="Z89">
        <v>0.176991150442478</v>
      </c>
      <c r="AA89" t="s">
        <v>115</v>
      </c>
    </row>
    <row r="90" spans="3:27">
      <c r="C90" t="s">
        <v>371</v>
      </c>
      <c r="D90" t="s">
        <v>372</v>
      </c>
      <c r="E90" t="s">
        <v>373</v>
      </c>
      <c r="F90" t="s">
        <v>119</v>
      </c>
      <c r="G90" t="s">
        <v>29</v>
      </c>
      <c r="H90" t="s">
        <v>45</v>
      </c>
      <c r="I90" t="s">
        <v>160</v>
      </c>
      <c r="J90" t="s">
        <v>161</v>
      </c>
      <c r="K90" s="55">
        <v>43282</v>
      </c>
      <c r="L90" t="s">
        <v>100</v>
      </c>
      <c r="M90" t="s">
        <v>101</v>
      </c>
      <c r="N90">
        <v>306</v>
      </c>
      <c r="O90">
        <v>57.2</v>
      </c>
      <c r="P90">
        <v>550</v>
      </c>
      <c r="Q90">
        <v>9.61538461538461</v>
      </c>
      <c r="R90" s="55" t="s">
        <v>48</v>
      </c>
      <c r="S90" t="s">
        <v>36</v>
      </c>
      <c r="T90">
        <v>1</v>
      </c>
      <c r="U90" t="s">
        <v>37</v>
      </c>
      <c r="V90">
        <v>8</v>
      </c>
      <c r="W90" t="s">
        <v>38</v>
      </c>
      <c r="X90">
        <v>3</v>
      </c>
      <c r="Y90">
        <v>2</v>
      </c>
      <c r="Z90">
        <v>0.186928104575163</v>
      </c>
      <c r="AA90" t="s">
        <v>40</v>
      </c>
    </row>
    <row r="91" spans="3:27">
      <c r="C91" t="s">
        <v>374</v>
      </c>
      <c r="D91" t="s">
        <v>375</v>
      </c>
      <c r="E91" t="s">
        <v>376</v>
      </c>
      <c r="F91" t="s">
        <v>44</v>
      </c>
      <c r="G91" t="s">
        <v>29</v>
      </c>
      <c r="H91" t="s">
        <v>45</v>
      </c>
      <c r="I91" t="s">
        <v>31</v>
      </c>
      <c r="J91" t="s">
        <v>92</v>
      </c>
      <c r="K91" s="55">
        <v>43282</v>
      </c>
      <c r="L91" t="s">
        <v>100</v>
      </c>
      <c r="M91" t="s">
        <v>101</v>
      </c>
      <c r="N91">
        <v>249</v>
      </c>
      <c r="O91">
        <v>119.25132</v>
      </c>
      <c r="P91">
        <v>700</v>
      </c>
      <c r="Q91">
        <v>5.86995598874713</v>
      </c>
      <c r="R91" s="55" t="s">
        <v>48</v>
      </c>
      <c r="S91" t="s">
        <v>60</v>
      </c>
      <c r="T91">
        <v>1</v>
      </c>
      <c r="U91" t="s">
        <v>37</v>
      </c>
      <c r="V91">
        <v>11</v>
      </c>
      <c r="W91" t="s">
        <v>38</v>
      </c>
      <c r="X91" t="s">
        <v>121</v>
      </c>
      <c r="Y91">
        <v>1</v>
      </c>
      <c r="Z91">
        <v>0.478920963855422</v>
      </c>
      <c r="AA91" t="s">
        <v>40</v>
      </c>
    </row>
    <row r="92" spans="3:27">
      <c r="C92" t="s">
        <v>377</v>
      </c>
      <c r="D92" t="s">
        <v>378</v>
      </c>
      <c r="E92" t="s">
        <v>379</v>
      </c>
      <c r="F92" t="s">
        <v>105</v>
      </c>
      <c r="G92" t="s">
        <v>29</v>
      </c>
      <c r="H92" t="s">
        <v>45</v>
      </c>
      <c r="I92" t="s">
        <v>57</v>
      </c>
      <c r="J92" t="s">
        <v>32</v>
      </c>
      <c r="K92" s="55">
        <v>43280</v>
      </c>
      <c r="L92" t="s">
        <v>120</v>
      </c>
      <c r="M92" t="s">
        <v>65</v>
      </c>
      <c r="N92">
        <v>166</v>
      </c>
      <c r="O92">
        <v>93.0384</v>
      </c>
      <c r="P92">
        <v>700</v>
      </c>
      <c r="Q92">
        <v>7.52377512940893</v>
      </c>
      <c r="R92" s="55" t="s">
        <v>48</v>
      </c>
      <c r="S92" t="s">
        <v>60</v>
      </c>
      <c r="T92">
        <v>1</v>
      </c>
      <c r="U92" t="s">
        <v>106</v>
      </c>
      <c r="V92">
        <v>4.4</v>
      </c>
      <c r="W92" t="s">
        <v>38</v>
      </c>
      <c r="X92">
        <v>5</v>
      </c>
      <c r="Y92">
        <v>1</v>
      </c>
      <c r="Z92">
        <v>0.560472289156627</v>
      </c>
      <c r="AA92" t="s">
        <v>40</v>
      </c>
    </row>
    <row r="93" spans="3:27">
      <c r="C93" t="s">
        <v>380</v>
      </c>
      <c r="D93" t="s">
        <v>381</v>
      </c>
      <c r="E93" t="s">
        <v>382</v>
      </c>
      <c r="F93" t="s">
        <v>44</v>
      </c>
      <c r="G93" t="s">
        <v>29</v>
      </c>
      <c r="H93" t="s">
        <v>45</v>
      </c>
      <c r="I93" t="s">
        <v>31</v>
      </c>
      <c r="J93" t="s">
        <v>92</v>
      </c>
      <c r="K93" s="55">
        <v>43285</v>
      </c>
      <c r="L93" t="s">
        <v>100</v>
      </c>
      <c r="M93" t="s">
        <v>101</v>
      </c>
      <c r="N93">
        <v>210</v>
      </c>
      <c r="O93">
        <v>47.2</v>
      </c>
      <c r="P93">
        <v>500</v>
      </c>
      <c r="Q93">
        <v>10.5932203389831</v>
      </c>
      <c r="R93" s="55" t="s">
        <v>48</v>
      </c>
      <c r="S93" t="s">
        <v>60</v>
      </c>
      <c r="T93">
        <v>1</v>
      </c>
      <c r="U93" t="s">
        <v>88</v>
      </c>
      <c r="V93">
        <v>9</v>
      </c>
      <c r="W93" t="s">
        <v>38</v>
      </c>
      <c r="X93" t="s">
        <v>179</v>
      </c>
      <c r="Y93">
        <v>1</v>
      </c>
      <c r="Z93">
        <v>0.224761904761905</v>
      </c>
      <c r="AA93" t="s">
        <v>40</v>
      </c>
    </row>
    <row r="94" spans="3:27">
      <c r="C94" t="s">
        <v>383</v>
      </c>
      <c r="D94" t="s">
        <v>384</v>
      </c>
      <c r="E94" t="s">
        <v>385</v>
      </c>
      <c r="F94" t="s">
        <v>44</v>
      </c>
      <c r="G94" t="s">
        <v>29</v>
      </c>
      <c r="H94" t="s">
        <v>45</v>
      </c>
      <c r="I94" t="s">
        <v>221</v>
      </c>
      <c r="J94" t="s">
        <v>386</v>
      </c>
      <c r="K94" s="55">
        <v>43343</v>
      </c>
      <c r="L94" t="s">
        <v>306</v>
      </c>
      <c r="M94" t="s">
        <v>101</v>
      </c>
      <c r="N94">
        <v>486</v>
      </c>
      <c r="O94">
        <v>69.0114</v>
      </c>
      <c r="P94">
        <v>500</v>
      </c>
      <c r="Q94">
        <v>7.24517978189111</v>
      </c>
      <c r="R94" s="55" t="s">
        <v>48</v>
      </c>
      <c r="S94" t="s">
        <v>36</v>
      </c>
      <c r="T94">
        <v>1</v>
      </c>
      <c r="U94" t="s">
        <v>37</v>
      </c>
      <c r="V94">
        <v>8.8</v>
      </c>
      <c r="W94">
        <v>10</v>
      </c>
      <c r="X94">
        <v>30</v>
      </c>
      <c r="Y94" t="s">
        <v>68</v>
      </c>
      <c r="Z94">
        <v>0.141998765432099</v>
      </c>
      <c r="AA94" t="s">
        <v>115</v>
      </c>
    </row>
    <row r="95" spans="3:27">
      <c r="C95" t="s">
        <v>387</v>
      </c>
      <c r="D95" t="s">
        <v>388</v>
      </c>
      <c r="E95" t="s">
        <v>389</v>
      </c>
      <c r="F95" t="s">
        <v>390</v>
      </c>
      <c r="G95" t="s">
        <v>29</v>
      </c>
      <c r="H95" t="s">
        <v>45</v>
      </c>
      <c r="I95" t="s">
        <v>72</v>
      </c>
      <c r="J95" t="s">
        <v>391</v>
      </c>
      <c r="K95" s="55">
        <v>43294</v>
      </c>
      <c r="L95" t="s">
        <v>100</v>
      </c>
      <c r="M95" t="s">
        <v>101</v>
      </c>
      <c r="N95">
        <v>314</v>
      </c>
      <c r="O95">
        <v>83.99</v>
      </c>
      <c r="P95">
        <v>540</v>
      </c>
      <c r="Q95">
        <v>6.4293368258126</v>
      </c>
      <c r="R95" s="55" t="s">
        <v>48</v>
      </c>
      <c r="S95" t="s">
        <v>60</v>
      </c>
      <c r="T95">
        <v>1</v>
      </c>
      <c r="U95" t="s">
        <v>88</v>
      </c>
      <c r="V95">
        <v>10</v>
      </c>
      <c r="W95" t="s">
        <v>38</v>
      </c>
      <c r="X95">
        <v>8</v>
      </c>
      <c r="Y95">
        <v>1</v>
      </c>
      <c r="Z95">
        <v>0.267484076433121</v>
      </c>
      <c r="AA95" t="s">
        <v>40</v>
      </c>
    </row>
    <row r="96" spans="3:27">
      <c r="C96" t="s">
        <v>392</v>
      </c>
      <c r="D96" t="s">
        <v>393</v>
      </c>
      <c r="E96" t="s">
        <v>394</v>
      </c>
      <c r="F96" t="s">
        <v>119</v>
      </c>
      <c r="G96" t="s">
        <v>29</v>
      </c>
      <c r="H96" t="s">
        <v>45</v>
      </c>
      <c r="I96" t="s">
        <v>160</v>
      </c>
      <c r="J96" t="s">
        <v>268</v>
      </c>
      <c r="K96" s="55">
        <v>43281</v>
      </c>
      <c r="L96" t="s">
        <v>120</v>
      </c>
      <c r="M96" t="s">
        <v>65</v>
      </c>
      <c r="N96">
        <v>253</v>
      </c>
      <c r="O96">
        <v>70.9</v>
      </c>
      <c r="P96">
        <v>600</v>
      </c>
      <c r="Q96">
        <v>8.46262341325811</v>
      </c>
      <c r="R96" s="55" t="s">
        <v>48</v>
      </c>
      <c r="S96" t="s">
        <v>36</v>
      </c>
      <c r="T96">
        <v>1</v>
      </c>
      <c r="U96" t="s">
        <v>37</v>
      </c>
      <c r="V96">
        <v>7</v>
      </c>
      <c r="W96" t="s">
        <v>38</v>
      </c>
      <c r="X96">
        <v>0</v>
      </c>
      <c r="Y96">
        <v>1</v>
      </c>
      <c r="Z96">
        <v>0.280237154150198</v>
      </c>
      <c r="AA96" t="s">
        <v>115</v>
      </c>
    </row>
    <row r="97" spans="3:27">
      <c r="C97" t="s">
        <v>395</v>
      </c>
      <c r="D97" t="s">
        <v>396</v>
      </c>
      <c r="E97" t="s">
        <v>397</v>
      </c>
      <c r="F97" t="s">
        <v>28</v>
      </c>
      <c r="G97" t="s">
        <v>29</v>
      </c>
      <c r="H97" t="s">
        <v>45</v>
      </c>
      <c r="I97" t="s">
        <v>83</v>
      </c>
      <c r="J97" t="s">
        <v>84</v>
      </c>
      <c r="K97" s="55">
        <v>43405</v>
      </c>
      <c r="L97" t="s">
        <v>310</v>
      </c>
      <c r="M97" t="s">
        <v>126</v>
      </c>
      <c r="N97">
        <v>410</v>
      </c>
      <c r="O97">
        <v>81.2</v>
      </c>
      <c r="P97">
        <v>800</v>
      </c>
      <c r="Q97">
        <v>9.85221674876847</v>
      </c>
      <c r="R97" s="55" t="s">
        <v>48</v>
      </c>
      <c r="S97" t="s">
        <v>36</v>
      </c>
      <c r="T97">
        <v>1</v>
      </c>
      <c r="U97" t="s">
        <v>37</v>
      </c>
      <c r="V97">
        <v>8</v>
      </c>
      <c r="W97">
        <v>200</v>
      </c>
      <c r="X97">
        <v>20</v>
      </c>
      <c r="Y97">
        <v>2</v>
      </c>
      <c r="Z97">
        <v>0.198048780487805</v>
      </c>
      <c r="AA97" t="s">
        <v>40</v>
      </c>
    </row>
    <row r="98" spans="3:27">
      <c r="C98" t="s">
        <v>398</v>
      </c>
      <c r="D98" t="s">
        <v>399</v>
      </c>
      <c r="E98" t="s">
        <v>400</v>
      </c>
      <c r="F98" t="s">
        <v>105</v>
      </c>
      <c r="G98" t="s">
        <v>29</v>
      </c>
      <c r="H98" t="s">
        <v>45</v>
      </c>
      <c r="I98" t="s">
        <v>160</v>
      </c>
      <c r="J98" t="s">
        <v>161</v>
      </c>
      <c r="K98" s="55">
        <v>43280</v>
      </c>
      <c r="L98" t="s">
        <v>120</v>
      </c>
      <c r="M98" t="s">
        <v>65</v>
      </c>
      <c r="N98">
        <v>205</v>
      </c>
      <c r="O98">
        <v>55</v>
      </c>
      <c r="P98">
        <v>450</v>
      </c>
      <c r="Q98">
        <v>8.18181818181818</v>
      </c>
      <c r="R98" s="55" t="s">
        <v>48</v>
      </c>
      <c r="S98" t="s">
        <v>36</v>
      </c>
      <c r="T98">
        <v>1</v>
      </c>
      <c r="U98" t="s">
        <v>37</v>
      </c>
      <c r="V98">
        <v>6</v>
      </c>
      <c r="W98" t="s">
        <v>38</v>
      </c>
      <c r="X98">
        <v>5</v>
      </c>
      <c r="Y98">
        <v>2</v>
      </c>
      <c r="Z98">
        <v>0.268292682926829</v>
      </c>
      <c r="AA98" t="s">
        <v>40</v>
      </c>
    </row>
    <row r="99" spans="3:27">
      <c r="C99" t="s">
        <v>401</v>
      </c>
      <c r="D99" t="s">
        <v>402</v>
      </c>
      <c r="E99" t="s">
        <v>403</v>
      </c>
      <c r="F99" t="s">
        <v>44</v>
      </c>
      <c r="G99" t="s">
        <v>29</v>
      </c>
      <c r="H99" t="s">
        <v>45</v>
      </c>
      <c r="I99" t="s">
        <v>31</v>
      </c>
      <c r="J99" t="s">
        <v>92</v>
      </c>
      <c r="K99" s="55">
        <v>43281</v>
      </c>
      <c r="L99" t="s">
        <v>120</v>
      </c>
      <c r="M99" t="s">
        <v>65</v>
      </c>
      <c r="N99">
        <v>189</v>
      </c>
      <c r="O99">
        <v>50.688</v>
      </c>
      <c r="P99">
        <v>500</v>
      </c>
      <c r="Q99">
        <v>9.86426767676768</v>
      </c>
      <c r="R99" s="55" t="s">
        <v>48</v>
      </c>
      <c r="S99" t="s">
        <v>60</v>
      </c>
      <c r="T99">
        <v>1</v>
      </c>
      <c r="U99" t="s">
        <v>37</v>
      </c>
      <c r="V99" t="s">
        <v>178</v>
      </c>
      <c r="W99" t="s">
        <v>38</v>
      </c>
      <c r="X99" t="s">
        <v>67</v>
      </c>
      <c r="Y99">
        <v>1</v>
      </c>
      <c r="Z99">
        <v>0.268190476190476</v>
      </c>
      <c r="AA99" t="s">
        <v>40</v>
      </c>
    </row>
    <row r="100" spans="3:27">
      <c r="C100" t="s">
        <v>404</v>
      </c>
      <c r="D100" t="s">
        <v>405</v>
      </c>
      <c r="E100" t="s">
        <v>406</v>
      </c>
      <c r="F100" t="s">
        <v>44</v>
      </c>
      <c r="G100" t="s">
        <v>29</v>
      </c>
      <c r="H100" t="s">
        <v>137</v>
      </c>
      <c r="I100" t="s">
        <v>72</v>
      </c>
      <c r="J100" t="s">
        <v>407</v>
      </c>
      <c r="K100" s="55">
        <v>43434</v>
      </c>
      <c r="L100" t="s">
        <v>310</v>
      </c>
      <c r="M100" t="s">
        <v>126</v>
      </c>
      <c r="N100">
        <v>417</v>
      </c>
      <c r="O100">
        <v>63.7</v>
      </c>
      <c r="P100">
        <v>650</v>
      </c>
      <c r="Q100">
        <v>10.2040816326531</v>
      </c>
      <c r="R100" s="55" t="s">
        <v>48</v>
      </c>
      <c r="S100" t="s">
        <v>60</v>
      </c>
      <c r="T100">
        <v>1</v>
      </c>
      <c r="U100" t="s">
        <v>37</v>
      </c>
      <c r="V100">
        <v>4</v>
      </c>
      <c r="W100" t="s">
        <v>38</v>
      </c>
      <c r="X100">
        <v>12</v>
      </c>
      <c r="Y100">
        <v>2</v>
      </c>
      <c r="Z100">
        <v>0.152757793764988</v>
      </c>
      <c r="AA100" t="s">
        <v>40</v>
      </c>
    </row>
    <row r="101" spans="3:27">
      <c r="C101" t="s">
        <v>408</v>
      </c>
      <c r="D101" t="s">
        <v>409</v>
      </c>
      <c r="E101" t="s">
        <v>410</v>
      </c>
      <c r="F101" t="s">
        <v>44</v>
      </c>
      <c r="G101" t="s">
        <v>29</v>
      </c>
      <c r="H101" t="s">
        <v>45</v>
      </c>
      <c r="I101" t="s">
        <v>221</v>
      </c>
      <c r="J101" t="s">
        <v>222</v>
      </c>
      <c r="K101" s="55">
        <v>43360</v>
      </c>
      <c r="L101" t="s">
        <v>113</v>
      </c>
      <c r="M101" t="s">
        <v>101</v>
      </c>
      <c r="N101">
        <v>439</v>
      </c>
      <c r="O101">
        <v>40</v>
      </c>
      <c r="P101">
        <v>500</v>
      </c>
      <c r="Q101">
        <v>12.5</v>
      </c>
      <c r="R101" s="55" t="s">
        <v>59</v>
      </c>
      <c r="S101" t="s">
        <v>36</v>
      </c>
      <c r="T101">
        <v>1</v>
      </c>
      <c r="U101" t="s">
        <v>37</v>
      </c>
      <c r="V101">
        <v>12</v>
      </c>
      <c r="W101">
        <v>20</v>
      </c>
      <c r="X101">
        <v>1500</v>
      </c>
      <c r="Y101">
        <v>1</v>
      </c>
      <c r="Z101">
        <v>0.0911161731207289</v>
      </c>
      <c r="AA101" t="s">
        <v>40</v>
      </c>
    </row>
    <row r="102" spans="3:27">
      <c r="C102" t="s">
        <v>411</v>
      </c>
      <c r="D102" t="s">
        <v>412</v>
      </c>
      <c r="E102" t="s">
        <v>413</v>
      </c>
      <c r="F102" t="s">
        <v>44</v>
      </c>
      <c r="G102" t="s">
        <v>29</v>
      </c>
      <c r="H102" t="s">
        <v>45</v>
      </c>
      <c r="I102" t="s">
        <v>57</v>
      </c>
      <c r="J102" t="s">
        <v>32</v>
      </c>
      <c r="K102" s="55">
        <v>43329</v>
      </c>
      <c r="L102" t="s">
        <v>306</v>
      </c>
      <c r="M102" t="s">
        <v>101</v>
      </c>
      <c r="N102">
        <v>430</v>
      </c>
      <c r="O102">
        <v>90</v>
      </c>
      <c r="P102">
        <v>700</v>
      </c>
      <c r="Q102">
        <v>7.77777777777778</v>
      </c>
      <c r="R102" s="55" t="s">
        <v>48</v>
      </c>
      <c r="S102" t="s">
        <v>36</v>
      </c>
      <c r="T102">
        <v>1</v>
      </c>
      <c r="U102" t="s">
        <v>37</v>
      </c>
      <c r="V102">
        <v>22.3</v>
      </c>
      <c r="W102" t="s">
        <v>38</v>
      </c>
      <c r="X102">
        <v>5</v>
      </c>
      <c r="Y102">
        <v>1</v>
      </c>
      <c r="Z102">
        <v>0.209302325581395</v>
      </c>
      <c r="AA102" t="s">
        <v>40</v>
      </c>
    </row>
    <row r="103" spans="3:27">
      <c r="C103" t="s">
        <v>414</v>
      </c>
      <c r="D103" t="s">
        <v>415</v>
      </c>
      <c r="E103" t="s">
        <v>416</v>
      </c>
      <c r="F103" t="s">
        <v>105</v>
      </c>
      <c r="G103" t="s">
        <v>29</v>
      </c>
      <c r="H103" t="s">
        <v>45</v>
      </c>
      <c r="I103" t="s">
        <v>31</v>
      </c>
      <c r="J103" t="s">
        <v>92</v>
      </c>
      <c r="K103" s="55">
        <v>43369</v>
      </c>
      <c r="L103" t="s">
        <v>113</v>
      </c>
      <c r="M103" t="s">
        <v>101</v>
      </c>
      <c r="N103">
        <v>257</v>
      </c>
      <c r="O103">
        <v>89</v>
      </c>
      <c r="P103">
        <v>700</v>
      </c>
      <c r="Q103">
        <v>7.86516853932584</v>
      </c>
      <c r="R103" s="55" t="s">
        <v>48</v>
      </c>
      <c r="S103" t="s">
        <v>60</v>
      </c>
      <c r="T103">
        <v>1</v>
      </c>
      <c r="U103" t="s">
        <v>37</v>
      </c>
      <c r="V103">
        <v>3</v>
      </c>
      <c r="W103" t="s">
        <v>38</v>
      </c>
      <c r="X103" t="s">
        <v>53</v>
      </c>
      <c r="Y103">
        <v>2</v>
      </c>
      <c r="Z103">
        <v>0.346303501945525</v>
      </c>
      <c r="AA103" t="s">
        <v>40</v>
      </c>
    </row>
    <row r="104" spans="3:27">
      <c r="C104" t="s">
        <v>417</v>
      </c>
      <c r="D104" t="s">
        <v>418</v>
      </c>
      <c r="E104" t="s">
        <v>419</v>
      </c>
      <c r="F104" t="s">
        <v>44</v>
      </c>
      <c r="G104" t="s">
        <v>29</v>
      </c>
      <c r="H104" t="s">
        <v>45</v>
      </c>
      <c r="I104" t="s">
        <v>221</v>
      </c>
      <c r="J104" t="s">
        <v>279</v>
      </c>
      <c r="K104" s="55">
        <v>43317</v>
      </c>
      <c r="L104" t="s">
        <v>306</v>
      </c>
      <c r="M104" t="s">
        <v>101</v>
      </c>
      <c r="N104">
        <v>280</v>
      </c>
      <c r="O104">
        <v>84.6</v>
      </c>
      <c r="P104">
        <v>550</v>
      </c>
      <c r="Q104">
        <v>6.50118203309693</v>
      </c>
      <c r="R104" s="55" t="s">
        <v>48</v>
      </c>
      <c r="S104" t="s">
        <v>60</v>
      </c>
      <c r="T104">
        <v>1</v>
      </c>
      <c r="U104" t="s">
        <v>37</v>
      </c>
      <c r="V104">
        <v>7.2</v>
      </c>
      <c r="W104">
        <v>10</v>
      </c>
      <c r="X104" t="s">
        <v>38</v>
      </c>
      <c r="Y104">
        <v>1</v>
      </c>
      <c r="Z104">
        <v>0.302142857142857</v>
      </c>
      <c r="AA104" t="s">
        <v>40</v>
      </c>
    </row>
    <row r="105" spans="3:27">
      <c r="C105" t="s">
        <v>420</v>
      </c>
      <c r="D105" t="s">
        <v>421</v>
      </c>
      <c r="E105" t="s">
        <v>422</v>
      </c>
      <c r="F105" t="s">
        <v>28</v>
      </c>
      <c r="G105" t="s">
        <v>29</v>
      </c>
      <c r="H105" t="s">
        <v>45</v>
      </c>
      <c r="I105" t="s">
        <v>221</v>
      </c>
      <c r="J105" t="s">
        <v>279</v>
      </c>
      <c r="K105" s="55">
        <v>43456</v>
      </c>
      <c r="L105" t="s">
        <v>125</v>
      </c>
      <c r="M105" t="s">
        <v>126</v>
      </c>
      <c r="N105">
        <v>451</v>
      </c>
      <c r="O105">
        <v>70</v>
      </c>
      <c r="P105">
        <v>600</v>
      </c>
      <c r="Q105">
        <v>8.57142857142857</v>
      </c>
      <c r="R105" s="55" t="s">
        <v>48</v>
      </c>
      <c r="S105" t="s">
        <v>36</v>
      </c>
      <c r="T105">
        <v>1</v>
      </c>
      <c r="U105" t="s">
        <v>88</v>
      </c>
      <c r="V105">
        <v>8.8</v>
      </c>
      <c r="W105" t="s">
        <v>38</v>
      </c>
      <c r="X105">
        <v>20</v>
      </c>
      <c r="Y105">
        <v>2</v>
      </c>
      <c r="Z105">
        <v>0.155210643015521</v>
      </c>
      <c r="AA105" t="s">
        <v>115</v>
      </c>
    </row>
    <row r="106" spans="3:27">
      <c r="C106" t="s">
        <v>423</v>
      </c>
      <c r="D106" t="s">
        <v>424</v>
      </c>
      <c r="E106" t="s">
        <v>425</v>
      </c>
      <c r="F106" t="s">
        <v>105</v>
      </c>
      <c r="G106" t="s">
        <v>29</v>
      </c>
      <c r="H106" t="s">
        <v>45</v>
      </c>
      <c r="I106" t="s">
        <v>221</v>
      </c>
      <c r="J106" t="s">
        <v>386</v>
      </c>
      <c r="K106" s="55">
        <v>43457</v>
      </c>
      <c r="L106" t="s">
        <v>125</v>
      </c>
      <c r="M106" t="s">
        <v>126</v>
      </c>
      <c r="N106">
        <v>275</v>
      </c>
      <c r="O106">
        <v>47.87</v>
      </c>
      <c r="P106">
        <v>500</v>
      </c>
      <c r="Q106">
        <v>10.4449550866931</v>
      </c>
      <c r="R106" s="55" t="s">
        <v>48</v>
      </c>
      <c r="S106" t="s">
        <v>60</v>
      </c>
      <c r="T106">
        <v>1</v>
      </c>
      <c r="U106" t="s">
        <v>36</v>
      </c>
      <c r="V106">
        <v>7</v>
      </c>
      <c r="W106" t="s">
        <v>38</v>
      </c>
      <c r="X106">
        <v>15</v>
      </c>
      <c r="Y106">
        <v>1</v>
      </c>
      <c r="Z106">
        <v>0.174072727272727</v>
      </c>
      <c r="AA106" t="s">
        <v>115</v>
      </c>
    </row>
    <row r="107" spans="3:27">
      <c r="C107" t="s">
        <v>426</v>
      </c>
      <c r="D107" t="s">
        <v>427</v>
      </c>
      <c r="E107" t="s">
        <v>428</v>
      </c>
      <c r="F107" t="s">
        <v>44</v>
      </c>
      <c r="G107" t="s">
        <v>29</v>
      </c>
      <c r="H107" t="s">
        <v>45</v>
      </c>
      <c r="I107" t="s">
        <v>31</v>
      </c>
      <c r="J107" t="s">
        <v>92</v>
      </c>
      <c r="K107" s="55">
        <v>43281</v>
      </c>
      <c r="L107" t="s">
        <v>120</v>
      </c>
      <c r="M107" t="s">
        <v>65</v>
      </c>
      <c r="N107">
        <v>220</v>
      </c>
      <c r="O107">
        <v>113.756</v>
      </c>
      <c r="P107">
        <v>800</v>
      </c>
      <c r="Q107">
        <v>7.03259608284398</v>
      </c>
      <c r="R107" s="55" t="s">
        <v>48</v>
      </c>
      <c r="S107" t="s">
        <v>60</v>
      </c>
      <c r="T107">
        <v>1</v>
      </c>
      <c r="U107" t="s">
        <v>106</v>
      </c>
      <c r="V107">
        <v>4.4</v>
      </c>
      <c r="W107" t="s">
        <v>38</v>
      </c>
      <c r="X107" t="s">
        <v>79</v>
      </c>
      <c r="Y107">
        <v>1</v>
      </c>
      <c r="Z107">
        <v>0.517072727272727</v>
      </c>
      <c r="AA107" t="s">
        <v>40</v>
      </c>
    </row>
    <row r="108" spans="3:27">
      <c r="C108" t="s">
        <v>429</v>
      </c>
      <c r="D108" t="s">
        <v>430</v>
      </c>
      <c r="E108" t="s">
        <v>431</v>
      </c>
      <c r="F108" t="s">
        <v>28</v>
      </c>
      <c r="G108" t="s">
        <v>29</v>
      </c>
      <c r="H108" t="s">
        <v>45</v>
      </c>
      <c r="I108" t="s">
        <v>72</v>
      </c>
      <c r="J108" t="s">
        <v>73</v>
      </c>
      <c r="K108" s="55">
        <v>43302</v>
      </c>
      <c r="L108" t="s">
        <v>100</v>
      </c>
      <c r="M108" t="s">
        <v>101</v>
      </c>
      <c r="N108">
        <v>296.8</v>
      </c>
      <c r="O108">
        <v>230</v>
      </c>
      <c r="P108">
        <v>1200</v>
      </c>
      <c r="Q108">
        <v>5.21739130434783</v>
      </c>
      <c r="R108" s="55" t="s">
        <v>59</v>
      </c>
      <c r="S108" t="s">
        <v>36</v>
      </c>
      <c r="T108">
        <v>1</v>
      </c>
      <c r="U108" t="s">
        <v>106</v>
      </c>
      <c r="V108" t="e">
        <v>#N/A</v>
      </c>
      <c r="W108" t="s">
        <v>38</v>
      </c>
      <c r="X108">
        <v>0</v>
      </c>
      <c r="Y108">
        <v>1</v>
      </c>
      <c r="Z108">
        <v>0.774932614555256</v>
      </c>
      <c r="AA108" t="s">
        <v>115</v>
      </c>
    </row>
    <row r="109" spans="3:27">
      <c r="C109" t="s">
        <v>432</v>
      </c>
      <c r="D109" t="s">
        <v>433</v>
      </c>
      <c r="E109" t="s">
        <v>434</v>
      </c>
      <c r="F109" t="s">
        <v>44</v>
      </c>
      <c r="G109" t="s">
        <v>29</v>
      </c>
      <c r="H109" t="s">
        <v>45</v>
      </c>
      <c r="I109" t="s">
        <v>31</v>
      </c>
      <c r="J109" t="s">
        <v>92</v>
      </c>
      <c r="K109" s="55">
        <v>43359</v>
      </c>
      <c r="L109" t="s">
        <v>113</v>
      </c>
      <c r="M109" t="s">
        <v>101</v>
      </c>
      <c r="N109">
        <v>230</v>
      </c>
      <c r="O109">
        <v>61.5</v>
      </c>
      <c r="P109">
        <v>500</v>
      </c>
      <c r="Q109">
        <v>8.13008130081301</v>
      </c>
      <c r="R109" s="55" t="s">
        <v>48</v>
      </c>
      <c r="S109" t="s">
        <v>60</v>
      </c>
      <c r="T109">
        <v>1</v>
      </c>
      <c r="U109" t="s">
        <v>37</v>
      </c>
      <c r="V109">
        <v>7.2</v>
      </c>
      <c r="W109" t="s">
        <v>38</v>
      </c>
      <c r="X109" t="s">
        <v>435</v>
      </c>
      <c r="Y109">
        <v>1</v>
      </c>
      <c r="Z109">
        <v>0.267391304347826</v>
      </c>
      <c r="AA109" t="s">
        <v>115</v>
      </c>
    </row>
    <row r="110" spans="3:27">
      <c r="C110" t="s">
        <v>436</v>
      </c>
      <c r="D110" t="s">
        <v>437</v>
      </c>
      <c r="E110" t="s">
        <v>438</v>
      </c>
      <c r="F110" t="s">
        <v>28</v>
      </c>
      <c r="G110" t="s">
        <v>29</v>
      </c>
      <c r="H110" t="s">
        <v>45</v>
      </c>
      <c r="I110" t="s">
        <v>83</v>
      </c>
      <c r="J110" t="s">
        <v>84</v>
      </c>
      <c r="K110" s="55">
        <v>43399</v>
      </c>
      <c r="L110" t="s">
        <v>439</v>
      </c>
      <c r="M110" t="s">
        <v>126</v>
      </c>
      <c r="N110">
        <v>208</v>
      </c>
      <c r="O110">
        <v>67.4</v>
      </c>
      <c r="P110">
        <v>600</v>
      </c>
      <c r="Q110">
        <v>8.90207715133531</v>
      </c>
      <c r="R110" s="55" t="s">
        <v>48</v>
      </c>
      <c r="S110" t="s">
        <v>36</v>
      </c>
      <c r="T110">
        <v>1</v>
      </c>
      <c r="U110" t="s">
        <v>37</v>
      </c>
      <c r="V110">
        <v>6.4</v>
      </c>
      <c r="W110">
        <v>500</v>
      </c>
      <c r="X110">
        <v>10</v>
      </c>
      <c r="Y110">
        <v>2</v>
      </c>
      <c r="Z110">
        <v>0.324038461538462</v>
      </c>
      <c r="AA110" t="s">
        <v>115</v>
      </c>
    </row>
    <row r="111" spans="3:27">
      <c r="C111" t="s">
        <v>440</v>
      </c>
      <c r="D111" t="s">
        <v>441</v>
      </c>
      <c r="E111" t="s">
        <v>442</v>
      </c>
      <c r="F111" t="s">
        <v>119</v>
      </c>
      <c r="G111" t="s">
        <v>29</v>
      </c>
      <c r="H111" t="s">
        <v>45</v>
      </c>
      <c r="I111" t="s">
        <v>72</v>
      </c>
      <c r="J111" t="s">
        <v>443</v>
      </c>
      <c r="K111" s="55">
        <v>43292</v>
      </c>
      <c r="L111" t="s">
        <v>100</v>
      </c>
      <c r="M111" t="s">
        <v>101</v>
      </c>
      <c r="N111">
        <v>240</v>
      </c>
      <c r="O111">
        <v>87.6</v>
      </c>
      <c r="P111">
        <v>700</v>
      </c>
      <c r="Q111">
        <v>7.99086757990868</v>
      </c>
      <c r="R111" s="55" t="s">
        <v>48</v>
      </c>
      <c r="S111" t="s">
        <v>60</v>
      </c>
      <c r="T111">
        <v>1</v>
      </c>
      <c r="U111" t="s">
        <v>37</v>
      </c>
      <c r="V111">
        <v>8.5</v>
      </c>
      <c r="W111" t="s">
        <v>38</v>
      </c>
      <c r="X111">
        <v>15</v>
      </c>
      <c r="Y111">
        <v>1</v>
      </c>
      <c r="Z111">
        <v>0.365</v>
      </c>
      <c r="AA111" t="s">
        <v>40</v>
      </c>
    </row>
    <row r="112" spans="3:27">
      <c r="C112" t="s">
        <v>444</v>
      </c>
      <c r="D112" t="s">
        <v>445</v>
      </c>
      <c r="E112" t="s">
        <v>446</v>
      </c>
      <c r="F112" t="s">
        <v>28</v>
      </c>
      <c r="G112" t="s">
        <v>29</v>
      </c>
      <c r="H112" t="s">
        <v>45</v>
      </c>
      <c r="I112" t="s">
        <v>72</v>
      </c>
      <c r="J112" t="s">
        <v>275</v>
      </c>
      <c r="K112" s="55">
        <v>43295</v>
      </c>
      <c r="L112" t="s">
        <v>100</v>
      </c>
      <c r="M112" t="s">
        <v>101</v>
      </c>
      <c r="N112">
        <v>227.5</v>
      </c>
      <c r="O112">
        <v>69.99</v>
      </c>
      <c r="P112">
        <v>720</v>
      </c>
      <c r="Q112">
        <v>10.2871838834119</v>
      </c>
      <c r="R112" s="55" t="s">
        <v>48</v>
      </c>
      <c r="S112" t="s">
        <v>36</v>
      </c>
      <c r="T112">
        <v>1</v>
      </c>
      <c r="U112" t="s">
        <v>37</v>
      </c>
      <c r="V112">
        <v>5.4</v>
      </c>
      <c r="W112" t="s">
        <v>38</v>
      </c>
      <c r="X112">
        <v>3</v>
      </c>
      <c r="Y112">
        <v>2</v>
      </c>
      <c r="Z112">
        <v>0.307648351648352</v>
      </c>
      <c r="AA112" t="s">
        <v>40</v>
      </c>
    </row>
    <row r="113" spans="3:27">
      <c r="C113" t="s">
        <v>447</v>
      </c>
      <c r="D113" t="s">
        <v>448</v>
      </c>
      <c r="E113" t="s">
        <v>449</v>
      </c>
      <c r="F113" t="s">
        <v>390</v>
      </c>
      <c r="G113" t="s">
        <v>29</v>
      </c>
      <c r="H113" t="s">
        <v>45</v>
      </c>
      <c r="I113" t="s">
        <v>160</v>
      </c>
      <c r="J113" t="s">
        <v>161</v>
      </c>
      <c r="K113" s="55">
        <v>43312</v>
      </c>
      <c r="L113" t="s">
        <v>100</v>
      </c>
      <c r="M113" t="s">
        <v>101</v>
      </c>
      <c r="N113">
        <v>231</v>
      </c>
      <c r="O113">
        <v>58.9</v>
      </c>
      <c r="P113">
        <v>550</v>
      </c>
      <c r="Q113">
        <v>9.33786078098472</v>
      </c>
      <c r="R113" s="55" t="s">
        <v>48</v>
      </c>
      <c r="S113" t="s">
        <v>36</v>
      </c>
      <c r="T113">
        <v>1</v>
      </c>
      <c r="U113" t="s">
        <v>37</v>
      </c>
      <c r="V113">
        <v>4</v>
      </c>
      <c r="W113" t="s">
        <v>38</v>
      </c>
      <c r="X113">
        <v>50</v>
      </c>
      <c r="Y113">
        <v>1</v>
      </c>
      <c r="Z113">
        <v>0.254978354978355</v>
      </c>
      <c r="AA113" t="s">
        <v>40</v>
      </c>
    </row>
    <row r="114" spans="3:27">
      <c r="C114" t="s">
        <v>450</v>
      </c>
      <c r="D114" t="s">
        <v>451</v>
      </c>
      <c r="E114" t="s">
        <v>452</v>
      </c>
      <c r="F114" t="s">
        <v>44</v>
      </c>
      <c r="G114" t="s">
        <v>29</v>
      </c>
      <c r="H114" t="s">
        <v>45</v>
      </c>
      <c r="I114" t="s">
        <v>149</v>
      </c>
      <c r="J114" t="s">
        <v>150</v>
      </c>
      <c r="K114" s="55">
        <v>43341</v>
      </c>
      <c r="L114" t="s">
        <v>306</v>
      </c>
      <c r="M114" t="s">
        <v>101</v>
      </c>
      <c r="N114">
        <v>345</v>
      </c>
      <c r="O114">
        <v>96.3</v>
      </c>
      <c r="P114">
        <v>800</v>
      </c>
      <c r="Q114">
        <v>8.3073727933541</v>
      </c>
      <c r="R114" s="55" t="s">
        <v>48</v>
      </c>
      <c r="S114" t="s">
        <v>226</v>
      </c>
      <c r="T114">
        <v>1</v>
      </c>
      <c r="U114" t="s">
        <v>37</v>
      </c>
      <c r="V114">
        <v>8.9</v>
      </c>
      <c r="W114" t="s">
        <v>38</v>
      </c>
      <c r="X114">
        <v>0</v>
      </c>
      <c r="Y114">
        <v>1</v>
      </c>
      <c r="Z114">
        <v>0.279130434782609</v>
      </c>
      <c r="AA114" t="s">
        <v>40</v>
      </c>
    </row>
    <row r="115" spans="3:27">
      <c r="C115" t="s">
        <v>453</v>
      </c>
      <c r="D115" t="s">
        <v>454</v>
      </c>
      <c r="E115" t="s">
        <v>455</v>
      </c>
      <c r="F115" t="s">
        <v>44</v>
      </c>
      <c r="G115" t="s">
        <v>29</v>
      </c>
      <c r="H115" t="s">
        <v>45</v>
      </c>
      <c r="I115" t="s">
        <v>31</v>
      </c>
      <c r="J115" t="s">
        <v>92</v>
      </c>
      <c r="K115" s="55">
        <v>43380</v>
      </c>
      <c r="L115" t="s">
        <v>439</v>
      </c>
      <c r="M115" t="s">
        <v>126</v>
      </c>
      <c r="N115">
        <v>289</v>
      </c>
      <c r="O115">
        <v>55</v>
      </c>
      <c r="P115">
        <v>600</v>
      </c>
      <c r="Q115">
        <v>10.9090909090909</v>
      </c>
      <c r="R115" s="55" t="s">
        <v>48</v>
      </c>
      <c r="S115" t="s">
        <v>60</v>
      </c>
      <c r="T115">
        <v>1</v>
      </c>
      <c r="U115" t="s">
        <v>88</v>
      </c>
      <c r="V115">
        <v>4</v>
      </c>
      <c r="W115" t="s">
        <v>38</v>
      </c>
      <c r="X115" t="s">
        <v>79</v>
      </c>
      <c r="Y115">
        <v>2</v>
      </c>
      <c r="Z115">
        <v>0.190311418685121</v>
      </c>
      <c r="AA115" t="s">
        <v>40</v>
      </c>
    </row>
    <row r="116" spans="3:27">
      <c r="C116" t="s">
        <v>456</v>
      </c>
      <c r="D116" t="s">
        <v>457</v>
      </c>
      <c r="E116" t="s">
        <v>458</v>
      </c>
      <c r="F116" t="s">
        <v>105</v>
      </c>
      <c r="G116" t="s">
        <v>29</v>
      </c>
      <c r="H116" t="s">
        <v>45</v>
      </c>
      <c r="I116" t="s">
        <v>83</v>
      </c>
      <c r="J116" t="s">
        <v>317</v>
      </c>
      <c r="K116" s="55">
        <v>43371</v>
      </c>
      <c r="L116" t="s">
        <v>113</v>
      </c>
      <c r="M116" t="s">
        <v>101</v>
      </c>
      <c r="N116">
        <v>250</v>
      </c>
      <c r="O116">
        <v>55</v>
      </c>
      <c r="P116">
        <v>600</v>
      </c>
      <c r="Q116">
        <v>10.9090909090909</v>
      </c>
      <c r="R116" s="55" t="s">
        <v>48</v>
      </c>
      <c r="S116" t="s">
        <v>36</v>
      </c>
      <c r="T116">
        <v>1</v>
      </c>
      <c r="U116" t="s">
        <v>88</v>
      </c>
      <c r="V116">
        <v>7</v>
      </c>
      <c r="W116" t="s">
        <v>38</v>
      </c>
      <c r="X116">
        <v>5</v>
      </c>
      <c r="Y116" t="s">
        <v>68</v>
      </c>
      <c r="Z116">
        <v>0.22</v>
      </c>
      <c r="AA116" t="s">
        <v>40</v>
      </c>
    </row>
    <row r="117" spans="3:27">
      <c r="C117" t="s">
        <v>459</v>
      </c>
      <c r="D117" t="s">
        <v>460</v>
      </c>
      <c r="E117" t="s">
        <v>461</v>
      </c>
      <c r="F117" t="s">
        <v>105</v>
      </c>
      <c r="G117" t="s">
        <v>29</v>
      </c>
      <c r="H117" t="s">
        <v>45</v>
      </c>
      <c r="I117" t="s">
        <v>83</v>
      </c>
      <c r="J117" t="s">
        <v>317</v>
      </c>
      <c r="K117" s="55">
        <v>43312</v>
      </c>
      <c r="L117" t="s">
        <v>100</v>
      </c>
      <c r="M117" t="s">
        <v>101</v>
      </c>
      <c r="N117">
        <v>220</v>
      </c>
      <c r="O117">
        <v>90.159024</v>
      </c>
      <c r="P117">
        <v>600</v>
      </c>
      <c r="Q117">
        <v>6.65490788808894</v>
      </c>
      <c r="R117" s="55" t="s">
        <v>48</v>
      </c>
      <c r="S117" t="s">
        <v>36</v>
      </c>
      <c r="T117">
        <v>1</v>
      </c>
      <c r="U117" t="s">
        <v>37</v>
      </c>
      <c r="V117">
        <v>20.1</v>
      </c>
      <c r="W117" t="s">
        <v>38</v>
      </c>
      <c r="X117">
        <v>30</v>
      </c>
      <c r="Y117">
        <v>1</v>
      </c>
      <c r="Z117">
        <v>0.409813745454545</v>
      </c>
      <c r="AA117" t="s">
        <v>40</v>
      </c>
    </row>
    <row r="118" spans="3:27">
      <c r="C118" t="s">
        <v>462</v>
      </c>
      <c r="D118" t="s">
        <v>463</v>
      </c>
      <c r="E118" t="s">
        <v>464</v>
      </c>
      <c r="F118" t="s">
        <v>390</v>
      </c>
      <c r="G118" t="s">
        <v>29</v>
      </c>
      <c r="H118" t="s">
        <v>45</v>
      </c>
      <c r="I118" t="s">
        <v>83</v>
      </c>
      <c r="J118" t="s">
        <v>317</v>
      </c>
      <c r="K118" s="55">
        <v>43343</v>
      </c>
      <c r="L118" t="s">
        <v>306</v>
      </c>
      <c r="M118" t="s">
        <v>101</v>
      </c>
      <c r="N118">
        <v>250</v>
      </c>
      <c r="O118">
        <v>77</v>
      </c>
      <c r="P118">
        <v>650</v>
      </c>
      <c r="Q118">
        <v>8.44155844155844</v>
      </c>
      <c r="R118" s="55" t="s">
        <v>48</v>
      </c>
      <c r="S118" t="s">
        <v>36</v>
      </c>
      <c r="T118">
        <v>1</v>
      </c>
      <c r="U118" t="s">
        <v>106</v>
      </c>
      <c r="V118">
        <v>6.9</v>
      </c>
      <c r="W118" t="s">
        <v>38</v>
      </c>
      <c r="X118">
        <v>5</v>
      </c>
      <c r="Y118" t="e">
        <v>#N/A</v>
      </c>
      <c r="Z118">
        <v>0.308</v>
      </c>
      <c r="AA118" t="s">
        <v>40</v>
      </c>
    </row>
    <row r="119" spans="3:27">
      <c r="C119" t="s">
        <v>465</v>
      </c>
      <c r="D119" t="s">
        <v>466</v>
      </c>
      <c r="E119" t="s">
        <v>467</v>
      </c>
      <c r="F119" t="s">
        <v>28</v>
      </c>
      <c r="G119" t="s">
        <v>29</v>
      </c>
      <c r="H119" t="s">
        <v>45</v>
      </c>
      <c r="I119" t="s">
        <v>31</v>
      </c>
      <c r="J119" t="s">
        <v>32</v>
      </c>
      <c r="K119" s="55">
        <v>43303</v>
      </c>
      <c r="L119" t="s">
        <v>100</v>
      </c>
      <c r="M119" t="s">
        <v>101</v>
      </c>
      <c r="N119">
        <v>310</v>
      </c>
      <c r="O119">
        <v>143</v>
      </c>
      <c r="P119">
        <v>1000</v>
      </c>
      <c r="Q119">
        <v>6.99300699300699</v>
      </c>
      <c r="R119" s="55" t="s">
        <v>48</v>
      </c>
      <c r="S119" t="s">
        <v>60</v>
      </c>
      <c r="T119">
        <v>1</v>
      </c>
      <c r="U119" t="s">
        <v>37</v>
      </c>
      <c r="V119" t="s">
        <v>178</v>
      </c>
      <c r="W119" t="s">
        <v>38</v>
      </c>
      <c r="X119" t="s">
        <v>121</v>
      </c>
      <c r="Y119">
        <v>2</v>
      </c>
      <c r="Z119">
        <v>0.461290322580645</v>
      </c>
      <c r="AA119" t="s">
        <v>40</v>
      </c>
    </row>
    <row r="120" spans="3:27">
      <c r="C120" t="s">
        <v>468</v>
      </c>
      <c r="D120" t="s">
        <v>469</v>
      </c>
      <c r="E120" t="s">
        <v>470</v>
      </c>
      <c r="F120" t="s">
        <v>28</v>
      </c>
      <c r="G120" t="s">
        <v>29</v>
      </c>
      <c r="H120" t="s">
        <v>30</v>
      </c>
      <c r="I120" t="s">
        <v>31</v>
      </c>
      <c r="J120" t="s">
        <v>32</v>
      </c>
      <c r="K120" s="55">
        <v>43363</v>
      </c>
      <c r="L120" t="s">
        <v>113</v>
      </c>
      <c r="M120" t="s">
        <v>101</v>
      </c>
      <c r="N120">
        <v>314</v>
      </c>
      <c r="O120">
        <v>117</v>
      </c>
      <c r="P120">
        <v>1200</v>
      </c>
      <c r="Q120">
        <v>10.2564102564103</v>
      </c>
      <c r="R120" s="55" t="s">
        <v>59</v>
      </c>
      <c r="S120" t="s">
        <v>60</v>
      </c>
      <c r="T120">
        <v>1</v>
      </c>
      <c r="U120" t="s">
        <v>37</v>
      </c>
      <c r="V120">
        <v>7.5</v>
      </c>
      <c r="W120" t="s">
        <v>471</v>
      </c>
      <c r="X120" t="s">
        <v>39</v>
      </c>
      <c r="Y120">
        <v>1</v>
      </c>
      <c r="Z120">
        <v>0.372611464968153</v>
      </c>
      <c r="AA120" t="s">
        <v>115</v>
      </c>
    </row>
    <row r="121" spans="3:27">
      <c r="C121" t="s">
        <v>472</v>
      </c>
      <c r="D121" t="s">
        <v>473</v>
      </c>
      <c r="E121" t="s">
        <v>474</v>
      </c>
      <c r="F121" t="s">
        <v>28</v>
      </c>
      <c r="G121" t="s">
        <v>29</v>
      </c>
      <c r="H121" t="s">
        <v>30</v>
      </c>
      <c r="I121" t="s">
        <v>31</v>
      </c>
      <c r="J121" t="s">
        <v>32</v>
      </c>
      <c r="K121" s="55">
        <v>43295</v>
      </c>
      <c r="L121" t="s">
        <v>100</v>
      </c>
      <c r="M121" t="s">
        <v>101</v>
      </c>
      <c r="N121">
        <v>322</v>
      </c>
      <c r="O121">
        <v>237.8</v>
      </c>
      <c r="P121">
        <v>800</v>
      </c>
      <c r="Q121">
        <v>3.36417157275021</v>
      </c>
      <c r="R121" s="55" t="s">
        <v>59</v>
      </c>
      <c r="S121" t="s">
        <v>60</v>
      </c>
      <c r="T121">
        <v>1</v>
      </c>
      <c r="U121" t="s">
        <v>37</v>
      </c>
      <c r="V121">
        <v>5.33</v>
      </c>
      <c r="W121" t="s">
        <v>38</v>
      </c>
      <c r="X121" t="s">
        <v>230</v>
      </c>
      <c r="Y121">
        <v>1</v>
      </c>
      <c r="Z121">
        <v>0.738509316770186</v>
      </c>
      <c r="AA121" t="s">
        <v>40</v>
      </c>
    </row>
    <row r="122" spans="3:27">
      <c r="C122" t="s">
        <v>475</v>
      </c>
      <c r="D122" t="s">
        <v>476</v>
      </c>
      <c r="E122" t="s">
        <v>477</v>
      </c>
      <c r="F122" t="s">
        <v>28</v>
      </c>
      <c r="G122" t="s">
        <v>29</v>
      </c>
      <c r="H122" t="s">
        <v>45</v>
      </c>
      <c r="I122" t="s">
        <v>57</v>
      </c>
      <c r="J122" t="s">
        <v>32</v>
      </c>
      <c r="K122" s="55">
        <v>43457</v>
      </c>
      <c r="L122" t="s">
        <v>125</v>
      </c>
      <c r="M122" t="s">
        <v>126</v>
      </c>
      <c r="N122">
        <v>595</v>
      </c>
      <c r="O122">
        <v>120</v>
      </c>
      <c r="P122">
        <v>1000</v>
      </c>
      <c r="Q122">
        <v>8.33333333333333</v>
      </c>
      <c r="R122" s="55" t="s">
        <v>59</v>
      </c>
      <c r="S122" t="s">
        <v>36</v>
      </c>
      <c r="T122">
        <v>1</v>
      </c>
      <c r="U122" t="e">
        <v>#N/A</v>
      </c>
      <c r="W122">
        <v>100</v>
      </c>
      <c r="X122">
        <v>5</v>
      </c>
      <c r="Y122">
        <v>1</v>
      </c>
      <c r="Z122">
        <v>0.201680672268908</v>
      </c>
      <c r="AA122" t="s">
        <v>40</v>
      </c>
    </row>
    <row r="123" spans="3:27">
      <c r="C123" t="s">
        <v>478</v>
      </c>
      <c r="D123" t="s">
        <v>479</v>
      </c>
      <c r="E123" t="s">
        <v>480</v>
      </c>
      <c r="F123" t="s">
        <v>119</v>
      </c>
      <c r="G123" t="s">
        <v>29</v>
      </c>
      <c r="H123" t="s">
        <v>45</v>
      </c>
      <c r="I123" t="s">
        <v>221</v>
      </c>
      <c r="J123" t="s">
        <v>481</v>
      </c>
      <c r="K123" s="55">
        <v>43312</v>
      </c>
      <c r="L123" t="s">
        <v>100</v>
      </c>
      <c r="M123" t="s">
        <v>101</v>
      </c>
      <c r="N123">
        <v>348.5</v>
      </c>
      <c r="O123">
        <v>87.8</v>
      </c>
      <c r="P123">
        <v>600</v>
      </c>
      <c r="Q123">
        <v>6.83371298405467</v>
      </c>
      <c r="R123" s="55" t="s">
        <v>59</v>
      </c>
      <c r="S123" t="s">
        <v>36</v>
      </c>
      <c r="T123">
        <v>1</v>
      </c>
      <c r="U123" t="s">
        <v>37</v>
      </c>
      <c r="V123" t="s">
        <v>178</v>
      </c>
      <c r="W123">
        <v>35</v>
      </c>
      <c r="X123" t="s">
        <v>38</v>
      </c>
      <c r="Y123">
        <v>1</v>
      </c>
      <c r="Z123">
        <v>0.2519368723099</v>
      </c>
      <c r="AA123" t="s">
        <v>40</v>
      </c>
    </row>
    <row r="124" spans="3:27">
      <c r="C124" t="s">
        <v>482</v>
      </c>
      <c r="D124" t="s">
        <v>483</v>
      </c>
      <c r="E124" t="s">
        <v>484</v>
      </c>
      <c r="F124" t="s">
        <v>44</v>
      </c>
      <c r="G124" t="s">
        <v>29</v>
      </c>
      <c r="H124" t="s">
        <v>30</v>
      </c>
      <c r="I124" t="s">
        <v>149</v>
      </c>
      <c r="J124" t="s">
        <v>485</v>
      </c>
      <c r="K124" s="55">
        <v>43297</v>
      </c>
      <c r="L124" t="s">
        <v>100</v>
      </c>
      <c r="M124" t="s">
        <v>101</v>
      </c>
      <c r="N124">
        <v>238</v>
      </c>
      <c r="O124">
        <v>95.7</v>
      </c>
      <c r="P124">
        <v>1000</v>
      </c>
      <c r="Q124">
        <v>10.4493207941484</v>
      </c>
      <c r="R124" s="55" t="s">
        <v>48</v>
      </c>
      <c r="S124" t="s">
        <v>60</v>
      </c>
      <c r="T124">
        <v>1</v>
      </c>
      <c r="U124" t="s">
        <v>88</v>
      </c>
      <c r="V124">
        <v>5.2</v>
      </c>
      <c r="W124">
        <v>0</v>
      </c>
      <c r="X124">
        <v>40</v>
      </c>
      <c r="Y124" t="s">
        <v>68</v>
      </c>
      <c r="Z124">
        <v>0.402100840336134</v>
      </c>
      <c r="AA124" t="s">
        <v>40</v>
      </c>
    </row>
    <row r="125" spans="3:27">
      <c r="C125" t="s">
        <v>486</v>
      </c>
      <c r="D125" t="s">
        <v>487</v>
      </c>
      <c r="E125" t="s">
        <v>488</v>
      </c>
      <c r="F125" t="s">
        <v>28</v>
      </c>
      <c r="G125" t="s">
        <v>29</v>
      </c>
      <c r="H125" t="s">
        <v>137</v>
      </c>
      <c r="I125" t="s">
        <v>72</v>
      </c>
      <c r="J125" t="s">
        <v>73</v>
      </c>
      <c r="K125" s="55">
        <v>43306</v>
      </c>
      <c r="L125" t="s">
        <v>100</v>
      </c>
      <c r="M125" t="s">
        <v>101</v>
      </c>
      <c r="N125">
        <v>282</v>
      </c>
      <c r="O125">
        <v>96.7</v>
      </c>
      <c r="P125">
        <v>700</v>
      </c>
      <c r="Q125">
        <v>7.23888314374354</v>
      </c>
      <c r="R125" s="55" t="s">
        <v>48</v>
      </c>
      <c r="S125" t="s">
        <v>60</v>
      </c>
      <c r="T125">
        <v>1</v>
      </c>
      <c r="U125" t="s">
        <v>37</v>
      </c>
      <c r="V125">
        <v>4.2</v>
      </c>
      <c r="W125" t="s">
        <v>38</v>
      </c>
      <c r="X125">
        <v>20</v>
      </c>
      <c r="Y125">
        <v>1</v>
      </c>
      <c r="Z125">
        <v>0.34290780141844</v>
      </c>
      <c r="AA125" t="s">
        <v>40</v>
      </c>
    </row>
    <row r="126" spans="3:27">
      <c r="C126" t="s">
        <v>489</v>
      </c>
      <c r="D126" t="s">
        <v>490</v>
      </c>
      <c r="E126" t="s">
        <v>491</v>
      </c>
      <c r="F126" t="s">
        <v>44</v>
      </c>
      <c r="G126" t="s">
        <v>29</v>
      </c>
      <c r="H126" t="s">
        <v>45</v>
      </c>
      <c r="I126" t="s">
        <v>72</v>
      </c>
      <c r="J126" t="s">
        <v>492</v>
      </c>
      <c r="K126" s="55">
        <v>43310</v>
      </c>
      <c r="L126" t="s">
        <v>100</v>
      </c>
      <c r="M126" t="s">
        <v>101</v>
      </c>
      <c r="N126">
        <v>664</v>
      </c>
      <c r="O126">
        <v>131.3</v>
      </c>
      <c r="P126">
        <v>1000</v>
      </c>
      <c r="Q126">
        <v>7.61614623000762</v>
      </c>
      <c r="R126" s="55" t="s">
        <v>48</v>
      </c>
      <c r="S126" t="s">
        <v>60</v>
      </c>
      <c r="T126">
        <v>1</v>
      </c>
      <c r="U126" t="s">
        <v>37</v>
      </c>
      <c r="V126" t="e">
        <v>#N/A</v>
      </c>
      <c r="W126" t="s">
        <v>38</v>
      </c>
      <c r="X126">
        <v>0</v>
      </c>
      <c r="Y126">
        <v>2</v>
      </c>
      <c r="Z126">
        <v>0.197740963855422</v>
      </c>
      <c r="AA126" t="s">
        <v>40</v>
      </c>
    </row>
    <row r="127" spans="3:27">
      <c r="C127" t="s">
        <v>493</v>
      </c>
      <c r="D127" t="s">
        <v>494</v>
      </c>
      <c r="E127" t="s">
        <v>495</v>
      </c>
      <c r="F127" t="s">
        <v>119</v>
      </c>
      <c r="G127" t="s">
        <v>29</v>
      </c>
      <c r="H127" t="s">
        <v>45</v>
      </c>
      <c r="I127" t="s">
        <v>221</v>
      </c>
      <c r="J127" t="s">
        <v>240</v>
      </c>
      <c r="K127" s="55">
        <v>43301</v>
      </c>
      <c r="L127" t="s">
        <v>100</v>
      </c>
      <c r="M127" t="s">
        <v>101</v>
      </c>
      <c r="N127">
        <v>218</v>
      </c>
      <c r="O127">
        <v>101.07</v>
      </c>
      <c r="P127">
        <v>600</v>
      </c>
      <c r="Q127">
        <v>5.93647966755714</v>
      </c>
      <c r="R127" s="55" t="s">
        <v>48</v>
      </c>
      <c r="S127" t="s">
        <v>60</v>
      </c>
      <c r="T127">
        <v>1</v>
      </c>
      <c r="U127" t="s">
        <v>37</v>
      </c>
      <c r="V127" t="s">
        <v>178</v>
      </c>
      <c r="W127">
        <v>5</v>
      </c>
      <c r="X127">
        <v>500</v>
      </c>
      <c r="Y127">
        <v>1</v>
      </c>
      <c r="Z127">
        <v>0.463623853211009</v>
      </c>
      <c r="AA127" t="s">
        <v>40</v>
      </c>
    </row>
    <row r="128" spans="3:27">
      <c r="C128" t="s">
        <v>496</v>
      </c>
      <c r="D128" t="s">
        <v>497</v>
      </c>
      <c r="E128" t="s">
        <v>498</v>
      </c>
      <c r="F128" t="s">
        <v>28</v>
      </c>
      <c r="G128" t="s">
        <v>29</v>
      </c>
      <c r="H128" t="s">
        <v>45</v>
      </c>
      <c r="I128" t="s">
        <v>221</v>
      </c>
      <c r="J128" t="s">
        <v>279</v>
      </c>
      <c r="K128" s="55">
        <v>43385</v>
      </c>
      <c r="L128" t="s">
        <v>439</v>
      </c>
      <c r="M128" t="s">
        <v>126</v>
      </c>
      <c r="N128">
        <v>265</v>
      </c>
      <c r="O128">
        <v>51</v>
      </c>
      <c r="P128">
        <v>500</v>
      </c>
      <c r="Q128">
        <v>9.80392156862745</v>
      </c>
      <c r="R128" s="55" t="s">
        <v>48</v>
      </c>
      <c r="S128" t="s">
        <v>36</v>
      </c>
      <c r="T128">
        <v>1</v>
      </c>
      <c r="U128" t="s">
        <v>106</v>
      </c>
      <c r="V128">
        <v>12.53</v>
      </c>
      <c r="W128">
        <v>10</v>
      </c>
      <c r="X128" t="s">
        <v>38</v>
      </c>
      <c r="Y128" t="s">
        <v>68</v>
      </c>
      <c r="Z128">
        <v>0.192452830188679</v>
      </c>
      <c r="AA128" t="s">
        <v>115</v>
      </c>
    </row>
    <row r="129" spans="3:27">
      <c r="C129" t="s">
        <v>499</v>
      </c>
      <c r="D129" t="s">
        <v>500</v>
      </c>
      <c r="E129" t="s">
        <v>501</v>
      </c>
      <c r="F129" t="s">
        <v>105</v>
      </c>
      <c r="G129" t="s">
        <v>29</v>
      </c>
      <c r="H129" t="s">
        <v>45</v>
      </c>
      <c r="I129" t="s">
        <v>83</v>
      </c>
      <c r="J129" t="s">
        <v>317</v>
      </c>
      <c r="K129" s="55">
        <v>43334</v>
      </c>
      <c r="L129" t="s">
        <v>306</v>
      </c>
      <c r="M129" t="s">
        <v>101</v>
      </c>
      <c r="N129">
        <v>290.5</v>
      </c>
      <c r="O129">
        <v>66.3</v>
      </c>
      <c r="P129">
        <v>500</v>
      </c>
      <c r="Q129">
        <v>7.54147812971342</v>
      </c>
      <c r="R129" s="55" t="s">
        <v>48</v>
      </c>
      <c r="S129" t="s">
        <v>36</v>
      </c>
      <c r="T129">
        <v>1</v>
      </c>
      <c r="U129" t="s">
        <v>37</v>
      </c>
      <c r="V129">
        <v>13.88</v>
      </c>
      <c r="W129" t="s">
        <v>38</v>
      </c>
      <c r="X129">
        <v>5</v>
      </c>
      <c r="Y129">
        <v>2</v>
      </c>
      <c r="Z129">
        <v>0.228227194492255</v>
      </c>
      <c r="AA129" t="s">
        <v>40</v>
      </c>
    </row>
    <row r="130" spans="3:27">
      <c r="C130" t="s">
        <v>502</v>
      </c>
      <c r="D130" t="s">
        <v>503</v>
      </c>
      <c r="E130" t="s">
        <v>504</v>
      </c>
      <c r="F130" t="s">
        <v>28</v>
      </c>
      <c r="G130" t="s">
        <v>29</v>
      </c>
      <c r="H130" t="s">
        <v>137</v>
      </c>
      <c r="I130" t="s">
        <v>72</v>
      </c>
      <c r="J130" t="s">
        <v>275</v>
      </c>
      <c r="K130" s="55">
        <v>43351</v>
      </c>
      <c r="L130" t="s">
        <v>113</v>
      </c>
      <c r="M130" t="s">
        <v>101</v>
      </c>
      <c r="N130">
        <v>247</v>
      </c>
      <c r="O130">
        <v>90.16</v>
      </c>
      <c r="P130">
        <v>660</v>
      </c>
      <c r="Q130">
        <v>7.32031943212067</v>
      </c>
      <c r="R130" s="55" t="s">
        <v>48</v>
      </c>
      <c r="S130" t="s">
        <v>174</v>
      </c>
      <c r="T130">
        <v>1</v>
      </c>
      <c r="U130" t="s">
        <v>37</v>
      </c>
      <c r="V130">
        <v>7.2</v>
      </c>
      <c r="W130" t="s">
        <v>38</v>
      </c>
      <c r="X130">
        <v>15</v>
      </c>
      <c r="Y130">
        <v>1</v>
      </c>
      <c r="Z130">
        <v>0.36502024291498</v>
      </c>
      <c r="AA130" t="s">
        <v>40</v>
      </c>
    </row>
    <row r="131" spans="3:27">
      <c r="C131" t="s">
        <v>505</v>
      </c>
      <c r="D131" t="s">
        <v>506</v>
      </c>
      <c r="E131" t="s">
        <v>507</v>
      </c>
      <c r="F131" t="s">
        <v>44</v>
      </c>
      <c r="G131" t="s">
        <v>29</v>
      </c>
      <c r="H131" t="s">
        <v>45</v>
      </c>
      <c r="I131" t="s">
        <v>72</v>
      </c>
      <c r="J131" t="s">
        <v>407</v>
      </c>
      <c r="K131" s="55">
        <v>43308</v>
      </c>
      <c r="L131" t="s">
        <v>100</v>
      </c>
      <c r="M131" t="s">
        <v>101</v>
      </c>
      <c r="N131">
        <v>540</v>
      </c>
      <c r="O131">
        <v>74.18925</v>
      </c>
      <c r="P131">
        <v>600</v>
      </c>
      <c r="Q131">
        <v>8.08742506495213</v>
      </c>
      <c r="R131" s="55" t="s">
        <v>48</v>
      </c>
      <c r="S131" t="s">
        <v>36</v>
      </c>
      <c r="T131">
        <v>1</v>
      </c>
      <c r="U131" t="s">
        <v>37</v>
      </c>
      <c r="V131">
        <v>12</v>
      </c>
      <c r="W131" t="s">
        <v>38</v>
      </c>
      <c r="X131">
        <v>10</v>
      </c>
      <c r="Y131">
        <v>1</v>
      </c>
      <c r="Z131">
        <v>0.1373875</v>
      </c>
      <c r="AA131" t="s">
        <v>115</v>
      </c>
    </row>
    <row r="132" spans="3:27">
      <c r="C132" t="s">
        <v>508</v>
      </c>
      <c r="D132" t="s">
        <v>509</v>
      </c>
      <c r="E132" t="s">
        <v>510</v>
      </c>
      <c r="F132" t="s">
        <v>44</v>
      </c>
      <c r="G132" t="s">
        <v>29</v>
      </c>
      <c r="H132" t="s">
        <v>137</v>
      </c>
      <c r="I132" t="s">
        <v>72</v>
      </c>
      <c r="J132" t="s">
        <v>407</v>
      </c>
      <c r="K132" s="55">
        <v>43301</v>
      </c>
      <c r="L132" t="s">
        <v>100</v>
      </c>
      <c r="M132" t="s">
        <v>101</v>
      </c>
      <c r="N132">
        <v>182.35</v>
      </c>
      <c r="O132">
        <v>67.83</v>
      </c>
      <c r="P132">
        <v>700</v>
      </c>
      <c r="Q132">
        <v>10.3199174406605</v>
      </c>
      <c r="R132" s="55" t="s">
        <v>48</v>
      </c>
      <c r="S132" t="s">
        <v>60</v>
      </c>
      <c r="T132">
        <v>1</v>
      </c>
      <c r="U132" t="s">
        <v>37</v>
      </c>
      <c r="V132">
        <v>9</v>
      </c>
      <c r="W132" t="s">
        <v>38</v>
      </c>
      <c r="X132">
        <v>2</v>
      </c>
      <c r="Y132">
        <v>3</v>
      </c>
      <c r="Z132">
        <v>0.371976967370441</v>
      </c>
      <c r="AA132" t="s">
        <v>40</v>
      </c>
    </row>
    <row r="133" spans="3:27">
      <c r="C133" t="s">
        <v>511</v>
      </c>
      <c r="D133" t="s">
        <v>512</v>
      </c>
      <c r="E133" t="s">
        <v>513</v>
      </c>
      <c r="F133" t="s">
        <v>44</v>
      </c>
      <c r="G133" t="s">
        <v>29</v>
      </c>
      <c r="H133" t="s">
        <v>45</v>
      </c>
      <c r="I133" t="s">
        <v>31</v>
      </c>
      <c r="J133" t="s">
        <v>92</v>
      </c>
      <c r="K133" s="55">
        <v>43309</v>
      </c>
      <c r="L133" t="s">
        <v>100</v>
      </c>
      <c r="M133" t="s">
        <v>101</v>
      </c>
      <c r="N133">
        <v>345</v>
      </c>
      <c r="O133">
        <v>52.5672</v>
      </c>
      <c r="P133">
        <v>700</v>
      </c>
      <c r="Q133">
        <v>13.3162884840737</v>
      </c>
      <c r="R133" s="55" t="s">
        <v>48</v>
      </c>
      <c r="S133" t="s">
        <v>60</v>
      </c>
      <c r="T133">
        <v>1</v>
      </c>
      <c r="U133" t="s">
        <v>88</v>
      </c>
      <c r="V133">
        <v>10.4</v>
      </c>
      <c r="W133" t="s">
        <v>38</v>
      </c>
      <c r="X133" t="s">
        <v>39</v>
      </c>
      <c r="Y133">
        <v>1</v>
      </c>
      <c r="Z133">
        <v>0.152368695652174</v>
      </c>
      <c r="AA133" t="s">
        <v>40</v>
      </c>
    </row>
    <row r="134" spans="3:27">
      <c r="C134" t="s">
        <v>514</v>
      </c>
      <c r="D134" t="s">
        <v>515</v>
      </c>
      <c r="E134" t="s">
        <v>516</v>
      </c>
      <c r="F134" t="s">
        <v>105</v>
      </c>
      <c r="G134" t="s">
        <v>29</v>
      </c>
      <c r="H134" t="s">
        <v>45</v>
      </c>
      <c r="I134" t="s">
        <v>83</v>
      </c>
      <c r="J134" t="s">
        <v>305</v>
      </c>
      <c r="K134" s="55">
        <v>43309</v>
      </c>
      <c r="L134" t="s">
        <v>100</v>
      </c>
      <c r="M134" t="s">
        <v>101</v>
      </c>
      <c r="N134">
        <v>322</v>
      </c>
      <c r="O134">
        <v>50.232</v>
      </c>
      <c r="P134">
        <v>500</v>
      </c>
      <c r="Q134">
        <v>9.95381430164039</v>
      </c>
      <c r="R134" s="55" t="s">
        <v>48</v>
      </c>
      <c r="S134" t="s">
        <v>36</v>
      </c>
      <c r="T134">
        <v>1</v>
      </c>
      <c r="U134" t="s">
        <v>88</v>
      </c>
      <c r="V134">
        <v>10</v>
      </c>
      <c r="W134" t="s">
        <v>38</v>
      </c>
      <c r="X134">
        <v>15</v>
      </c>
      <c r="Y134">
        <v>1</v>
      </c>
      <c r="Z134">
        <v>0.156</v>
      </c>
      <c r="AA134" t="s">
        <v>40</v>
      </c>
    </row>
    <row r="135" spans="3:27">
      <c r="C135" t="s">
        <v>517</v>
      </c>
      <c r="D135" t="s">
        <v>518</v>
      </c>
      <c r="E135" t="s">
        <v>519</v>
      </c>
      <c r="F135" t="s">
        <v>28</v>
      </c>
      <c r="G135" t="s">
        <v>29</v>
      </c>
      <c r="H135" t="s">
        <v>45</v>
      </c>
      <c r="I135" t="s">
        <v>72</v>
      </c>
      <c r="J135" t="s">
        <v>73</v>
      </c>
      <c r="K135" s="55">
        <v>43309</v>
      </c>
      <c r="L135" t="s">
        <v>100</v>
      </c>
      <c r="M135" t="s">
        <v>101</v>
      </c>
      <c r="N135">
        <v>273</v>
      </c>
      <c r="O135">
        <v>78.8</v>
      </c>
      <c r="P135">
        <v>650</v>
      </c>
      <c r="Q135">
        <v>8.248730964467</v>
      </c>
      <c r="R135" s="55" t="s">
        <v>48</v>
      </c>
      <c r="S135" t="s">
        <v>60</v>
      </c>
      <c r="T135">
        <v>1</v>
      </c>
      <c r="U135" t="s">
        <v>37</v>
      </c>
      <c r="V135">
        <v>4</v>
      </c>
      <c r="W135">
        <v>0</v>
      </c>
      <c r="X135">
        <v>2</v>
      </c>
      <c r="Y135">
        <v>2</v>
      </c>
      <c r="Z135">
        <v>0.288644688644689</v>
      </c>
      <c r="AA135" t="s">
        <v>40</v>
      </c>
    </row>
    <row r="136" spans="3:27">
      <c r="C136" t="s">
        <v>520</v>
      </c>
      <c r="D136" t="s">
        <v>521</v>
      </c>
      <c r="E136" t="s">
        <v>522</v>
      </c>
      <c r="F136" t="s">
        <v>119</v>
      </c>
      <c r="G136" t="s">
        <v>29</v>
      </c>
      <c r="H136" t="s">
        <v>45</v>
      </c>
      <c r="I136" t="s">
        <v>221</v>
      </c>
      <c r="J136" t="s">
        <v>481</v>
      </c>
      <c r="K136" s="55">
        <v>43302</v>
      </c>
      <c r="L136" t="s">
        <v>100</v>
      </c>
      <c r="M136" t="s">
        <v>101</v>
      </c>
      <c r="N136">
        <v>201</v>
      </c>
      <c r="O136">
        <v>72.5868</v>
      </c>
      <c r="P136">
        <v>700</v>
      </c>
      <c r="Q136">
        <v>9.64362666490326</v>
      </c>
      <c r="R136" s="55" t="s">
        <v>48</v>
      </c>
      <c r="S136" t="s">
        <v>36</v>
      </c>
      <c r="T136">
        <v>1</v>
      </c>
      <c r="U136" t="s">
        <v>37</v>
      </c>
      <c r="V136">
        <v>7.76</v>
      </c>
      <c r="W136">
        <v>30</v>
      </c>
      <c r="X136">
        <v>1500</v>
      </c>
      <c r="Y136">
        <v>2</v>
      </c>
      <c r="Z136">
        <v>0.361128358208955</v>
      </c>
      <c r="AA136" t="s">
        <v>40</v>
      </c>
    </row>
    <row r="137" spans="3:27">
      <c r="C137" t="s">
        <v>523</v>
      </c>
      <c r="D137" t="s">
        <v>524</v>
      </c>
      <c r="E137" t="s">
        <v>525</v>
      </c>
      <c r="F137" t="s">
        <v>44</v>
      </c>
      <c r="G137" t="s">
        <v>29</v>
      </c>
      <c r="H137" t="s">
        <v>45</v>
      </c>
      <c r="I137" t="s">
        <v>149</v>
      </c>
      <c r="J137" t="s">
        <v>485</v>
      </c>
      <c r="K137" s="55">
        <v>43300</v>
      </c>
      <c r="L137" t="s">
        <v>100</v>
      </c>
      <c r="M137" t="s">
        <v>101</v>
      </c>
      <c r="N137">
        <v>193</v>
      </c>
      <c r="O137">
        <v>46.5</v>
      </c>
      <c r="P137">
        <v>800</v>
      </c>
      <c r="Q137">
        <v>17.2043010752688</v>
      </c>
      <c r="R137" s="55" t="s">
        <v>48</v>
      </c>
      <c r="S137" t="s">
        <v>60</v>
      </c>
      <c r="T137">
        <v>1</v>
      </c>
      <c r="U137" t="s">
        <v>37</v>
      </c>
      <c r="V137">
        <v>3.2</v>
      </c>
      <c r="W137" t="s">
        <v>38</v>
      </c>
      <c r="X137">
        <v>10</v>
      </c>
      <c r="Y137" t="s">
        <v>68</v>
      </c>
      <c r="Z137">
        <v>0.240932642487047</v>
      </c>
      <c r="AA137" t="s">
        <v>40</v>
      </c>
    </row>
    <row r="138" spans="3:27">
      <c r="C138" t="s">
        <v>526</v>
      </c>
      <c r="D138" t="s">
        <v>527</v>
      </c>
      <c r="E138" t="s">
        <v>528</v>
      </c>
      <c r="F138" t="s">
        <v>28</v>
      </c>
      <c r="G138" t="s">
        <v>29</v>
      </c>
      <c r="H138" t="s">
        <v>45</v>
      </c>
      <c r="I138" t="s">
        <v>72</v>
      </c>
      <c r="J138" t="s">
        <v>73</v>
      </c>
      <c r="K138" s="55">
        <v>43364</v>
      </c>
      <c r="L138" t="s">
        <v>113</v>
      </c>
      <c r="M138" t="s">
        <v>101</v>
      </c>
      <c r="N138">
        <v>179.04</v>
      </c>
      <c r="O138">
        <v>210</v>
      </c>
      <c r="P138">
        <v>600</v>
      </c>
      <c r="Q138">
        <v>2.85714285714286</v>
      </c>
      <c r="R138" s="55" t="s">
        <v>48</v>
      </c>
      <c r="S138" t="s">
        <v>36</v>
      </c>
      <c r="T138">
        <v>1</v>
      </c>
      <c r="U138" t="s">
        <v>37</v>
      </c>
      <c r="V138">
        <v>6</v>
      </c>
      <c r="W138">
        <v>0</v>
      </c>
      <c r="X138">
        <v>2</v>
      </c>
      <c r="Y138">
        <v>3</v>
      </c>
      <c r="Z138">
        <v>1.17292225201072</v>
      </c>
      <c r="AA138" t="s">
        <v>40</v>
      </c>
    </row>
    <row r="139" spans="3:27">
      <c r="C139" t="s">
        <v>529</v>
      </c>
      <c r="D139" t="s">
        <v>530</v>
      </c>
      <c r="E139" t="s">
        <v>531</v>
      </c>
      <c r="F139" t="s">
        <v>44</v>
      </c>
      <c r="G139" t="s">
        <v>29</v>
      </c>
      <c r="H139" t="s">
        <v>30</v>
      </c>
      <c r="I139" t="s">
        <v>72</v>
      </c>
      <c r="J139" t="s">
        <v>391</v>
      </c>
      <c r="K139" s="55">
        <v>43308</v>
      </c>
      <c r="L139" t="s">
        <v>100</v>
      </c>
      <c r="M139" t="s">
        <v>101</v>
      </c>
      <c r="N139">
        <v>144</v>
      </c>
      <c r="O139">
        <v>307.79</v>
      </c>
      <c r="P139">
        <v>1500</v>
      </c>
      <c r="Q139">
        <v>4.87345267877449</v>
      </c>
      <c r="R139" s="55" t="s">
        <v>48</v>
      </c>
      <c r="S139" t="s">
        <v>60</v>
      </c>
      <c r="T139">
        <v>1</v>
      </c>
      <c r="U139" t="s">
        <v>37</v>
      </c>
      <c r="V139">
        <v>10.5</v>
      </c>
      <c r="W139" t="s">
        <v>38</v>
      </c>
      <c r="X139">
        <v>5</v>
      </c>
      <c r="Y139">
        <v>1</v>
      </c>
      <c r="Z139">
        <v>2.13743055555556</v>
      </c>
      <c r="AA139" t="s">
        <v>40</v>
      </c>
    </row>
    <row r="140" spans="3:27">
      <c r="C140" t="s">
        <v>532</v>
      </c>
      <c r="D140" t="s">
        <v>533</v>
      </c>
      <c r="E140" t="s">
        <v>534</v>
      </c>
      <c r="F140" t="s">
        <v>390</v>
      </c>
      <c r="G140" t="s">
        <v>29</v>
      </c>
      <c r="H140" t="s">
        <v>45</v>
      </c>
      <c r="I140" t="s">
        <v>72</v>
      </c>
      <c r="J140" t="s">
        <v>535</v>
      </c>
      <c r="K140" s="55">
        <v>43309</v>
      </c>
      <c r="L140" t="s">
        <v>100</v>
      </c>
      <c r="M140" t="s">
        <v>101</v>
      </c>
      <c r="N140">
        <v>255</v>
      </c>
      <c r="O140">
        <v>33.18</v>
      </c>
      <c r="P140">
        <v>700</v>
      </c>
      <c r="Q140">
        <v>21.0970464135021</v>
      </c>
      <c r="R140" s="55" t="s">
        <v>48</v>
      </c>
      <c r="S140" t="s">
        <v>36</v>
      </c>
      <c r="T140">
        <v>1</v>
      </c>
      <c r="U140" t="s">
        <v>88</v>
      </c>
      <c r="V140">
        <v>4.5</v>
      </c>
      <c r="W140" t="s">
        <v>38</v>
      </c>
      <c r="X140">
        <v>8</v>
      </c>
      <c r="Y140">
        <v>1</v>
      </c>
      <c r="Z140">
        <v>0.130117647058824</v>
      </c>
      <c r="AA140" t="s">
        <v>40</v>
      </c>
    </row>
    <row r="141" spans="3:27">
      <c r="C141" t="s">
        <v>536</v>
      </c>
      <c r="D141" t="s">
        <v>537</v>
      </c>
      <c r="E141" t="s">
        <v>538</v>
      </c>
      <c r="F141" t="s">
        <v>105</v>
      </c>
      <c r="G141" t="s">
        <v>29</v>
      </c>
      <c r="H141" t="s">
        <v>30</v>
      </c>
      <c r="I141" t="s">
        <v>72</v>
      </c>
      <c r="J141" t="s">
        <v>535</v>
      </c>
      <c r="K141" s="55">
        <v>43306</v>
      </c>
      <c r="L141" t="s">
        <v>100</v>
      </c>
      <c r="M141" t="s">
        <v>101</v>
      </c>
      <c r="N141">
        <v>191</v>
      </c>
      <c r="O141">
        <v>44.44</v>
      </c>
      <c r="P141">
        <v>600</v>
      </c>
      <c r="Q141">
        <v>13.5013501350135</v>
      </c>
      <c r="R141" s="55" t="s">
        <v>48</v>
      </c>
      <c r="S141" t="s">
        <v>60</v>
      </c>
      <c r="T141">
        <v>1</v>
      </c>
      <c r="U141" t="s">
        <v>88</v>
      </c>
      <c r="V141">
        <v>9.6</v>
      </c>
      <c r="W141" t="s">
        <v>38</v>
      </c>
      <c r="X141">
        <v>10</v>
      </c>
      <c r="Y141">
        <v>1</v>
      </c>
      <c r="Z141">
        <v>0.232670157068063</v>
      </c>
      <c r="AA141" t="s">
        <v>40</v>
      </c>
    </row>
    <row r="142" spans="3:27">
      <c r="C142" t="s">
        <v>539</v>
      </c>
      <c r="D142" t="s">
        <v>540</v>
      </c>
      <c r="E142" t="s">
        <v>541</v>
      </c>
      <c r="F142" t="s">
        <v>105</v>
      </c>
      <c r="G142" t="s">
        <v>29</v>
      </c>
      <c r="H142" t="s">
        <v>45</v>
      </c>
      <c r="I142" t="s">
        <v>221</v>
      </c>
      <c r="J142" t="s">
        <v>240</v>
      </c>
      <c r="K142" s="55">
        <v>43302</v>
      </c>
      <c r="L142" t="s">
        <v>100</v>
      </c>
      <c r="M142" t="s">
        <v>101</v>
      </c>
      <c r="N142">
        <v>245</v>
      </c>
      <c r="O142">
        <v>55.86</v>
      </c>
      <c r="P142">
        <v>500</v>
      </c>
      <c r="Q142">
        <v>8.95094880057286</v>
      </c>
      <c r="R142" s="55" t="s">
        <v>48</v>
      </c>
      <c r="S142" t="s">
        <v>60</v>
      </c>
      <c r="T142">
        <v>1</v>
      </c>
      <c r="U142" t="s">
        <v>37</v>
      </c>
      <c r="V142">
        <v>15.7</v>
      </c>
      <c r="W142">
        <v>10</v>
      </c>
      <c r="X142" t="s">
        <v>38</v>
      </c>
      <c r="Y142">
        <v>1</v>
      </c>
      <c r="Z142">
        <v>0.228</v>
      </c>
      <c r="AA142" t="s">
        <v>40</v>
      </c>
    </row>
    <row r="143" spans="3:27">
      <c r="C143" t="s">
        <v>542</v>
      </c>
      <c r="D143" t="s">
        <v>543</v>
      </c>
      <c r="E143" t="s">
        <v>544</v>
      </c>
      <c r="F143" t="s">
        <v>44</v>
      </c>
      <c r="G143" t="s">
        <v>29</v>
      </c>
      <c r="H143" t="s">
        <v>45</v>
      </c>
      <c r="I143" t="s">
        <v>31</v>
      </c>
      <c r="J143" t="s">
        <v>32</v>
      </c>
      <c r="K143" s="55">
        <v>43309</v>
      </c>
      <c r="L143" t="s">
        <v>100</v>
      </c>
      <c r="M143" t="s">
        <v>101</v>
      </c>
      <c r="N143">
        <v>223</v>
      </c>
      <c r="O143">
        <v>89.95</v>
      </c>
      <c r="P143">
        <v>600</v>
      </c>
      <c r="Q143">
        <v>6.67037242912729</v>
      </c>
      <c r="R143" s="55" t="s">
        <v>48</v>
      </c>
      <c r="S143" t="s">
        <v>60</v>
      </c>
      <c r="T143">
        <v>1</v>
      </c>
      <c r="U143" t="s">
        <v>88</v>
      </c>
      <c r="V143">
        <v>15.35</v>
      </c>
      <c r="W143" t="s">
        <v>471</v>
      </c>
      <c r="X143" t="s">
        <v>230</v>
      </c>
      <c r="Y143">
        <v>1</v>
      </c>
      <c r="Z143">
        <v>0.403363228699552</v>
      </c>
      <c r="AA143" t="s">
        <v>40</v>
      </c>
    </row>
    <row r="144" spans="3:27">
      <c r="C144" t="s">
        <v>545</v>
      </c>
      <c r="D144" t="s">
        <v>546</v>
      </c>
      <c r="E144" t="s">
        <v>547</v>
      </c>
      <c r="F144" t="s">
        <v>28</v>
      </c>
      <c r="G144" t="s">
        <v>29</v>
      </c>
      <c r="H144" t="s">
        <v>45</v>
      </c>
      <c r="I144" t="s">
        <v>72</v>
      </c>
      <c r="J144" t="s">
        <v>275</v>
      </c>
      <c r="K144" s="55">
        <v>43330</v>
      </c>
      <c r="L144" t="s">
        <v>306</v>
      </c>
      <c r="M144" t="s">
        <v>101</v>
      </c>
      <c r="N144">
        <v>183</v>
      </c>
      <c r="O144">
        <v>58.7388</v>
      </c>
      <c r="P144">
        <v>500</v>
      </c>
      <c r="Q144">
        <v>8.51226106083202</v>
      </c>
      <c r="R144" s="55" t="s">
        <v>59</v>
      </c>
      <c r="S144" t="s">
        <v>174</v>
      </c>
      <c r="T144">
        <v>1</v>
      </c>
      <c r="U144" t="s">
        <v>37</v>
      </c>
      <c r="V144">
        <v>4.5</v>
      </c>
      <c r="W144" t="s">
        <v>38</v>
      </c>
      <c r="X144">
        <v>20</v>
      </c>
      <c r="Y144">
        <v>2</v>
      </c>
      <c r="Z144">
        <v>0.320977049180328</v>
      </c>
      <c r="AA144" t="s">
        <v>40</v>
      </c>
    </row>
    <row r="145" spans="3:27">
      <c r="C145" t="s">
        <v>548</v>
      </c>
      <c r="D145" t="s">
        <v>549</v>
      </c>
      <c r="E145" t="s">
        <v>550</v>
      </c>
      <c r="F145" t="s">
        <v>390</v>
      </c>
      <c r="G145" t="s">
        <v>29</v>
      </c>
      <c r="H145" t="s">
        <v>45</v>
      </c>
      <c r="I145" t="s">
        <v>160</v>
      </c>
      <c r="J145" t="s">
        <v>161</v>
      </c>
      <c r="K145" s="55">
        <v>43333</v>
      </c>
      <c r="L145" t="s">
        <v>306</v>
      </c>
      <c r="M145" t="s">
        <v>101</v>
      </c>
      <c r="N145">
        <v>265</v>
      </c>
      <c r="O145">
        <v>76.34</v>
      </c>
      <c r="P145">
        <v>600</v>
      </c>
      <c r="Q145">
        <v>7.85957558291852</v>
      </c>
      <c r="R145" s="55" t="s">
        <v>48</v>
      </c>
      <c r="S145" t="s">
        <v>226</v>
      </c>
      <c r="T145">
        <v>1</v>
      </c>
      <c r="U145" t="s">
        <v>37</v>
      </c>
      <c r="V145">
        <v>3.5</v>
      </c>
      <c r="W145" t="s">
        <v>38</v>
      </c>
      <c r="X145">
        <v>0</v>
      </c>
      <c r="Y145">
        <v>1</v>
      </c>
      <c r="Z145">
        <v>0.288075471698113</v>
      </c>
      <c r="AA145" t="s">
        <v>40</v>
      </c>
    </row>
    <row r="146" spans="3:27">
      <c r="C146" t="s">
        <v>551</v>
      </c>
      <c r="D146" t="s">
        <v>552</v>
      </c>
      <c r="E146" t="s">
        <v>553</v>
      </c>
      <c r="F146" t="s">
        <v>119</v>
      </c>
      <c r="G146" t="s">
        <v>29</v>
      </c>
      <c r="H146" t="s">
        <v>45</v>
      </c>
      <c r="I146" t="s">
        <v>221</v>
      </c>
      <c r="J146" t="s">
        <v>386</v>
      </c>
      <c r="K146" s="55">
        <v>43312</v>
      </c>
      <c r="L146" t="s">
        <v>100</v>
      </c>
      <c r="M146" t="s">
        <v>101</v>
      </c>
      <c r="N146">
        <v>288</v>
      </c>
      <c r="O146">
        <v>58</v>
      </c>
      <c r="P146">
        <v>500</v>
      </c>
      <c r="Q146">
        <v>8.62068965517241</v>
      </c>
      <c r="R146" s="55" t="s">
        <v>48</v>
      </c>
      <c r="S146" t="s">
        <v>60</v>
      </c>
      <c r="T146">
        <v>1</v>
      </c>
      <c r="U146" t="s">
        <v>37</v>
      </c>
      <c r="V146">
        <v>8.28</v>
      </c>
      <c r="W146">
        <v>2</v>
      </c>
      <c r="X146">
        <v>50</v>
      </c>
      <c r="Y146" t="s">
        <v>68</v>
      </c>
      <c r="Z146">
        <v>0.201388888888889</v>
      </c>
      <c r="AA146" t="s">
        <v>40</v>
      </c>
    </row>
    <row r="147" spans="3:27">
      <c r="C147" t="s">
        <v>554</v>
      </c>
      <c r="D147" t="s">
        <v>555</v>
      </c>
      <c r="E147" t="s">
        <v>556</v>
      </c>
      <c r="F147" t="s">
        <v>119</v>
      </c>
      <c r="G147" t="s">
        <v>29</v>
      </c>
      <c r="H147" t="s">
        <v>137</v>
      </c>
      <c r="I147" t="s">
        <v>160</v>
      </c>
      <c r="J147" t="s">
        <v>161</v>
      </c>
      <c r="K147" s="55">
        <v>43310</v>
      </c>
      <c r="L147" t="s">
        <v>100</v>
      </c>
      <c r="M147" t="s">
        <v>101</v>
      </c>
      <c r="N147">
        <v>296</v>
      </c>
      <c r="O147">
        <v>144.50752</v>
      </c>
      <c r="P147">
        <v>950</v>
      </c>
      <c r="Q147">
        <v>6.57405233997511</v>
      </c>
      <c r="R147" s="55" t="s">
        <v>48</v>
      </c>
      <c r="S147" t="s">
        <v>174</v>
      </c>
      <c r="T147">
        <v>1</v>
      </c>
      <c r="U147" t="s">
        <v>37</v>
      </c>
      <c r="V147">
        <v>5.4</v>
      </c>
      <c r="W147" t="s">
        <v>38</v>
      </c>
      <c r="X147">
        <v>10</v>
      </c>
      <c r="Y147">
        <v>3</v>
      </c>
      <c r="Z147">
        <v>0.488201081081081</v>
      </c>
      <c r="AA147" t="s">
        <v>40</v>
      </c>
    </row>
    <row r="148" spans="3:27">
      <c r="C148" t="s">
        <v>557</v>
      </c>
      <c r="D148" t="s">
        <v>558</v>
      </c>
      <c r="E148" t="s">
        <v>559</v>
      </c>
      <c r="F148" t="s">
        <v>105</v>
      </c>
      <c r="G148" t="s">
        <v>29</v>
      </c>
      <c r="H148" t="s">
        <v>45</v>
      </c>
      <c r="I148" t="s">
        <v>31</v>
      </c>
      <c r="J148" t="s">
        <v>324</v>
      </c>
      <c r="K148" s="55">
        <v>43312</v>
      </c>
      <c r="L148" t="s">
        <v>100</v>
      </c>
      <c r="M148" t="s">
        <v>101</v>
      </c>
      <c r="N148">
        <v>185</v>
      </c>
      <c r="O148">
        <v>88.7</v>
      </c>
      <c r="P148">
        <v>600</v>
      </c>
      <c r="Q148">
        <v>6.76437429537768</v>
      </c>
      <c r="R148" s="55" t="s">
        <v>48</v>
      </c>
      <c r="S148" t="s">
        <v>60</v>
      </c>
      <c r="T148">
        <v>1</v>
      </c>
      <c r="U148" t="s">
        <v>37</v>
      </c>
      <c r="V148">
        <v>5.4</v>
      </c>
      <c r="W148" t="s">
        <v>38</v>
      </c>
      <c r="X148" t="s">
        <v>121</v>
      </c>
      <c r="Y148">
        <v>2</v>
      </c>
      <c r="Z148">
        <v>0.479459459459459</v>
      </c>
      <c r="AA148" t="s">
        <v>40</v>
      </c>
    </row>
    <row r="149" spans="3:27">
      <c r="C149" t="s">
        <v>560</v>
      </c>
      <c r="D149" t="s">
        <v>561</v>
      </c>
      <c r="E149" t="s">
        <v>562</v>
      </c>
      <c r="F149" t="s">
        <v>28</v>
      </c>
      <c r="G149" t="s">
        <v>29</v>
      </c>
      <c r="H149" t="s">
        <v>45</v>
      </c>
      <c r="I149" t="s">
        <v>221</v>
      </c>
      <c r="J149" t="s">
        <v>481</v>
      </c>
      <c r="K149" s="55">
        <v>43342</v>
      </c>
      <c r="L149" t="s">
        <v>306</v>
      </c>
      <c r="M149" t="s">
        <v>101</v>
      </c>
      <c r="N149">
        <v>359.1</v>
      </c>
      <c r="O149">
        <v>66</v>
      </c>
      <c r="P149">
        <v>500</v>
      </c>
      <c r="Q149">
        <v>7.57575757575758</v>
      </c>
      <c r="R149" s="55" t="s">
        <v>48</v>
      </c>
      <c r="S149" t="s">
        <v>36</v>
      </c>
      <c r="T149">
        <v>1</v>
      </c>
      <c r="U149" t="s">
        <v>37</v>
      </c>
      <c r="V149">
        <v>12.2</v>
      </c>
      <c r="W149">
        <v>0</v>
      </c>
      <c r="X149" t="s">
        <v>38</v>
      </c>
      <c r="Y149">
        <v>1</v>
      </c>
      <c r="Z149">
        <v>0.183792815371763</v>
      </c>
      <c r="AA149" t="s">
        <v>40</v>
      </c>
    </row>
    <row r="150" spans="3:27">
      <c r="C150" t="s">
        <v>563</v>
      </c>
      <c r="D150" t="s">
        <v>564</v>
      </c>
      <c r="E150" t="s">
        <v>565</v>
      </c>
      <c r="F150" t="s">
        <v>44</v>
      </c>
      <c r="G150" t="s">
        <v>29</v>
      </c>
      <c r="H150" t="s">
        <v>45</v>
      </c>
      <c r="I150" t="s">
        <v>31</v>
      </c>
      <c r="J150" t="s">
        <v>92</v>
      </c>
      <c r="K150" s="55">
        <v>43311</v>
      </c>
      <c r="L150" t="s">
        <v>100</v>
      </c>
      <c r="M150" t="s">
        <v>101</v>
      </c>
      <c r="N150">
        <v>180</v>
      </c>
      <c r="O150">
        <v>127.2</v>
      </c>
      <c r="P150">
        <v>800</v>
      </c>
      <c r="Q150">
        <v>6.28930817610063</v>
      </c>
      <c r="R150" s="55" t="s">
        <v>59</v>
      </c>
      <c r="S150" t="s">
        <v>36</v>
      </c>
      <c r="T150">
        <v>1</v>
      </c>
      <c r="U150" t="s">
        <v>37</v>
      </c>
      <c r="V150">
        <v>8</v>
      </c>
      <c r="W150" t="s">
        <v>78</v>
      </c>
      <c r="X150" t="s">
        <v>79</v>
      </c>
      <c r="Y150" t="s">
        <v>68</v>
      </c>
      <c r="Z150">
        <v>0.706666666666667</v>
      </c>
      <c r="AA150" t="s">
        <v>40</v>
      </c>
    </row>
    <row r="151" spans="3:27">
      <c r="C151" t="s">
        <v>566</v>
      </c>
      <c r="D151" t="s">
        <v>567</v>
      </c>
      <c r="E151" t="s">
        <v>568</v>
      </c>
      <c r="F151" t="s">
        <v>44</v>
      </c>
      <c r="G151" t="s">
        <v>29</v>
      </c>
      <c r="H151" t="s">
        <v>45</v>
      </c>
      <c r="I151" t="s">
        <v>221</v>
      </c>
      <c r="J151" t="s">
        <v>240</v>
      </c>
      <c r="K151" s="55">
        <v>43312</v>
      </c>
      <c r="L151" t="s">
        <v>100</v>
      </c>
      <c r="M151" t="s">
        <v>101</v>
      </c>
      <c r="N151">
        <v>223</v>
      </c>
      <c r="O151">
        <v>72</v>
      </c>
      <c r="P151">
        <v>500</v>
      </c>
      <c r="Q151">
        <v>6.94444444444444</v>
      </c>
      <c r="R151" s="55" t="s">
        <v>48</v>
      </c>
      <c r="S151" t="s">
        <v>60</v>
      </c>
      <c r="T151">
        <v>1</v>
      </c>
      <c r="U151" t="s">
        <v>37</v>
      </c>
      <c r="V151">
        <v>4</v>
      </c>
      <c r="W151">
        <v>20</v>
      </c>
      <c r="X151" t="s">
        <v>38</v>
      </c>
      <c r="Y151">
        <v>1</v>
      </c>
      <c r="Z151">
        <v>0.322869955156951</v>
      </c>
      <c r="AA151" t="s">
        <v>40</v>
      </c>
    </row>
    <row r="152" spans="3:27">
      <c r="C152" t="s">
        <v>569</v>
      </c>
      <c r="D152" t="s">
        <v>570</v>
      </c>
      <c r="E152" t="s">
        <v>571</v>
      </c>
      <c r="F152" t="s">
        <v>119</v>
      </c>
      <c r="G152" t="s">
        <v>29</v>
      </c>
      <c r="H152" t="s">
        <v>45</v>
      </c>
      <c r="I152" t="s">
        <v>160</v>
      </c>
      <c r="J152" t="s">
        <v>161</v>
      </c>
      <c r="K152" s="55">
        <v>43312</v>
      </c>
      <c r="L152" t="s">
        <v>100</v>
      </c>
      <c r="M152" t="s">
        <v>101</v>
      </c>
      <c r="N152">
        <v>199</v>
      </c>
      <c r="O152">
        <v>170</v>
      </c>
      <c r="P152">
        <v>700</v>
      </c>
      <c r="Q152">
        <v>4.11764705882353</v>
      </c>
      <c r="R152" s="55" t="s">
        <v>48</v>
      </c>
      <c r="S152" t="s">
        <v>226</v>
      </c>
      <c r="T152">
        <v>1</v>
      </c>
      <c r="U152" t="s">
        <v>37</v>
      </c>
      <c r="V152">
        <v>15</v>
      </c>
      <c r="W152" t="s">
        <v>38</v>
      </c>
      <c r="X152">
        <v>10</v>
      </c>
      <c r="Y152">
        <v>4</v>
      </c>
      <c r="Z152">
        <v>0.85427135678392</v>
      </c>
      <c r="AA152" t="s">
        <v>40</v>
      </c>
    </row>
    <row r="153" spans="3:27">
      <c r="C153" t="s">
        <v>572</v>
      </c>
      <c r="D153" t="s">
        <v>573</v>
      </c>
      <c r="E153" t="s">
        <v>574</v>
      </c>
      <c r="F153" t="s">
        <v>105</v>
      </c>
      <c r="G153" t="s">
        <v>29</v>
      </c>
      <c r="H153" t="s">
        <v>45</v>
      </c>
      <c r="I153" t="s">
        <v>72</v>
      </c>
      <c r="J153" t="s">
        <v>535</v>
      </c>
      <c r="K153" s="55">
        <v>43316</v>
      </c>
      <c r="L153" t="s">
        <v>306</v>
      </c>
      <c r="M153" t="s">
        <v>101</v>
      </c>
      <c r="N153">
        <v>358</v>
      </c>
      <c r="O153">
        <v>56</v>
      </c>
      <c r="P153">
        <v>550</v>
      </c>
      <c r="Q153">
        <v>9.82142857142857</v>
      </c>
      <c r="R153" s="55" t="s">
        <v>48</v>
      </c>
      <c r="S153" t="s">
        <v>60</v>
      </c>
      <c r="T153">
        <v>1</v>
      </c>
      <c r="U153" t="s">
        <v>88</v>
      </c>
      <c r="V153">
        <v>7.1</v>
      </c>
      <c r="W153" t="s">
        <v>38</v>
      </c>
      <c r="X153">
        <v>15</v>
      </c>
      <c r="Y153">
        <v>1</v>
      </c>
      <c r="Z153">
        <v>0.156424581005587</v>
      </c>
      <c r="AA153" t="s">
        <v>40</v>
      </c>
    </row>
    <row r="154" spans="3:27">
      <c r="C154" t="s">
        <v>575</v>
      </c>
      <c r="D154" t="s">
        <v>576</v>
      </c>
      <c r="E154" t="s">
        <v>577</v>
      </c>
      <c r="F154" t="s">
        <v>105</v>
      </c>
      <c r="G154" t="s">
        <v>29</v>
      </c>
      <c r="H154" t="s">
        <v>45</v>
      </c>
      <c r="I154" t="s">
        <v>31</v>
      </c>
      <c r="J154" t="s">
        <v>92</v>
      </c>
      <c r="K154" s="55">
        <v>43312</v>
      </c>
      <c r="L154" t="s">
        <v>100</v>
      </c>
      <c r="M154" t="s">
        <v>101</v>
      </c>
      <c r="N154">
        <v>258</v>
      </c>
      <c r="O154">
        <v>49.2</v>
      </c>
      <c r="P154">
        <v>500</v>
      </c>
      <c r="Q154">
        <v>10.1626016260163</v>
      </c>
      <c r="R154" s="55" t="s">
        <v>48</v>
      </c>
      <c r="S154" t="s">
        <v>60</v>
      </c>
      <c r="T154">
        <v>1</v>
      </c>
      <c r="U154" t="s">
        <v>37</v>
      </c>
      <c r="V154">
        <v>3.6</v>
      </c>
      <c r="W154" t="s">
        <v>38</v>
      </c>
      <c r="X154" t="s">
        <v>144</v>
      </c>
      <c r="Y154">
        <v>1</v>
      </c>
      <c r="Z154">
        <v>0.190697674418605</v>
      </c>
      <c r="AA154" t="s">
        <v>40</v>
      </c>
    </row>
    <row r="155" spans="3:27">
      <c r="C155" t="s">
        <v>578</v>
      </c>
      <c r="D155" t="s">
        <v>579</v>
      </c>
      <c r="E155" t="s">
        <v>580</v>
      </c>
      <c r="F155" t="s">
        <v>119</v>
      </c>
      <c r="G155" t="s">
        <v>29</v>
      </c>
      <c r="H155" t="s">
        <v>45</v>
      </c>
      <c r="I155" t="s">
        <v>83</v>
      </c>
      <c r="J155" t="s">
        <v>317</v>
      </c>
      <c r="K155" s="55">
        <v>43336</v>
      </c>
      <c r="L155" t="s">
        <v>306</v>
      </c>
      <c r="M155" t="s">
        <v>101</v>
      </c>
      <c r="N155">
        <v>280</v>
      </c>
      <c r="O155">
        <v>139.7388</v>
      </c>
      <c r="P155">
        <v>750</v>
      </c>
      <c r="Q155">
        <v>5.36715643758212</v>
      </c>
      <c r="R155" s="55" t="s">
        <v>59</v>
      </c>
      <c r="S155" t="s">
        <v>36</v>
      </c>
      <c r="T155">
        <v>1</v>
      </c>
      <c r="U155" t="s">
        <v>37</v>
      </c>
      <c r="V155">
        <v>9</v>
      </c>
      <c r="W155">
        <v>80</v>
      </c>
      <c r="X155">
        <v>10</v>
      </c>
      <c r="Y155">
        <v>-1</v>
      </c>
      <c r="Z155">
        <v>0.499067142857143</v>
      </c>
      <c r="AA155" t="s">
        <v>40</v>
      </c>
    </row>
    <row r="156" spans="3:27">
      <c r="C156" t="s">
        <v>581</v>
      </c>
      <c r="D156" t="s">
        <v>582</v>
      </c>
      <c r="E156" t="s">
        <v>583</v>
      </c>
      <c r="F156" t="s">
        <v>44</v>
      </c>
      <c r="G156" t="s">
        <v>29</v>
      </c>
      <c r="H156" t="s">
        <v>45</v>
      </c>
      <c r="I156" t="s">
        <v>57</v>
      </c>
      <c r="J156" t="s">
        <v>32</v>
      </c>
      <c r="K156" s="55">
        <v>43309</v>
      </c>
      <c r="L156" t="s">
        <v>100</v>
      </c>
      <c r="M156" t="s">
        <v>101</v>
      </c>
      <c r="N156">
        <v>203</v>
      </c>
      <c r="O156">
        <v>54</v>
      </c>
      <c r="P156">
        <v>500</v>
      </c>
      <c r="Q156">
        <v>9.25925925925926</v>
      </c>
      <c r="R156" s="55" t="s">
        <v>48</v>
      </c>
      <c r="S156" t="s">
        <v>226</v>
      </c>
      <c r="T156">
        <v>1</v>
      </c>
      <c r="U156" t="s">
        <v>37</v>
      </c>
      <c r="V156">
        <v>7.6</v>
      </c>
      <c r="W156" t="s">
        <v>38</v>
      </c>
      <c r="X156">
        <v>1</v>
      </c>
      <c r="Y156">
        <v>2</v>
      </c>
      <c r="Z156">
        <v>0.266009852216749</v>
      </c>
      <c r="AA156" t="s">
        <v>40</v>
      </c>
    </row>
    <row r="157" spans="3:27">
      <c r="C157" t="s">
        <v>584</v>
      </c>
      <c r="D157" t="s">
        <v>585</v>
      </c>
      <c r="E157" t="s">
        <v>586</v>
      </c>
      <c r="F157" t="s">
        <v>105</v>
      </c>
      <c r="G157" t="s">
        <v>29</v>
      </c>
      <c r="H157" t="s">
        <v>30</v>
      </c>
      <c r="I157" t="s">
        <v>221</v>
      </c>
      <c r="J157" t="s">
        <v>386</v>
      </c>
      <c r="K157" s="55">
        <v>43322</v>
      </c>
      <c r="L157" t="s">
        <v>306</v>
      </c>
      <c r="M157" t="s">
        <v>101</v>
      </c>
      <c r="N157">
        <v>452</v>
      </c>
      <c r="O157">
        <v>99.702</v>
      </c>
      <c r="P157">
        <v>1000</v>
      </c>
      <c r="Q157">
        <v>10.0298890694269</v>
      </c>
      <c r="R157" s="55" t="s">
        <v>48</v>
      </c>
      <c r="S157" t="s">
        <v>60</v>
      </c>
      <c r="T157">
        <v>1</v>
      </c>
      <c r="U157" t="s">
        <v>106</v>
      </c>
      <c r="V157">
        <v>4</v>
      </c>
      <c r="W157">
        <v>10</v>
      </c>
      <c r="X157" t="s">
        <v>38</v>
      </c>
      <c r="Y157" t="s">
        <v>68</v>
      </c>
      <c r="Z157">
        <v>0.220579646017699</v>
      </c>
      <c r="AA157" t="s">
        <v>40</v>
      </c>
    </row>
    <row r="158" spans="3:27">
      <c r="C158" t="s">
        <v>587</v>
      </c>
      <c r="D158" t="s">
        <v>588</v>
      </c>
      <c r="E158" t="s">
        <v>589</v>
      </c>
      <c r="F158" t="s">
        <v>119</v>
      </c>
      <c r="G158" t="s">
        <v>29</v>
      </c>
      <c r="H158" t="s">
        <v>45</v>
      </c>
      <c r="I158" t="s">
        <v>72</v>
      </c>
      <c r="J158" t="s">
        <v>275</v>
      </c>
      <c r="K158" s="55">
        <v>43317</v>
      </c>
      <c r="L158" t="s">
        <v>306</v>
      </c>
      <c r="M158" t="s">
        <v>101</v>
      </c>
      <c r="N158">
        <v>371</v>
      </c>
      <c r="O158">
        <v>45</v>
      </c>
      <c r="P158">
        <v>500</v>
      </c>
      <c r="Q158">
        <v>11.1111111111111</v>
      </c>
      <c r="R158" s="55" t="s">
        <v>48</v>
      </c>
      <c r="S158" t="s">
        <v>36</v>
      </c>
      <c r="T158">
        <v>1</v>
      </c>
      <c r="U158" t="s">
        <v>37</v>
      </c>
      <c r="V158">
        <v>10.8</v>
      </c>
      <c r="W158" t="s">
        <v>38</v>
      </c>
      <c r="X158">
        <v>20</v>
      </c>
      <c r="Y158">
        <v>1</v>
      </c>
      <c r="Z158">
        <v>0.121293800539084</v>
      </c>
      <c r="AA158" t="s">
        <v>40</v>
      </c>
    </row>
    <row r="159" spans="3:27">
      <c r="C159" t="s">
        <v>590</v>
      </c>
      <c r="D159" t="s">
        <v>591</v>
      </c>
      <c r="E159" t="s">
        <v>592</v>
      </c>
      <c r="F159" t="s">
        <v>119</v>
      </c>
      <c r="G159" t="s">
        <v>29</v>
      </c>
      <c r="H159" t="s">
        <v>45</v>
      </c>
      <c r="I159" t="s">
        <v>160</v>
      </c>
      <c r="J159" t="s">
        <v>161</v>
      </c>
      <c r="K159" s="55">
        <v>43312</v>
      </c>
      <c r="L159" t="s">
        <v>100</v>
      </c>
      <c r="M159" t="s">
        <v>101</v>
      </c>
      <c r="N159">
        <v>132</v>
      </c>
      <c r="O159">
        <v>342</v>
      </c>
      <c r="P159">
        <v>1500</v>
      </c>
      <c r="Q159">
        <v>4.3859649122807</v>
      </c>
      <c r="R159" s="55" t="s">
        <v>48</v>
      </c>
      <c r="S159" t="s">
        <v>226</v>
      </c>
      <c r="T159">
        <v>1</v>
      </c>
      <c r="U159" t="s">
        <v>37</v>
      </c>
      <c r="V159" t="s">
        <v>178</v>
      </c>
      <c r="W159" t="s">
        <v>38</v>
      </c>
      <c r="X159">
        <v>15</v>
      </c>
      <c r="Y159">
        <v>1</v>
      </c>
      <c r="Z159">
        <v>2.59090909090909</v>
      </c>
      <c r="AA159" t="s">
        <v>40</v>
      </c>
    </row>
    <row r="160" spans="3:27">
      <c r="C160" t="s">
        <v>593</v>
      </c>
      <c r="D160" t="s">
        <v>594</v>
      </c>
      <c r="E160" t="s">
        <v>595</v>
      </c>
      <c r="F160" t="s">
        <v>119</v>
      </c>
      <c r="G160" t="s">
        <v>29</v>
      </c>
      <c r="H160" t="s">
        <v>45</v>
      </c>
      <c r="I160" t="s">
        <v>221</v>
      </c>
      <c r="J160" t="s">
        <v>279</v>
      </c>
      <c r="K160" s="55">
        <v>43324</v>
      </c>
      <c r="L160" t="s">
        <v>306</v>
      </c>
      <c r="M160" t="s">
        <v>101</v>
      </c>
      <c r="N160">
        <v>445</v>
      </c>
      <c r="O160">
        <v>176.22</v>
      </c>
      <c r="P160">
        <v>1080</v>
      </c>
      <c r="Q160">
        <v>6.12870275791624</v>
      </c>
      <c r="R160" s="55" t="s">
        <v>59</v>
      </c>
      <c r="S160" t="s">
        <v>174</v>
      </c>
      <c r="T160">
        <v>1</v>
      </c>
      <c r="U160" t="s">
        <v>37</v>
      </c>
      <c r="V160">
        <v>8</v>
      </c>
      <c r="W160">
        <v>6</v>
      </c>
      <c r="X160">
        <v>300</v>
      </c>
      <c r="Y160">
        <v>4</v>
      </c>
      <c r="Z160">
        <v>0.396</v>
      </c>
      <c r="AA160" t="s">
        <v>40</v>
      </c>
    </row>
    <row r="161" spans="3:27">
      <c r="C161" t="s">
        <v>596</v>
      </c>
      <c r="D161" t="s">
        <v>597</v>
      </c>
      <c r="E161" t="s">
        <v>598</v>
      </c>
      <c r="F161" t="s">
        <v>390</v>
      </c>
      <c r="G161" t="s">
        <v>29</v>
      </c>
      <c r="H161" t="s">
        <v>45</v>
      </c>
      <c r="I161" t="s">
        <v>160</v>
      </c>
      <c r="J161" t="s">
        <v>161</v>
      </c>
      <c r="K161" s="55">
        <v>43312</v>
      </c>
      <c r="L161" t="s">
        <v>100</v>
      </c>
      <c r="M161" t="s">
        <v>101</v>
      </c>
      <c r="N161">
        <v>190</v>
      </c>
      <c r="O161">
        <v>54.95</v>
      </c>
      <c r="P161">
        <v>500</v>
      </c>
      <c r="Q161">
        <v>9.09918107370337</v>
      </c>
      <c r="R161" s="55" t="s">
        <v>59</v>
      </c>
      <c r="S161" t="s">
        <v>36</v>
      </c>
      <c r="T161">
        <v>1</v>
      </c>
      <c r="U161" t="s">
        <v>37</v>
      </c>
      <c r="V161">
        <v>3.6</v>
      </c>
      <c r="W161" t="s">
        <v>38</v>
      </c>
      <c r="X161">
        <v>3</v>
      </c>
      <c r="Y161">
        <v>2</v>
      </c>
      <c r="Z161">
        <v>0.289210526315789</v>
      </c>
      <c r="AA161" t="s">
        <v>40</v>
      </c>
    </row>
    <row r="162" spans="3:27">
      <c r="C162" t="s">
        <v>599</v>
      </c>
      <c r="D162" t="s">
        <v>600</v>
      </c>
      <c r="E162" t="s">
        <v>601</v>
      </c>
      <c r="F162" t="s">
        <v>119</v>
      </c>
      <c r="G162" t="s">
        <v>29</v>
      </c>
      <c r="H162" t="s">
        <v>30</v>
      </c>
      <c r="I162" t="s">
        <v>160</v>
      </c>
      <c r="J162" t="s">
        <v>161</v>
      </c>
      <c r="K162" s="55">
        <v>43315</v>
      </c>
      <c r="L162" t="s">
        <v>306</v>
      </c>
      <c r="M162" t="s">
        <v>101</v>
      </c>
      <c r="N162">
        <v>458</v>
      </c>
      <c r="O162">
        <v>158.57856</v>
      </c>
      <c r="P162">
        <v>850</v>
      </c>
      <c r="Q162">
        <v>5.36011929985996</v>
      </c>
      <c r="R162" s="55" t="s">
        <v>48</v>
      </c>
      <c r="S162" t="s">
        <v>60</v>
      </c>
      <c r="T162">
        <v>1</v>
      </c>
      <c r="U162" t="s">
        <v>37</v>
      </c>
      <c r="V162">
        <v>5.8</v>
      </c>
      <c r="W162" t="s">
        <v>38</v>
      </c>
      <c r="X162">
        <v>15</v>
      </c>
      <c r="Y162">
        <v>1</v>
      </c>
      <c r="Z162">
        <v>0.346241397379913</v>
      </c>
      <c r="AA162" t="s">
        <v>40</v>
      </c>
    </row>
    <row r="163" spans="3:27">
      <c r="C163" t="s">
        <v>602</v>
      </c>
      <c r="D163" t="s">
        <v>603</v>
      </c>
      <c r="E163" t="s">
        <v>604</v>
      </c>
      <c r="F163" t="s">
        <v>105</v>
      </c>
      <c r="G163" t="s">
        <v>29</v>
      </c>
      <c r="H163" t="s">
        <v>137</v>
      </c>
      <c r="I163" t="s">
        <v>72</v>
      </c>
      <c r="J163" t="s">
        <v>407</v>
      </c>
      <c r="K163" s="55">
        <v>43324</v>
      </c>
      <c r="L163" t="s">
        <v>306</v>
      </c>
      <c r="M163" t="s">
        <v>101</v>
      </c>
      <c r="N163">
        <v>241</v>
      </c>
      <c r="O163">
        <v>77.87</v>
      </c>
      <c r="P163">
        <v>600</v>
      </c>
      <c r="Q163">
        <v>7.70514960832156</v>
      </c>
      <c r="R163" s="55" t="s">
        <v>48</v>
      </c>
      <c r="S163" t="s">
        <v>60</v>
      </c>
      <c r="T163">
        <v>1</v>
      </c>
      <c r="U163" t="s">
        <v>37</v>
      </c>
      <c r="V163">
        <v>6.3</v>
      </c>
      <c r="W163" t="s">
        <v>38</v>
      </c>
      <c r="X163">
        <v>6</v>
      </c>
      <c r="Y163">
        <v>2</v>
      </c>
      <c r="Z163">
        <v>0.323112033195021</v>
      </c>
      <c r="AA163" t="s">
        <v>40</v>
      </c>
    </row>
    <row r="164" spans="3:27">
      <c r="C164" t="s">
        <v>605</v>
      </c>
      <c r="D164" t="s">
        <v>606</v>
      </c>
      <c r="E164" t="s">
        <v>607</v>
      </c>
      <c r="F164" t="s">
        <v>105</v>
      </c>
      <c r="G164" t="s">
        <v>29</v>
      </c>
      <c r="H164" t="s">
        <v>45</v>
      </c>
      <c r="I164" t="s">
        <v>221</v>
      </c>
      <c r="J164" t="s">
        <v>240</v>
      </c>
      <c r="K164" s="55">
        <v>43354</v>
      </c>
      <c r="L164" t="s">
        <v>113</v>
      </c>
      <c r="M164" t="s">
        <v>101</v>
      </c>
      <c r="N164">
        <v>244</v>
      </c>
      <c r="O164">
        <v>37</v>
      </c>
      <c r="P164">
        <v>600</v>
      </c>
      <c r="Q164">
        <v>16.2162162162162</v>
      </c>
      <c r="R164" s="55" t="s">
        <v>48</v>
      </c>
      <c r="S164" t="s">
        <v>36</v>
      </c>
      <c r="T164">
        <v>1</v>
      </c>
      <c r="U164" t="s">
        <v>88</v>
      </c>
      <c r="V164">
        <v>6</v>
      </c>
      <c r="W164">
        <v>10</v>
      </c>
      <c r="X164" t="s">
        <v>38</v>
      </c>
      <c r="Y164">
        <v>1</v>
      </c>
      <c r="Z164">
        <v>0.151639344262295</v>
      </c>
      <c r="AA164" t="s">
        <v>40</v>
      </c>
    </row>
    <row r="165" spans="3:27">
      <c r="C165" t="s">
        <v>608</v>
      </c>
      <c r="D165" t="s">
        <v>609</v>
      </c>
      <c r="E165" t="s">
        <v>610</v>
      </c>
      <c r="F165" t="s">
        <v>119</v>
      </c>
      <c r="G165" t="s">
        <v>29</v>
      </c>
      <c r="H165" t="s">
        <v>45</v>
      </c>
      <c r="I165" t="s">
        <v>221</v>
      </c>
      <c r="J165" t="s">
        <v>279</v>
      </c>
      <c r="K165" s="55">
        <v>43422</v>
      </c>
      <c r="L165" t="s">
        <v>310</v>
      </c>
      <c r="M165" t="s">
        <v>126</v>
      </c>
      <c r="N165">
        <v>307</v>
      </c>
      <c r="O165">
        <v>60</v>
      </c>
      <c r="P165">
        <v>800</v>
      </c>
      <c r="Q165">
        <v>13.3333333333333</v>
      </c>
      <c r="R165" s="55" t="s">
        <v>48</v>
      </c>
      <c r="S165" t="s">
        <v>60</v>
      </c>
      <c r="T165">
        <v>1</v>
      </c>
      <c r="U165" t="s">
        <v>37</v>
      </c>
      <c r="V165">
        <v>6.4</v>
      </c>
      <c r="W165">
        <v>15</v>
      </c>
      <c r="X165">
        <v>80</v>
      </c>
      <c r="Y165">
        <v>1</v>
      </c>
      <c r="Z165">
        <v>0.195439739413681</v>
      </c>
      <c r="AA165" t="s">
        <v>115</v>
      </c>
    </row>
    <row r="166" spans="3:27">
      <c r="C166" t="s">
        <v>611</v>
      </c>
      <c r="D166" t="s">
        <v>612</v>
      </c>
      <c r="E166" t="s">
        <v>613</v>
      </c>
      <c r="F166" t="s">
        <v>44</v>
      </c>
      <c r="G166" t="s">
        <v>29</v>
      </c>
      <c r="H166" t="s">
        <v>45</v>
      </c>
      <c r="I166" t="s">
        <v>221</v>
      </c>
      <c r="J166" t="s">
        <v>481</v>
      </c>
      <c r="K166" s="55">
        <v>43315</v>
      </c>
      <c r="L166" t="s">
        <v>306</v>
      </c>
      <c r="M166" t="s">
        <v>101</v>
      </c>
      <c r="N166">
        <v>244</v>
      </c>
      <c r="O166">
        <v>44.262</v>
      </c>
      <c r="P166">
        <v>500</v>
      </c>
      <c r="Q166">
        <v>11.2963716054403</v>
      </c>
      <c r="R166" s="55" t="s">
        <v>48</v>
      </c>
      <c r="S166" t="s">
        <v>36</v>
      </c>
      <c r="T166">
        <v>1</v>
      </c>
      <c r="U166" t="s">
        <v>106</v>
      </c>
      <c r="V166">
        <v>3.8</v>
      </c>
      <c r="W166">
        <v>0</v>
      </c>
      <c r="X166">
        <v>0</v>
      </c>
      <c r="Y166" t="e">
        <v>#N/A</v>
      </c>
      <c r="Z166">
        <v>0.181401639344262</v>
      </c>
      <c r="AA166" t="s">
        <v>115</v>
      </c>
    </row>
    <row r="167" spans="3:27">
      <c r="C167" t="s">
        <v>614</v>
      </c>
      <c r="D167" t="s">
        <v>615</v>
      </c>
      <c r="E167" t="s">
        <v>616</v>
      </c>
      <c r="F167" t="s">
        <v>119</v>
      </c>
      <c r="G167" t="s">
        <v>29</v>
      </c>
      <c r="H167" t="s">
        <v>45</v>
      </c>
      <c r="I167" t="s">
        <v>221</v>
      </c>
      <c r="J167" t="s">
        <v>222</v>
      </c>
      <c r="K167" s="55">
        <v>43319</v>
      </c>
      <c r="L167" t="s">
        <v>306</v>
      </c>
      <c r="M167" t="s">
        <v>101</v>
      </c>
      <c r="N167">
        <v>189</v>
      </c>
      <c r="O167">
        <v>75</v>
      </c>
      <c r="P167">
        <v>600</v>
      </c>
      <c r="Q167">
        <v>8</v>
      </c>
      <c r="R167" s="55" t="s">
        <v>48</v>
      </c>
      <c r="S167" t="s">
        <v>36</v>
      </c>
      <c r="T167">
        <v>1</v>
      </c>
      <c r="U167" t="s">
        <v>37</v>
      </c>
      <c r="V167">
        <v>7.6</v>
      </c>
      <c r="W167">
        <v>0</v>
      </c>
      <c r="X167" t="s">
        <v>38</v>
      </c>
      <c r="Y167">
        <v>1</v>
      </c>
      <c r="Z167">
        <v>0.396825396825397</v>
      </c>
      <c r="AA167" t="s">
        <v>40</v>
      </c>
    </row>
    <row r="168" spans="3:27">
      <c r="C168" t="s">
        <v>617</v>
      </c>
      <c r="D168" t="s">
        <v>618</v>
      </c>
      <c r="E168" t="s">
        <v>619</v>
      </c>
      <c r="F168" t="s">
        <v>44</v>
      </c>
      <c r="G168" t="s">
        <v>29</v>
      </c>
      <c r="H168" t="s">
        <v>45</v>
      </c>
      <c r="I168" t="s">
        <v>221</v>
      </c>
      <c r="J168" t="s">
        <v>279</v>
      </c>
      <c r="K168" s="55">
        <v>43338</v>
      </c>
      <c r="L168" t="s">
        <v>306</v>
      </c>
      <c r="M168" t="s">
        <v>101</v>
      </c>
      <c r="N168">
        <v>218</v>
      </c>
      <c r="O168">
        <v>68.7</v>
      </c>
      <c r="P168">
        <v>500</v>
      </c>
      <c r="Q168">
        <v>7.27802037845706</v>
      </c>
      <c r="R168" s="55" t="s">
        <v>48</v>
      </c>
      <c r="S168" t="s">
        <v>36</v>
      </c>
      <c r="T168">
        <v>1</v>
      </c>
      <c r="U168" t="s">
        <v>37</v>
      </c>
      <c r="V168">
        <v>7</v>
      </c>
      <c r="W168">
        <v>0</v>
      </c>
      <c r="X168" t="s">
        <v>38</v>
      </c>
      <c r="Y168">
        <v>1</v>
      </c>
      <c r="Z168">
        <v>0.315137614678899</v>
      </c>
      <c r="AA168" t="s">
        <v>115</v>
      </c>
    </row>
    <row r="169" spans="3:27">
      <c r="C169" t="s">
        <v>620</v>
      </c>
      <c r="D169" t="s">
        <v>621</v>
      </c>
      <c r="E169" t="s">
        <v>622</v>
      </c>
      <c r="F169" t="s">
        <v>44</v>
      </c>
      <c r="G169" t="s">
        <v>29</v>
      </c>
      <c r="H169" t="s">
        <v>45</v>
      </c>
      <c r="I169" t="s">
        <v>31</v>
      </c>
      <c r="J169" t="s">
        <v>92</v>
      </c>
      <c r="K169" s="55">
        <v>43329</v>
      </c>
      <c r="L169" t="s">
        <v>306</v>
      </c>
      <c r="M169" t="s">
        <v>101</v>
      </c>
      <c r="N169">
        <v>195</v>
      </c>
      <c r="O169">
        <v>88.2</v>
      </c>
      <c r="P169">
        <v>700</v>
      </c>
      <c r="Q169">
        <v>7.93650793650794</v>
      </c>
      <c r="R169" s="55" t="s">
        <v>48</v>
      </c>
      <c r="S169" t="s">
        <v>60</v>
      </c>
      <c r="T169">
        <v>1</v>
      </c>
      <c r="U169" t="s">
        <v>37</v>
      </c>
      <c r="V169">
        <v>17.2</v>
      </c>
      <c r="W169" t="s">
        <v>66</v>
      </c>
      <c r="X169" t="s">
        <v>230</v>
      </c>
      <c r="Y169" t="s">
        <v>68</v>
      </c>
      <c r="Z169">
        <v>0.452307692307692</v>
      </c>
      <c r="AA169" t="s">
        <v>40</v>
      </c>
    </row>
    <row r="170" spans="3:27">
      <c r="C170" t="s">
        <v>623</v>
      </c>
      <c r="D170" t="s">
        <v>624</v>
      </c>
      <c r="E170" t="s">
        <v>625</v>
      </c>
      <c r="F170" t="s">
        <v>105</v>
      </c>
      <c r="G170" t="s">
        <v>29</v>
      </c>
      <c r="H170" t="s">
        <v>45</v>
      </c>
      <c r="I170" t="s">
        <v>221</v>
      </c>
      <c r="J170" t="s">
        <v>240</v>
      </c>
      <c r="K170" s="55">
        <v>43319</v>
      </c>
      <c r="L170" t="s">
        <v>306</v>
      </c>
      <c r="M170" t="s">
        <v>101</v>
      </c>
      <c r="N170">
        <v>265</v>
      </c>
      <c r="O170">
        <v>60.5</v>
      </c>
      <c r="P170">
        <v>600</v>
      </c>
      <c r="Q170">
        <v>9.91735537190083</v>
      </c>
      <c r="R170" s="55" t="s">
        <v>48</v>
      </c>
      <c r="S170" t="s">
        <v>60</v>
      </c>
      <c r="T170">
        <v>1</v>
      </c>
      <c r="U170" t="s">
        <v>37</v>
      </c>
      <c r="V170">
        <v>6.9</v>
      </c>
      <c r="W170">
        <v>0</v>
      </c>
      <c r="X170" t="s">
        <v>38</v>
      </c>
      <c r="Y170">
        <v>2</v>
      </c>
      <c r="Z170">
        <v>0.228301886792453</v>
      </c>
      <c r="AA170" t="s">
        <v>40</v>
      </c>
    </row>
    <row r="171" spans="3:27">
      <c r="C171" t="s">
        <v>626</v>
      </c>
      <c r="D171" t="s">
        <v>627</v>
      </c>
      <c r="E171" t="s">
        <v>628</v>
      </c>
      <c r="F171" t="s">
        <v>119</v>
      </c>
      <c r="G171" t="s">
        <v>29</v>
      </c>
      <c r="H171" t="s">
        <v>45</v>
      </c>
      <c r="I171" t="s">
        <v>221</v>
      </c>
      <c r="J171" t="s">
        <v>222</v>
      </c>
      <c r="K171" s="55">
        <v>43362</v>
      </c>
      <c r="L171" t="s">
        <v>113</v>
      </c>
      <c r="M171" t="s">
        <v>101</v>
      </c>
      <c r="N171">
        <v>278</v>
      </c>
      <c r="O171">
        <v>60</v>
      </c>
      <c r="P171">
        <v>700</v>
      </c>
      <c r="Q171">
        <v>11.6666666666667</v>
      </c>
      <c r="R171" s="55" t="s">
        <v>48</v>
      </c>
      <c r="S171" t="s">
        <v>36</v>
      </c>
      <c r="T171">
        <v>1</v>
      </c>
      <c r="U171" t="s">
        <v>37</v>
      </c>
      <c r="V171">
        <v>6.5</v>
      </c>
      <c r="W171">
        <v>5</v>
      </c>
      <c r="X171">
        <v>300</v>
      </c>
      <c r="Y171">
        <v>1</v>
      </c>
      <c r="Z171">
        <v>0.215827338129496</v>
      </c>
      <c r="AA171" t="s">
        <v>40</v>
      </c>
    </row>
    <row r="172" spans="3:27">
      <c r="C172" t="s">
        <v>629</v>
      </c>
      <c r="D172" t="s">
        <v>630</v>
      </c>
      <c r="E172" t="s">
        <v>631</v>
      </c>
      <c r="F172" t="s">
        <v>44</v>
      </c>
      <c r="G172" t="s">
        <v>29</v>
      </c>
      <c r="H172" t="s">
        <v>45</v>
      </c>
      <c r="I172" t="s">
        <v>72</v>
      </c>
      <c r="J172" t="s">
        <v>492</v>
      </c>
      <c r="K172" s="55">
        <v>43356</v>
      </c>
      <c r="L172" t="s">
        <v>113</v>
      </c>
      <c r="M172" t="s">
        <v>101</v>
      </c>
      <c r="N172">
        <v>240</v>
      </c>
      <c r="O172">
        <v>40</v>
      </c>
      <c r="P172">
        <v>500</v>
      </c>
      <c r="Q172">
        <v>12.5</v>
      </c>
      <c r="R172" s="55" t="s">
        <v>48</v>
      </c>
      <c r="S172" t="s">
        <v>60</v>
      </c>
      <c r="T172">
        <v>1</v>
      </c>
      <c r="U172" t="s">
        <v>37</v>
      </c>
      <c r="V172">
        <v>16</v>
      </c>
      <c r="W172" t="s">
        <v>38</v>
      </c>
      <c r="X172">
        <v>10</v>
      </c>
      <c r="Y172">
        <v>1</v>
      </c>
      <c r="Z172">
        <v>0.166666666666667</v>
      </c>
      <c r="AA172" t="s">
        <v>40</v>
      </c>
    </row>
    <row r="173" spans="3:27">
      <c r="C173" t="s">
        <v>632</v>
      </c>
      <c r="D173" t="s">
        <v>633</v>
      </c>
      <c r="E173" t="s">
        <v>634</v>
      </c>
      <c r="F173" t="s">
        <v>44</v>
      </c>
      <c r="G173" t="s">
        <v>29</v>
      </c>
      <c r="H173" t="s">
        <v>45</v>
      </c>
      <c r="I173" t="s">
        <v>31</v>
      </c>
      <c r="J173" t="s">
        <v>92</v>
      </c>
      <c r="K173" s="55">
        <v>43333</v>
      </c>
      <c r="L173" t="s">
        <v>306</v>
      </c>
      <c r="M173" t="s">
        <v>101</v>
      </c>
      <c r="N173">
        <v>225</v>
      </c>
      <c r="O173">
        <v>64.4</v>
      </c>
      <c r="P173">
        <v>600</v>
      </c>
      <c r="Q173">
        <v>9.3167701863354</v>
      </c>
      <c r="R173" s="55" t="s">
        <v>48</v>
      </c>
      <c r="S173" t="s">
        <v>60</v>
      </c>
      <c r="T173">
        <v>1</v>
      </c>
      <c r="U173" t="s">
        <v>37</v>
      </c>
      <c r="V173">
        <v>7</v>
      </c>
      <c r="W173" t="s">
        <v>38</v>
      </c>
      <c r="X173" t="s">
        <v>39</v>
      </c>
      <c r="Y173">
        <v>1</v>
      </c>
      <c r="Z173">
        <v>0.286222222222222</v>
      </c>
      <c r="AA173" t="s">
        <v>40</v>
      </c>
    </row>
    <row r="174" spans="3:27">
      <c r="C174" t="s">
        <v>635</v>
      </c>
      <c r="D174" t="s">
        <v>636</v>
      </c>
      <c r="E174" t="s">
        <v>637</v>
      </c>
      <c r="F174" t="s">
        <v>44</v>
      </c>
      <c r="G174" t="s">
        <v>29</v>
      </c>
      <c r="H174" t="s">
        <v>137</v>
      </c>
      <c r="I174" t="s">
        <v>72</v>
      </c>
      <c r="J174" t="s">
        <v>443</v>
      </c>
      <c r="K174" s="55">
        <v>43328</v>
      </c>
      <c r="L174" t="s">
        <v>306</v>
      </c>
      <c r="M174" t="s">
        <v>101</v>
      </c>
      <c r="N174">
        <v>533.44</v>
      </c>
      <c r="O174">
        <v>128.95</v>
      </c>
      <c r="P174">
        <v>900</v>
      </c>
      <c r="Q174">
        <v>6.97944939899186</v>
      </c>
      <c r="R174" s="55" t="s">
        <v>48</v>
      </c>
      <c r="S174" t="s">
        <v>60</v>
      </c>
      <c r="T174">
        <v>1</v>
      </c>
      <c r="U174" t="s">
        <v>37</v>
      </c>
      <c r="V174">
        <v>11</v>
      </c>
      <c r="W174" t="s">
        <v>38</v>
      </c>
      <c r="X174">
        <v>5</v>
      </c>
      <c r="Y174">
        <v>1</v>
      </c>
      <c r="Z174">
        <v>0.241732903419316</v>
      </c>
      <c r="AA174" t="s">
        <v>40</v>
      </c>
    </row>
    <row r="175" spans="3:27">
      <c r="C175" t="s">
        <v>638</v>
      </c>
      <c r="D175" t="s">
        <v>639</v>
      </c>
      <c r="E175" t="s">
        <v>640</v>
      </c>
      <c r="F175" t="s">
        <v>44</v>
      </c>
      <c r="G175" t="s">
        <v>29</v>
      </c>
      <c r="H175" t="s">
        <v>45</v>
      </c>
      <c r="I175" t="s">
        <v>83</v>
      </c>
      <c r="J175" t="s">
        <v>305</v>
      </c>
      <c r="K175" s="55">
        <v>43324</v>
      </c>
      <c r="L175" t="s">
        <v>306</v>
      </c>
      <c r="M175" t="s">
        <v>101</v>
      </c>
      <c r="N175">
        <v>255</v>
      </c>
      <c r="O175">
        <v>91.8</v>
      </c>
      <c r="P175">
        <v>600</v>
      </c>
      <c r="Q175">
        <v>6.5359477124183</v>
      </c>
      <c r="R175" s="55" t="s">
        <v>48</v>
      </c>
      <c r="S175" t="s">
        <v>36</v>
      </c>
      <c r="T175">
        <v>1</v>
      </c>
      <c r="U175" t="s">
        <v>88</v>
      </c>
      <c r="V175">
        <v>11.4</v>
      </c>
      <c r="W175" t="s">
        <v>38</v>
      </c>
      <c r="X175">
        <v>10</v>
      </c>
      <c r="Y175">
        <v>1</v>
      </c>
      <c r="Z175">
        <v>0.36</v>
      </c>
      <c r="AA175" t="s">
        <v>40</v>
      </c>
    </row>
    <row r="176" spans="3:27">
      <c r="C176" t="s">
        <v>641</v>
      </c>
      <c r="D176" t="s">
        <v>642</v>
      </c>
      <c r="E176" t="s">
        <v>643</v>
      </c>
      <c r="F176" t="s">
        <v>44</v>
      </c>
      <c r="G176" t="s">
        <v>29</v>
      </c>
      <c r="H176" t="s">
        <v>45</v>
      </c>
      <c r="I176" t="s">
        <v>57</v>
      </c>
      <c r="J176" t="s">
        <v>32</v>
      </c>
      <c r="K176" s="55">
        <v>43321</v>
      </c>
      <c r="L176" t="s">
        <v>306</v>
      </c>
      <c r="M176" t="s">
        <v>101</v>
      </c>
      <c r="N176">
        <v>249</v>
      </c>
      <c r="O176">
        <v>74.4</v>
      </c>
      <c r="P176">
        <v>500</v>
      </c>
      <c r="Q176">
        <v>6.72043010752688</v>
      </c>
      <c r="R176" s="55" t="s">
        <v>48</v>
      </c>
      <c r="S176" t="s">
        <v>36</v>
      </c>
      <c r="T176">
        <v>1</v>
      </c>
      <c r="U176" t="s">
        <v>37</v>
      </c>
      <c r="V176">
        <v>7.9</v>
      </c>
      <c r="W176">
        <v>0</v>
      </c>
      <c r="X176">
        <v>5</v>
      </c>
      <c r="Y176">
        <v>2</v>
      </c>
      <c r="Z176">
        <v>0.298795180722892</v>
      </c>
      <c r="AA176" t="s">
        <v>115</v>
      </c>
    </row>
    <row r="177" spans="3:27">
      <c r="C177" t="s">
        <v>644</v>
      </c>
      <c r="D177" t="s">
        <v>645</v>
      </c>
      <c r="E177" t="s">
        <v>646</v>
      </c>
      <c r="F177" t="s">
        <v>119</v>
      </c>
      <c r="G177" t="s">
        <v>29</v>
      </c>
      <c r="H177" t="s">
        <v>45</v>
      </c>
      <c r="I177" t="s">
        <v>160</v>
      </c>
      <c r="J177" t="s">
        <v>161</v>
      </c>
      <c r="K177" s="55">
        <v>43324</v>
      </c>
      <c r="L177" t="s">
        <v>306</v>
      </c>
      <c r="M177" t="s">
        <v>101</v>
      </c>
      <c r="N177">
        <v>176.5</v>
      </c>
      <c r="O177">
        <v>29.91</v>
      </c>
      <c r="P177">
        <v>500</v>
      </c>
      <c r="Q177">
        <v>16.7168171180207</v>
      </c>
      <c r="R177" s="55" t="s">
        <v>48</v>
      </c>
      <c r="S177" t="s">
        <v>36</v>
      </c>
      <c r="T177">
        <v>1</v>
      </c>
      <c r="U177" t="s">
        <v>88</v>
      </c>
      <c r="V177">
        <v>4.28</v>
      </c>
      <c r="W177" t="s">
        <v>38</v>
      </c>
      <c r="X177">
        <v>40</v>
      </c>
      <c r="Y177">
        <v>1</v>
      </c>
      <c r="Z177">
        <v>0.169461756373938</v>
      </c>
      <c r="AA177" t="s">
        <v>40</v>
      </c>
    </row>
    <row r="178" spans="3:27">
      <c r="C178" t="s">
        <v>647</v>
      </c>
      <c r="D178" t="s">
        <v>648</v>
      </c>
      <c r="E178" t="s">
        <v>649</v>
      </c>
      <c r="F178" t="s">
        <v>44</v>
      </c>
      <c r="G178" t="s">
        <v>29</v>
      </c>
      <c r="H178" t="s">
        <v>45</v>
      </c>
      <c r="I178" t="s">
        <v>83</v>
      </c>
      <c r="J178" t="s">
        <v>317</v>
      </c>
      <c r="K178" s="55">
        <v>43370</v>
      </c>
      <c r="L178" t="s">
        <v>113</v>
      </c>
      <c r="M178" t="s">
        <v>101</v>
      </c>
      <c r="N178">
        <v>324</v>
      </c>
      <c r="O178">
        <v>70</v>
      </c>
      <c r="P178">
        <v>600</v>
      </c>
      <c r="Q178">
        <v>8.57142857142857</v>
      </c>
      <c r="R178" s="55" t="s">
        <v>48</v>
      </c>
      <c r="S178" t="s">
        <v>36</v>
      </c>
      <c r="T178">
        <v>1</v>
      </c>
      <c r="U178" t="s">
        <v>37</v>
      </c>
      <c r="V178">
        <v>3.6</v>
      </c>
      <c r="W178" t="s">
        <v>38</v>
      </c>
      <c r="X178">
        <v>5</v>
      </c>
      <c r="Y178">
        <v>1</v>
      </c>
      <c r="Z178">
        <v>0.216049382716049</v>
      </c>
      <c r="AA178" t="s">
        <v>115</v>
      </c>
    </row>
    <row r="179" spans="3:27">
      <c r="C179" t="s">
        <v>650</v>
      </c>
      <c r="D179" t="s">
        <v>651</v>
      </c>
      <c r="E179" t="s">
        <v>652</v>
      </c>
      <c r="F179" t="s">
        <v>105</v>
      </c>
      <c r="G179" t="s">
        <v>29</v>
      </c>
      <c r="H179" t="s">
        <v>45</v>
      </c>
      <c r="I179" t="s">
        <v>57</v>
      </c>
      <c r="J179" t="s">
        <v>32</v>
      </c>
      <c r="K179" s="55">
        <v>43328</v>
      </c>
      <c r="L179" t="s">
        <v>306</v>
      </c>
      <c r="M179" t="s">
        <v>101</v>
      </c>
      <c r="N179">
        <v>220</v>
      </c>
      <c r="O179">
        <v>47</v>
      </c>
      <c r="P179">
        <v>500</v>
      </c>
      <c r="Q179">
        <v>10.6382978723404</v>
      </c>
      <c r="R179" s="55" t="s">
        <v>48</v>
      </c>
      <c r="S179" t="s">
        <v>36</v>
      </c>
      <c r="T179">
        <v>1</v>
      </c>
      <c r="U179" t="s">
        <v>88</v>
      </c>
      <c r="V179">
        <v>10.5</v>
      </c>
      <c r="W179" t="s">
        <v>38</v>
      </c>
      <c r="X179">
        <v>1</v>
      </c>
      <c r="Y179">
        <v>1</v>
      </c>
      <c r="Z179">
        <v>0.213636363636364</v>
      </c>
      <c r="AA179" t="s">
        <v>40</v>
      </c>
    </row>
    <row r="180" spans="3:27">
      <c r="C180" t="s">
        <v>653</v>
      </c>
      <c r="D180" t="s">
        <v>654</v>
      </c>
      <c r="E180" t="s">
        <v>655</v>
      </c>
      <c r="F180" t="s">
        <v>28</v>
      </c>
      <c r="G180" t="s">
        <v>29</v>
      </c>
      <c r="H180" t="s">
        <v>30</v>
      </c>
      <c r="I180" t="s">
        <v>57</v>
      </c>
      <c r="J180" t="s">
        <v>32</v>
      </c>
      <c r="K180" s="55">
        <v>43413</v>
      </c>
      <c r="L180" t="s">
        <v>310</v>
      </c>
      <c r="M180" t="s">
        <v>126</v>
      </c>
      <c r="N180">
        <v>619</v>
      </c>
      <c r="O180">
        <v>150</v>
      </c>
      <c r="P180">
        <v>800</v>
      </c>
      <c r="Q180">
        <v>5.33333333333333</v>
      </c>
      <c r="R180" s="55" t="s">
        <v>59</v>
      </c>
      <c r="S180" t="s">
        <v>36</v>
      </c>
      <c r="T180">
        <v>1</v>
      </c>
      <c r="U180" t="s">
        <v>106</v>
      </c>
      <c r="V180">
        <v>14.13</v>
      </c>
      <c r="W180" t="s">
        <v>38</v>
      </c>
      <c r="X180">
        <v>5</v>
      </c>
      <c r="Y180">
        <v>2</v>
      </c>
      <c r="Z180">
        <v>0.24232633279483</v>
      </c>
      <c r="AA180" t="s">
        <v>40</v>
      </c>
    </row>
    <row r="181" spans="3:27">
      <c r="C181" t="s">
        <v>656</v>
      </c>
      <c r="D181" t="s">
        <v>657</v>
      </c>
      <c r="E181" t="s">
        <v>658</v>
      </c>
      <c r="F181" t="s">
        <v>105</v>
      </c>
      <c r="G181" t="s">
        <v>29</v>
      </c>
      <c r="H181" t="s">
        <v>45</v>
      </c>
      <c r="I181" t="s">
        <v>83</v>
      </c>
      <c r="J181" t="s">
        <v>317</v>
      </c>
      <c r="K181" s="55">
        <v>43335</v>
      </c>
      <c r="L181" t="s">
        <v>306</v>
      </c>
      <c r="M181" t="s">
        <v>101</v>
      </c>
      <c r="N181">
        <v>324</v>
      </c>
      <c r="O181">
        <v>73.9</v>
      </c>
      <c r="P181">
        <v>600</v>
      </c>
      <c r="Q181">
        <v>8.1190798376184</v>
      </c>
      <c r="R181" s="55" t="s">
        <v>48</v>
      </c>
      <c r="S181" t="s">
        <v>36</v>
      </c>
      <c r="T181">
        <v>1</v>
      </c>
      <c r="U181" t="s">
        <v>659</v>
      </c>
      <c r="V181">
        <v>8.7</v>
      </c>
      <c r="W181" t="s">
        <v>38</v>
      </c>
      <c r="X181">
        <v>10</v>
      </c>
      <c r="Y181">
        <v>1</v>
      </c>
      <c r="Z181">
        <v>0.228086419753086</v>
      </c>
      <c r="AA181" t="s">
        <v>40</v>
      </c>
    </row>
    <row r="182" spans="3:27">
      <c r="C182" t="s">
        <v>660</v>
      </c>
      <c r="D182" t="s">
        <v>661</v>
      </c>
      <c r="E182" t="s">
        <v>662</v>
      </c>
      <c r="F182" t="s">
        <v>28</v>
      </c>
      <c r="G182" t="s">
        <v>29</v>
      </c>
      <c r="H182" t="s">
        <v>137</v>
      </c>
      <c r="I182" t="s">
        <v>221</v>
      </c>
      <c r="J182" t="s">
        <v>279</v>
      </c>
      <c r="K182" s="55">
        <v>43335</v>
      </c>
      <c r="L182" t="s">
        <v>306</v>
      </c>
      <c r="M182" t="s">
        <v>101</v>
      </c>
      <c r="N182">
        <v>170</v>
      </c>
      <c r="O182">
        <v>54.1596</v>
      </c>
      <c r="P182">
        <v>600</v>
      </c>
      <c r="Q182">
        <v>11.0783683779053</v>
      </c>
      <c r="R182" s="55" t="s">
        <v>48</v>
      </c>
      <c r="S182" t="s">
        <v>36</v>
      </c>
      <c r="T182">
        <v>1</v>
      </c>
      <c r="U182" t="s">
        <v>37</v>
      </c>
      <c r="V182">
        <v>6.7</v>
      </c>
      <c r="W182">
        <v>18</v>
      </c>
      <c r="X182">
        <v>2000</v>
      </c>
      <c r="Y182">
        <v>2</v>
      </c>
      <c r="Z182">
        <v>0.318585882352941</v>
      </c>
      <c r="AA182" t="s">
        <v>40</v>
      </c>
    </row>
    <row r="183" spans="3:27">
      <c r="C183" t="s">
        <v>663</v>
      </c>
      <c r="D183" t="s">
        <v>664</v>
      </c>
      <c r="E183" t="s">
        <v>665</v>
      </c>
      <c r="F183" t="s">
        <v>44</v>
      </c>
      <c r="G183" t="s">
        <v>29</v>
      </c>
      <c r="H183" t="s">
        <v>45</v>
      </c>
      <c r="I183" t="s">
        <v>31</v>
      </c>
      <c r="J183" t="s">
        <v>46</v>
      </c>
      <c r="K183" s="55">
        <v>43330</v>
      </c>
      <c r="L183" t="s">
        <v>306</v>
      </c>
      <c r="M183" t="s">
        <v>101</v>
      </c>
      <c r="N183">
        <v>226</v>
      </c>
      <c r="O183">
        <v>135.8112</v>
      </c>
      <c r="P183">
        <v>600</v>
      </c>
      <c r="Q183">
        <v>4.41789778751679</v>
      </c>
      <c r="R183" s="55" t="s">
        <v>48</v>
      </c>
      <c r="S183" t="s">
        <v>60</v>
      </c>
      <c r="T183">
        <v>1</v>
      </c>
      <c r="U183" t="s">
        <v>37</v>
      </c>
      <c r="V183">
        <v>8.2</v>
      </c>
      <c r="W183" t="s">
        <v>38</v>
      </c>
      <c r="X183" t="s">
        <v>39</v>
      </c>
      <c r="Y183">
        <v>1</v>
      </c>
      <c r="Z183">
        <v>0.600934513274336</v>
      </c>
      <c r="AA183" t="s">
        <v>40</v>
      </c>
    </row>
    <row r="184" spans="3:27">
      <c r="C184" t="s">
        <v>666</v>
      </c>
      <c r="D184" t="s">
        <v>667</v>
      </c>
      <c r="E184" t="s">
        <v>668</v>
      </c>
      <c r="F184" t="s">
        <v>44</v>
      </c>
      <c r="G184" t="s">
        <v>29</v>
      </c>
      <c r="H184" t="s">
        <v>137</v>
      </c>
      <c r="I184" t="s">
        <v>72</v>
      </c>
      <c r="J184" t="s">
        <v>407</v>
      </c>
      <c r="K184" s="55">
        <v>43342</v>
      </c>
      <c r="L184" t="s">
        <v>306</v>
      </c>
      <c r="M184" t="s">
        <v>101</v>
      </c>
      <c r="N184">
        <v>233</v>
      </c>
      <c r="O184">
        <v>59.79</v>
      </c>
      <c r="P184">
        <v>600</v>
      </c>
      <c r="Q184">
        <v>10.0351229302559</v>
      </c>
      <c r="R184" s="55" t="s">
        <v>48</v>
      </c>
      <c r="S184" t="s">
        <v>36</v>
      </c>
      <c r="T184">
        <v>1</v>
      </c>
      <c r="U184" t="s">
        <v>37</v>
      </c>
      <c r="V184">
        <v>4.5</v>
      </c>
      <c r="W184" t="s">
        <v>38</v>
      </c>
      <c r="X184">
        <v>15</v>
      </c>
      <c r="Y184">
        <v>2</v>
      </c>
      <c r="Z184">
        <v>0.256609442060086</v>
      </c>
      <c r="AA184" t="s">
        <v>40</v>
      </c>
    </row>
    <row r="185" spans="3:27">
      <c r="C185" t="s">
        <v>669</v>
      </c>
      <c r="D185" t="s">
        <v>670</v>
      </c>
      <c r="E185" t="s">
        <v>671</v>
      </c>
      <c r="F185" t="s">
        <v>105</v>
      </c>
      <c r="G185" t="s">
        <v>29</v>
      </c>
      <c r="H185" t="s">
        <v>45</v>
      </c>
      <c r="I185" t="s">
        <v>57</v>
      </c>
      <c r="J185" t="s">
        <v>32</v>
      </c>
      <c r="K185" s="55">
        <v>43337</v>
      </c>
      <c r="L185" t="s">
        <v>306</v>
      </c>
      <c r="M185" t="s">
        <v>101</v>
      </c>
      <c r="N185">
        <v>211</v>
      </c>
      <c r="O185">
        <v>41.8</v>
      </c>
      <c r="P185">
        <v>500</v>
      </c>
      <c r="Q185">
        <v>11.9617224880383</v>
      </c>
      <c r="R185" s="55" t="s">
        <v>48</v>
      </c>
      <c r="S185" t="s">
        <v>36</v>
      </c>
      <c r="T185">
        <v>1</v>
      </c>
      <c r="U185" t="s">
        <v>88</v>
      </c>
      <c r="V185">
        <v>5.4</v>
      </c>
      <c r="W185" t="s">
        <v>38</v>
      </c>
      <c r="X185">
        <v>5</v>
      </c>
      <c r="Y185">
        <v>1</v>
      </c>
      <c r="Z185">
        <v>0.198104265402844</v>
      </c>
      <c r="AA185" t="s">
        <v>40</v>
      </c>
    </row>
    <row r="186" spans="3:27">
      <c r="C186" t="s">
        <v>672</v>
      </c>
      <c r="D186" t="s">
        <v>673</v>
      </c>
      <c r="E186" t="s">
        <v>674</v>
      </c>
      <c r="F186" t="s">
        <v>28</v>
      </c>
      <c r="G186" t="s">
        <v>29</v>
      </c>
      <c r="H186" t="s">
        <v>137</v>
      </c>
      <c r="I186" t="s">
        <v>57</v>
      </c>
      <c r="J186" t="s">
        <v>32</v>
      </c>
      <c r="K186" s="55">
        <v>43334</v>
      </c>
      <c r="L186" t="s">
        <v>306</v>
      </c>
      <c r="M186" t="s">
        <v>101</v>
      </c>
      <c r="N186">
        <v>229</v>
      </c>
      <c r="O186">
        <v>439.68</v>
      </c>
      <c r="P186">
        <v>2000</v>
      </c>
      <c r="Q186">
        <v>4.54876273653566</v>
      </c>
      <c r="R186" s="55" t="s">
        <v>59</v>
      </c>
      <c r="S186" t="s">
        <v>60</v>
      </c>
      <c r="T186">
        <v>1</v>
      </c>
      <c r="U186" t="s">
        <v>37</v>
      </c>
      <c r="V186">
        <v>8.8</v>
      </c>
      <c r="W186">
        <v>0</v>
      </c>
      <c r="X186">
        <v>10</v>
      </c>
      <c r="Y186" t="s">
        <v>68</v>
      </c>
      <c r="Z186">
        <v>1.92</v>
      </c>
      <c r="AA186" t="s">
        <v>40</v>
      </c>
    </row>
    <row r="187" spans="3:27">
      <c r="C187" t="s">
        <v>675</v>
      </c>
      <c r="D187" t="s">
        <v>676</v>
      </c>
      <c r="E187" t="s">
        <v>677</v>
      </c>
      <c r="F187" t="s">
        <v>28</v>
      </c>
      <c r="G187" t="s">
        <v>29</v>
      </c>
      <c r="H187" t="s">
        <v>45</v>
      </c>
      <c r="I187" t="s">
        <v>31</v>
      </c>
      <c r="J187" t="s">
        <v>32</v>
      </c>
      <c r="K187" s="55">
        <v>43330</v>
      </c>
      <c r="L187" t="s">
        <v>306</v>
      </c>
      <c r="M187" t="s">
        <v>101</v>
      </c>
      <c r="N187">
        <v>278</v>
      </c>
      <c r="O187">
        <v>75.06</v>
      </c>
      <c r="P187">
        <v>550</v>
      </c>
      <c r="Q187">
        <v>7.32747135624833</v>
      </c>
      <c r="R187" s="55" t="s">
        <v>48</v>
      </c>
      <c r="S187" t="s">
        <v>36</v>
      </c>
      <c r="T187">
        <v>1</v>
      </c>
      <c r="U187" t="s">
        <v>106</v>
      </c>
      <c r="V187">
        <v>5.6</v>
      </c>
      <c r="W187" t="s">
        <v>127</v>
      </c>
      <c r="X187" t="s">
        <v>230</v>
      </c>
      <c r="Y187">
        <v>2</v>
      </c>
      <c r="Z187">
        <v>0.27</v>
      </c>
      <c r="AA187" t="s">
        <v>40</v>
      </c>
    </row>
    <row r="188" spans="3:27">
      <c r="C188" t="s">
        <v>678</v>
      </c>
      <c r="D188" t="s">
        <v>679</v>
      </c>
      <c r="E188" t="s">
        <v>680</v>
      </c>
      <c r="F188" t="s">
        <v>105</v>
      </c>
      <c r="G188" t="s">
        <v>29</v>
      </c>
      <c r="H188" t="s">
        <v>45</v>
      </c>
      <c r="I188" t="s">
        <v>72</v>
      </c>
      <c r="J188" t="s">
        <v>407</v>
      </c>
      <c r="K188" s="55">
        <v>43339</v>
      </c>
      <c r="L188" t="s">
        <v>306</v>
      </c>
      <c r="M188" t="s">
        <v>101</v>
      </c>
      <c r="N188">
        <v>318.26</v>
      </c>
      <c r="O188">
        <v>68.31</v>
      </c>
      <c r="P188">
        <v>600</v>
      </c>
      <c r="Q188">
        <v>8.78348704435661</v>
      </c>
      <c r="R188" s="55" t="s">
        <v>48</v>
      </c>
      <c r="S188" t="s">
        <v>60</v>
      </c>
      <c r="T188">
        <v>1</v>
      </c>
      <c r="U188" t="s">
        <v>37</v>
      </c>
      <c r="V188">
        <v>3.6</v>
      </c>
      <c r="W188" t="s">
        <v>38</v>
      </c>
      <c r="X188">
        <v>2</v>
      </c>
      <c r="Y188">
        <v>2</v>
      </c>
      <c r="Z188">
        <v>0.21463583233834</v>
      </c>
      <c r="AA188" t="s">
        <v>40</v>
      </c>
    </row>
    <row r="189" spans="3:27">
      <c r="C189" t="s">
        <v>681</v>
      </c>
      <c r="D189" t="s">
        <v>682</v>
      </c>
      <c r="E189" t="s">
        <v>683</v>
      </c>
      <c r="F189" t="s">
        <v>105</v>
      </c>
      <c r="G189" t="s">
        <v>29</v>
      </c>
      <c r="H189" t="s">
        <v>30</v>
      </c>
      <c r="I189" t="s">
        <v>31</v>
      </c>
      <c r="J189" t="s">
        <v>92</v>
      </c>
      <c r="K189" s="55">
        <v>43329</v>
      </c>
      <c r="L189" t="s">
        <v>306</v>
      </c>
      <c r="M189" t="s">
        <v>101</v>
      </c>
      <c r="N189">
        <v>222</v>
      </c>
      <c r="O189">
        <v>65.1</v>
      </c>
      <c r="P189">
        <v>900</v>
      </c>
      <c r="Q189">
        <v>13.8248847926267</v>
      </c>
      <c r="R189" s="55" t="s">
        <v>48</v>
      </c>
      <c r="S189" t="s">
        <v>60</v>
      </c>
      <c r="T189">
        <v>1</v>
      </c>
      <c r="U189" t="s">
        <v>37</v>
      </c>
      <c r="V189">
        <v>5.4</v>
      </c>
      <c r="W189" t="s">
        <v>38</v>
      </c>
      <c r="X189" t="s">
        <v>53</v>
      </c>
      <c r="Y189">
        <v>1</v>
      </c>
      <c r="Z189">
        <v>0.293243243243243</v>
      </c>
      <c r="AA189" t="s">
        <v>40</v>
      </c>
    </row>
    <row r="190" spans="3:27">
      <c r="C190" t="s">
        <v>684</v>
      </c>
      <c r="D190" t="s">
        <v>685</v>
      </c>
      <c r="E190" t="s">
        <v>686</v>
      </c>
      <c r="F190" t="s">
        <v>28</v>
      </c>
      <c r="G190" t="s">
        <v>29</v>
      </c>
      <c r="H190" t="s">
        <v>45</v>
      </c>
      <c r="I190" t="s">
        <v>72</v>
      </c>
      <c r="J190" t="s">
        <v>275</v>
      </c>
      <c r="K190" s="55">
        <v>43340</v>
      </c>
      <c r="L190" t="s">
        <v>306</v>
      </c>
      <c r="M190" t="s">
        <v>101</v>
      </c>
      <c r="N190">
        <v>203.14</v>
      </c>
      <c r="O190">
        <v>36.6</v>
      </c>
      <c r="P190">
        <v>780</v>
      </c>
      <c r="Q190">
        <v>21.3114754098361</v>
      </c>
      <c r="R190" s="55" t="s">
        <v>48</v>
      </c>
      <c r="S190" t="s">
        <v>174</v>
      </c>
      <c r="T190">
        <v>1</v>
      </c>
      <c r="U190" t="s">
        <v>37</v>
      </c>
      <c r="V190">
        <v>5</v>
      </c>
      <c r="W190">
        <v>0</v>
      </c>
      <c r="X190">
        <v>15</v>
      </c>
      <c r="Y190">
        <v>1</v>
      </c>
      <c r="Z190">
        <v>0.180171310426307</v>
      </c>
      <c r="AA190" t="s">
        <v>40</v>
      </c>
    </row>
    <row r="191" spans="3:27">
      <c r="C191" t="s">
        <v>687</v>
      </c>
      <c r="D191" t="s">
        <v>688</v>
      </c>
      <c r="E191" t="s">
        <v>689</v>
      </c>
      <c r="F191" t="s">
        <v>119</v>
      </c>
      <c r="G191" t="s">
        <v>29</v>
      </c>
      <c r="H191" t="s">
        <v>137</v>
      </c>
      <c r="I191" t="s">
        <v>221</v>
      </c>
      <c r="J191" t="s">
        <v>240</v>
      </c>
      <c r="K191" s="55">
        <v>43338</v>
      </c>
      <c r="L191" t="s">
        <v>306</v>
      </c>
      <c r="M191" t="s">
        <v>101</v>
      </c>
      <c r="N191">
        <v>207</v>
      </c>
      <c r="O191">
        <v>93.6</v>
      </c>
      <c r="P191">
        <v>800</v>
      </c>
      <c r="Q191">
        <v>8.54700854700855</v>
      </c>
      <c r="R191" s="55" t="s">
        <v>48</v>
      </c>
      <c r="S191" t="s">
        <v>60</v>
      </c>
      <c r="T191">
        <v>1</v>
      </c>
      <c r="U191" t="s">
        <v>37</v>
      </c>
      <c r="V191">
        <v>5</v>
      </c>
      <c r="W191">
        <v>15</v>
      </c>
      <c r="X191">
        <v>1000</v>
      </c>
      <c r="Y191">
        <v>-1</v>
      </c>
      <c r="Z191">
        <v>0.452173913043478</v>
      </c>
      <c r="AA191" t="s">
        <v>40</v>
      </c>
    </row>
    <row r="192" spans="3:27">
      <c r="C192" t="s">
        <v>690</v>
      </c>
      <c r="D192" t="s">
        <v>691</v>
      </c>
      <c r="E192" t="s">
        <v>692</v>
      </c>
      <c r="F192" t="s">
        <v>105</v>
      </c>
      <c r="G192" t="s">
        <v>29</v>
      </c>
      <c r="H192" t="s">
        <v>45</v>
      </c>
      <c r="I192" t="s">
        <v>221</v>
      </c>
      <c r="J192" t="s">
        <v>481</v>
      </c>
      <c r="K192" s="55">
        <v>43350</v>
      </c>
      <c r="L192" t="s">
        <v>113</v>
      </c>
      <c r="M192" t="s">
        <v>101</v>
      </c>
      <c r="N192">
        <v>263.73</v>
      </c>
      <c r="O192">
        <v>58.6</v>
      </c>
      <c r="P192">
        <v>540</v>
      </c>
      <c r="Q192">
        <v>9.21501706484642</v>
      </c>
      <c r="R192" s="55" t="s">
        <v>48</v>
      </c>
      <c r="S192" t="s">
        <v>60</v>
      </c>
      <c r="T192">
        <v>1</v>
      </c>
      <c r="U192" t="s">
        <v>37</v>
      </c>
      <c r="V192">
        <v>7.2</v>
      </c>
      <c r="W192">
        <v>5</v>
      </c>
      <c r="X192" t="s">
        <v>38</v>
      </c>
      <c r="Y192">
        <v>1</v>
      </c>
      <c r="Z192">
        <v>0.222196943844083</v>
      </c>
      <c r="AA192" t="s">
        <v>40</v>
      </c>
    </row>
    <row r="193" spans="3:27">
      <c r="C193" t="s">
        <v>693</v>
      </c>
      <c r="D193" t="s">
        <v>694</v>
      </c>
      <c r="E193" t="s">
        <v>695</v>
      </c>
      <c r="F193" t="s">
        <v>44</v>
      </c>
      <c r="G193" t="s">
        <v>29</v>
      </c>
      <c r="H193" t="s">
        <v>45</v>
      </c>
      <c r="I193" t="s">
        <v>221</v>
      </c>
      <c r="J193" t="s">
        <v>222</v>
      </c>
      <c r="K193" s="55">
        <v>43371</v>
      </c>
      <c r="L193" t="s">
        <v>113</v>
      </c>
      <c r="M193" t="s">
        <v>101</v>
      </c>
      <c r="N193">
        <v>300</v>
      </c>
      <c r="O193">
        <v>42.7</v>
      </c>
      <c r="P193">
        <v>500</v>
      </c>
      <c r="Q193">
        <v>11.7096018735363</v>
      </c>
      <c r="R193" s="55" t="s">
        <v>48</v>
      </c>
      <c r="S193" t="s">
        <v>36</v>
      </c>
      <c r="T193">
        <v>1</v>
      </c>
      <c r="U193" t="s">
        <v>37</v>
      </c>
      <c r="V193">
        <v>7.5</v>
      </c>
      <c r="W193">
        <v>5</v>
      </c>
      <c r="X193" t="s">
        <v>38</v>
      </c>
      <c r="Y193">
        <v>2</v>
      </c>
      <c r="Z193">
        <v>0.142333333333333</v>
      </c>
      <c r="AA193" t="s">
        <v>115</v>
      </c>
    </row>
    <row r="194" spans="3:27">
      <c r="C194" t="s">
        <v>696</v>
      </c>
      <c r="D194" t="s">
        <v>697</v>
      </c>
      <c r="E194" t="s">
        <v>698</v>
      </c>
      <c r="F194" t="s">
        <v>28</v>
      </c>
      <c r="G194" t="s">
        <v>29</v>
      </c>
      <c r="H194" t="s">
        <v>137</v>
      </c>
      <c r="I194" t="s">
        <v>83</v>
      </c>
      <c r="J194" t="s">
        <v>84</v>
      </c>
      <c r="K194" s="55">
        <v>43343</v>
      </c>
      <c r="L194" t="s">
        <v>306</v>
      </c>
      <c r="M194" t="s">
        <v>101</v>
      </c>
      <c r="N194">
        <v>344</v>
      </c>
      <c r="O194">
        <v>718.272</v>
      </c>
      <c r="P194">
        <v>2400</v>
      </c>
      <c r="Q194">
        <v>3.34135257952419</v>
      </c>
      <c r="R194" s="55" t="s">
        <v>59</v>
      </c>
      <c r="S194" t="s">
        <v>60</v>
      </c>
      <c r="T194">
        <v>1</v>
      </c>
      <c r="U194" t="s">
        <v>37</v>
      </c>
      <c r="V194">
        <v>6.4</v>
      </c>
      <c r="W194">
        <v>150</v>
      </c>
      <c r="X194">
        <v>20</v>
      </c>
      <c r="Y194">
        <v>1</v>
      </c>
      <c r="Z194">
        <v>2.088</v>
      </c>
      <c r="AA194" t="s">
        <v>40</v>
      </c>
    </row>
    <row r="195" spans="3:27">
      <c r="C195" t="s">
        <v>699</v>
      </c>
      <c r="D195" t="s">
        <v>700</v>
      </c>
      <c r="E195" t="s">
        <v>701</v>
      </c>
      <c r="F195" t="s">
        <v>44</v>
      </c>
      <c r="G195" t="s">
        <v>29</v>
      </c>
      <c r="H195" t="s">
        <v>45</v>
      </c>
      <c r="I195" t="s">
        <v>221</v>
      </c>
      <c r="J195" t="s">
        <v>240</v>
      </c>
      <c r="K195" s="55">
        <v>43371</v>
      </c>
      <c r="L195" t="s">
        <v>113</v>
      </c>
      <c r="M195" t="s">
        <v>101</v>
      </c>
      <c r="N195">
        <v>240</v>
      </c>
      <c r="O195">
        <v>42</v>
      </c>
      <c r="P195">
        <v>600</v>
      </c>
      <c r="Q195">
        <v>14.2857142857143</v>
      </c>
      <c r="R195" s="55" t="s">
        <v>48</v>
      </c>
      <c r="S195" t="s">
        <v>36</v>
      </c>
      <c r="T195">
        <v>1</v>
      </c>
      <c r="U195" t="s">
        <v>37</v>
      </c>
      <c r="V195">
        <v>11</v>
      </c>
      <c r="W195">
        <v>0</v>
      </c>
      <c r="X195" t="s">
        <v>38</v>
      </c>
      <c r="Y195">
        <v>1</v>
      </c>
      <c r="Z195">
        <v>0.175</v>
      </c>
      <c r="AA195" t="s">
        <v>115</v>
      </c>
    </row>
    <row r="196" spans="3:27">
      <c r="C196" t="s">
        <v>702</v>
      </c>
      <c r="D196" t="s">
        <v>703</v>
      </c>
      <c r="E196" t="s">
        <v>704</v>
      </c>
      <c r="F196" t="s">
        <v>44</v>
      </c>
      <c r="G196" t="s">
        <v>29</v>
      </c>
      <c r="H196" t="s">
        <v>45</v>
      </c>
      <c r="I196" t="s">
        <v>57</v>
      </c>
      <c r="J196" t="s">
        <v>32</v>
      </c>
      <c r="K196" s="55">
        <v>43342</v>
      </c>
      <c r="L196" t="s">
        <v>306</v>
      </c>
      <c r="M196" t="s">
        <v>101</v>
      </c>
      <c r="N196">
        <v>244</v>
      </c>
      <c r="O196">
        <v>96</v>
      </c>
      <c r="P196">
        <v>700</v>
      </c>
      <c r="Q196">
        <v>7.29166666666667</v>
      </c>
      <c r="R196" s="55" t="s">
        <v>48</v>
      </c>
      <c r="S196" t="s">
        <v>36</v>
      </c>
      <c r="T196">
        <v>1</v>
      </c>
      <c r="U196" t="s">
        <v>88</v>
      </c>
      <c r="V196">
        <v>7.8</v>
      </c>
      <c r="W196" t="s">
        <v>38</v>
      </c>
      <c r="X196">
        <v>2</v>
      </c>
      <c r="Y196">
        <v>1</v>
      </c>
      <c r="Z196">
        <v>0.39344262295082</v>
      </c>
      <c r="AA196" t="s">
        <v>40</v>
      </c>
    </row>
    <row r="197" spans="3:27">
      <c r="C197" t="s">
        <v>705</v>
      </c>
      <c r="D197" t="s">
        <v>706</v>
      </c>
      <c r="E197" t="s">
        <v>707</v>
      </c>
      <c r="F197" t="s">
        <v>28</v>
      </c>
      <c r="G197" t="s">
        <v>29</v>
      </c>
      <c r="H197" t="s">
        <v>137</v>
      </c>
      <c r="I197" t="s">
        <v>221</v>
      </c>
      <c r="J197" t="s">
        <v>240</v>
      </c>
      <c r="K197" s="55">
        <v>43358</v>
      </c>
      <c r="L197" t="s">
        <v>113</v>
      </c>
      <c r="M197" t="s">
        <v>101</v>
      </c>
      <c r="N197">
        <v>235</v>
      </c>
      <c r="O197">
        <v>115</v>
      </c>
      <c r="P197">
        <v>800</v>
      </c>
      <c r="Q197">
        <v>6.95652173913043</v>
      </c>
      <c r="R197" s="55" t="s">
        <v>48</v>
      </c>
      <c r="S197" t="s">
        <v>60</v>
      </c>
      <c r="T197">
        <v>1</v>
      </c>
      <c r="U197" t="s">
        <v>37</v>
      </c>
      <c r="V197">
        <v>19</v>
      </c>
      <c r="W197">
        <v>35</v>
      </c>
      <c r="X197">
        <v>400</v>
      </c>
      <c r="Y197">
        <v>1</v>
      </c>
      <c r="Z197">
        <v>0.48936170212766</v>
      </c>
      <c r="AA197" t="s">
        <v>40</v>
      </c>
    </row>
    <row r="198" spans="3:27">
      <c r="C198" t="s">
        <v>708</v>
      </c>
      <c r="D198" t="s">
        <v>709</v>
      </c>
      <c r="E198" t="s">
        <v>710</v>
      </c>
      <c r="F198" t="s">
        <v>28</v>
      </c>
      <c r="G198" t="s">
        <v>29</v>
      </c>
      <c r="H198" t="s">
        <v>137</v>
      </c>
      <c r="I198" t="s">
        <v>31</v>
      </c>
      <c r="J198" t="s">
        <v>32</v>
      </c>
      <c r="K198" s="55">
        <v>43343</v>
      </c>
      <c r="L198" t="s">
        <v>306</v>
      </c>
      <c r="M198" t="s">
        <v>101</v>
      </c>
      <c r="N198">
        <v>109</v>
      </c>
      <c r="O198">
        <v>237.21528</v>
      </c>
      <c r="P198">
        <v>1000</v>
      </c>
      <c r="Q198">
        <v>4.21558004189275</v>
      </c>
      <c r="R198" s="55" t="s">
        <v>59</v>
      </c>
      <c r="S198" t="s">
        <v>60</v>
      </c>
      <c r="T198">
        <v>1</v>
      </c>
      <c r="U198" t="s">
        <v>37</v>
      </c>
      <c r="V198">
        <v>4.8</v>
      </c>
      <c r="W198" t="s">
        <v>127</v>
      </c>
      <c r="X198" t="s">
        <v>79</v>
      </c>
      <c r="Y198" t="s">
        <v>180</v>
      </c>
      <c r="Z198">
        <v>2.17628697247706</v>
      </c>
      <c r="AA198" t="s">
        <v>40</v>
      </c>
    </row>
    <row r="199" spans="3:27">
      <c r="C199" t="s">
        <v>711</v>
      </c>
      <c r="D199" t="s">
        <v>712</v>
      </c>
      <c r="E199" t="s">
        <v>713</v>
      </c>
      <c r="F199" t="s">
        <v>28</v>
      </c>
      <c r="G199" t="s">
        <v>29</v>
      </c>
      <c r="H199" t="s">
        <v>45</v>
      </c>
      <c r="I199" t="s">
        <v>221</v>
      </c>
      <c r="J199" t="s">
        <v>240</v>
      </c>
      <c r="K199" s="55">
        <v>43343</v>
      </c>
      <c r="L199" t="s">
        <v>306</v>
      </c>
      <c r="M199" t="s">
        <v>101</v>
      </c>
      <c r="N199">
        <v>282</v>
      </c>
      <c r="O199">
        <v>72.8</v>
      </c>
      <c r="P199">
        <v>650</v>
      </c>
      <c r="Q199">
        <v>8.92857142857143</v>
      </c>
      <c r="R199" s="55" t="s">
        <v>48</v>
      </c>
      <c r="S199" t="s">
        <v>60</v>
      </c>
      <c r="T199">
        <v>1</v>
      </c>
      <c r="U199" t="s">
        <v>37</v>
      </c>
      <c r="V199">
        <v>6</v>
      </c>
      <c r="W199">
        <v>5</v>
      </c>
      <c r="X199">
        <v>400</v>
      </c>
      <c r="Y199">
        <v>1</v>
      </c>
      <c r="Z199">
        <v>0.258156028368794</v>
      </c>
      <c r="AA199" t="s">
        <v>40</v>
      </c>
    </row>
    <row r="200" spans="3:27">
      <c r="C200" t="s">
        <v>714</v>
      </c>
      <c r="D200" t="s">
        <v>715</v>
      </c>
      <c r="E200" t="s">
        <v>716</v>
      </c>
      <c r="F200" t="s">
        <v>28</v>
      </c>
      <c r="G200" t="s">
        <v>29</v>
      </c>
      <c r="H200" t="s">
        <v>45</v>
      </c>
      <c r="I200" t="s">
        <v>83</v>
      </c>
      <c r="J200" t="s">
        <v>84</v>
      </c>
      <c r="K200" s="55">
        <v>43365</v>
      </c>
      <c r="L200" t="s">
        <v>113</v>
      </c>
      <c r="M200" t="s">
        <v>101</v>
      </c>
      <c r="N200">
        <v>364.62</v>
      </c>
      <c r="O200">
        <v>171</v>
      </c>
      <c r="P200">
        <v>1100</v>
      </c>
      <c r="Q200">
        <v>6.4327485380117</v>
      </c>
      <c r="R200" s="55" t="s">
        <v>48</v>
      </c>
      <c r="S200" t="s">
        <v>36</v>
      </c>
      <c r="T200">
        <v>1</v>
      </c>
      <c r="U200" t="s">
        <v>37</v>
      </c>
      <c r="V200">
        <v>6</v>
      </c>
      <c r="W200">
        <v>200</v>
      </c>
      <c r="X200">
        <v>15</v>
      </c>
      <c r="Y200">
        <v>2</v>
      </c>
      <c r="Z200">
        <v>0.468981405298667</v>
      </c>
      <c r="AA200" t="s">
        <v>115</v>
      </c>
    </row>
    <row r="201" spans="3:27">
      <c r="C201" t="s">
        <v>717</v>
      </c>
      <c r="D201" t="s">
        <v>718</v>
      </c>
      <c r="E201" t="s">
        <v>719</v>
      </c>
      <c r="F201" t="s">
        <v>105</v>
      </c>
      <c r="G201" t="s">
        <v>29</v>
      </c>
      <c r="H201" t="s">
        <v>45</v>
      </c>
      <c r="I201" t="s">
        <v>149</v>
      </c>
      <c r="J201" t="s">
        <v>485</v>
      </c>
      <c r="K201" s="55">
        <v>43339</v>
      </c>
      <c r="L201" t="s">
        <v>306</v>
      </c>
      <c r="M201" t="s">
        <v>101</v>
      </c>
      <c r="N201">
        <v>207.5</v>
      </c>
      <c r="O201">
        <v>51.7</v>
      </c>
      <c r="P201">
        <v>600</v>
      </c>
      <c r="Q201">
        <v>11.605415860735</v>
      </c>
      <c r="R201" s="55" t="s">
        <v>48</v>
      </c>
      <c r="S201" t="s">
        <v>36</v>
      </c>
      <c r="T201">
        <v>1</v>
      </c>
      <c r="U201" t="s">
        <v>88</v>
      </c>
      <c r="V201">
        <v>6.5</v>
      </c>
      <c r="W201" t="s">
        <v>38</v>
      </c>
      <c r="X201">
        <v>10</v>
      </c>
      <c r="Y201">
        <v>1</v>
      </c>
      <c r="Z201">
        <v>0.249156626506024</v>
      </c>
      <c r="AA201" t="s">
        <v>40</v>
      </c>
    </row>
    <row r="202" spans="3:27">
      <c r="C202" t="s">
        <v>720</v>
      </c>
      <c r="D202" t="s">
        <v>721</v>
      </c>
      <c r="E202" t="s">
        <v>722</v>
      </c>
      <c r="F202" t="s">
        <v>44</v>
      </c>
      <c r="G202" t="s">
        <v>29</v>
      </c>
      <c r="H202" t="s">
        <v>45</v>
      </c>
      <c r="I202" t="s">
        <v>221</v>
      </c>
      <c r="J202" t="s">
        <v>481</v>
      </c>
      <c r="K202" s="55">
        <v>43341</v>
      </c>
      <c r="L202" t="s">
        <v>306</v>
      </c>
      <c r="M202" t="s">
        <v>101</v>
      </c>
      <c r="N202">
        <v>200</v>
      </c>
      <c r="O202">
        <v>62</v>
      </c>
      <c r="P202">
        <v>700</v>
      </c>
      <c r="Q202">
        <v>11.2903225806452</v>
      </c>
      <c r="R202" s="55" t="s">
        <v>48</v>
      </c>
      <c r="S202" t="s">
        <v>60</v>
      </c>
      <c r="T202">
        <v>1</v>
      </c>
      <c r="U202" t="s">
        <v>37</v>
      </c>
      <c r="V202">
        <v>6</v>
      </c>
      <c r="W202">
        <v>10</v>
      </c>
      <c r="X202" t="s">
        <v>38</v>
      </c>
      <c r="Y202" t="s">
        <v>68</v>
      </c>
      <c r="Z202">
        <v>0.31</v>
      </c>
      <c r="AA202" t="s">
        <v>40</v>
      </c>
    </row>
    <row r="203" spans="3:27">
      <c r="C203" t="s">
        <v>723</v>
      </c>
      <c r="D203" t="s">
        <v>724</v>
      </c>
      <c r="E203" t="s">
        <v>725</v>
      </c>
      <c r="F203" t="s">
        <v>390</v>
      </c>
      <c r="G203" t="s">
        <v>29</v>
      </c>
      <c r="H203" t="s">
        <v>45</v>
      </c>
      <c r="I203" t="s">
        <v>57</v>
      </c>
      <c r="J203" t="s">
        <v>32</v>
      </c>
      <c r="K203" s="55">
        <v>43351</v>
      </c>
      <c r="L203" t="s">
        <v>113</v>
      </c>
      <c r="M203" t="s">
        <v>101</v>
      </c>
      <c r="N203">
        <v>290</v>
      </c>
      <c r="O203">
        <v>64</v>
      </c>
      <c r="P203">
        <v>500</v>
      </c>
      <c r="Q203">
        <v>7.8125</v>
      </c>
      <c r="R203" s="55" t="s">
        <v>48</v>
      </c>
      <c r="S203" t="s">
        <v>36</v>
      </c>
      <c r="T203">
        <v>1</v>
      </c>
      <c r="U203" t="s">
        <v>88</v>
      </c>
      <c r="V203">
        <v>5.4</v>
      </c>
      <c r="W203" t="s">
        <v>38</v>
      </c>
      <c r="X203">
        <v>10</v>
      </c>
      <c r="Y203">
        <v>1</v>
      </c>
      <c r="Z203">
        <v>0.220689655172414</v>
      </c>
      <c r="AA203" t="s">
        <v>40</v>
      </c>
    </row>
    <row r="204" spans="3:27">
      <c r="C204" t="s">
        <v>726</v>
      </c>
      <c r="D204" t="s">
        <v>727</v>
      </c>
      <c r="E204" t="s">
        <v>728</v>
      </c>
      <c r="F204" t="s">
        <v>28</v>
      </c>
      <c r="G204" t="s">
        <v>29</v>
      </c>
      <c r="H204" t="s">
        <v>45</v>
      </c>
      <c r="I204" t="s">
        <v>83</v>
      </c>
      <c r="J204" t="s">
        <v>84</v>
      </c>
      <c r="K204" s="55">
        <v>43343</v>
      </c>
      <c r="L204" t="s">
        <v>306</v>
      </c>
      <c r="M204" t="s">
        <v>101</v>
      </c>
      <c r="N204">
        <v>223</v>
      </c>
      <c r="O204">
        <v>143</v>
      </c>
      <c r="P204">
        <v>800</v>
      </c>
      <c r="Q204">
        <v>5.59440559440559</v>
      </c>
      <c r="R204" s="55" t="s">
        <v>48</v>
      </c>
      <c r="S204" t="s">
        <v>36</v>
      </c>
      <c r="T204">
        <v>1</v>
      </c>
      <c r="U204" t="s">
        <v>37</v>
      </c>
      <c r="V204">
        <v>7.2</v>
      </c>
      <c r="W204">
        <v>300</v>
      </c>
      <c r="X204">
        <v>5</v>
      </c>
      <c r="Y204" t="s">
        <v>68</v>
      </c>
      <c r="Z204">
        <v>0.641255605381166</v>
      </c>
      <c r="AA204" t="s">
        <v>40</v>
      </c>
    </row>
    <row r="205" spans="3:27">
      <c r="C205" t="s">
        <v>729</v>
      </c>
      <c r="D205" t="s">
        <v>730</v>
      </c>
      <c r="E205" t="s">
        <v>731</v>
      </c>
      <c r="F205" t="s">
        <v>28</v>
      </c>
      <c r="G205" t="s">
        <v>29</v>
      </c>
      <c r="H205" t="s">
        <v>45</v>
      </c>
      <c r="I205" t="s">
        <v>72</v>
      </c>
      <c r="J205" t="s">
        <v>275</v>
      </c>
      <c r="K205" s="55">
        <v>43347</v>
      </c>
      <c r="L205" t="s">
        <v>113</v>
      </c>
      <c r="M205" t="s">
        <v>101</v>
      </c>
      <c r="N205">
        <v>203.14</v>
      </c>
      <c r="O205">
        <v>37.38</v>
      </c>
      <c r="P205">
        <v>540</v>
      </c>
      <c r="Q205">
        <v>14.446227929374</v>
      </c>
      <c r="R205" s="55" t="s">
        <v>48</v>
      </c>
      <c r="S205" t="s">
        <v>36</v>
      </c>
      <c r="T205">
        <v>1</v>
      </c>
      <c r="U205" t="s">
        <v>37</v>
      </c>
      <c r="V205">
        <v>6.5</v>
      </c>
      <c r="W205" t="s">
        <v>38</v>
      </c>
      <c r="X205">
        <v>12</v>
      </c>
      <c r="Y205">
        <v>2</v>
      </c>
      <c r="Z205">
        <v>0.184011026878015</v>
      </c>
      <c r="AA205" t="s">
        <v>40</v>
      </c>
    </row>
    <row r="206" spans="3:27">
      <c r="C206" t="s">
        <v>732</v>
      </c>
      <c r="D206" t="s">
        <v>733</v>
      </c>
      <c r="E206" t="s">
        <v>734</v>
      </c>
      <c r="F206" t="s">
        <v>105</v>
      </c>
      <c r="G206" t="s">
        <v>29</v>
      </c>
      <c r="H206" t="s">
        <v>45</v>
      </c>
      <c r="I206" t="s">
        <v>72</v>
      </c>
      <c r="J206" t="s">
        <v>391</v>
      </c>
      <c r="K206" s="55">
        <v>43349</v>
      </c>
      <c r="L206" t="s">
        <v>113</v>
      </c>
      <c r="M206" t="s">
        <v>101</v>
      </c>
      <c r="N206">
        <v>200</v>
      </c>
      <c r="O206">
        <v>29.2</v>
      </c>
      <c r="P206">
        <v>500</v>
      </c>
      <c r="Q206">
        <v>17.1232876712329</v>
      </c>
      <c r="R206" s="55" t="s">
        <v>48</v>
      </c>
      <c r="S206" t="s">
        <v>60</v>
      </c>
      <c r="T206">
        <v>1</v>
      </c>
      <c r="U206" t="s">
        <v>88</v>
      </c>
      <c r="V206">
        <v>5.8</v>
      </c>
      <c r="W206" t="s">
        <v>38</v>
      </c>
      <c r="X206">
        <v>10</v>
      </c>
      <c r="Y206">
        <v>1</v>
      </c>
      <c r="Z206">
        <v>0.146</v>
      </c>
      <c r="AA206" t="s">
        <v>40</v>
      </c>
    </row>
    <row r="207" spans="3:27">
      <c r="C207" t="s">
        <v>735</v>
      </c>
      <c r="D207" t="s">
        <v>736</v>
      </c>
      <c r="E207" t="s">
        <v>737</v>
      </c>
      <c r="F207" t="s">
        <v>28</v>
      </c>
      <c r="G207" t="s">
        <v>29</v>
      </c>
      <c r="H207" t="s">
        <v>45</v>
      </c>
      <c r="I207" t="s">
        <v>221</v>
      </c>
      <c r="J207" t="s">
        <v>481</v>
      </c>
      <c r="K207" s="55">
        <v>43349</v>
      </c>
      <c r="L207" t="s">
        <v>113</v>
      </c>
      <c r="M207" t="s">
        <v>101</v>
      </c>
      <c r="N207">
        <v>252</v>
      </c>
      <c r="O207">
        <v>32</v>
      </c>
      <c r="P207">
        <v>500</v>
      </c>
      <c r="Q207">
        <v>15.625</v>
      </c>
      <c r="R207" s="55" t="s">
        <v>48</v>
      </c>
      <c r="S207" t="s">
        <v>36</v>
      </c>
      <c r="T207">
        <v>1</v>
      </c>
      <c r="U207" t="s">
        <v>37</v>
      </c>
      <c r="V207">
        <v>10</v>
      </c>
      <c r="W207">
        <v>26</v>
      </c>
      <c r="X207" t="s">
        <v>38</v>
      </c>
      <c r="Y207">
        <v>1</v>
      </c>
      <c r="Z207">
        <v>0.126984126984127</v>
      </c>
      <c r="AA207" t="s">
        <v>40</v>
      </c>
    </row>
    <row r="208" spans="3:27">
      <c r="C208" t="s">
        <v>738</v>
      </c>
      <c r="D208" t="s">
        <v>739</v>
      </c>
      <c r="E208" t="s">
        <v>740</v>
      </c>
      <c r="F208" t="s">
        <v>28</v>
      </c>
      <c r="G208" t="s">
        <v>29</v>
      </c>
      <c r="H208" t="s">
        <v>137</v>
      </c>
      <c r="I208" t="s">
        <v>72</v>
      </c>
      <c r="J208" t="s">
        <v>73</v>
      </c>
      <c r="K208" s="55">
        <v>43358</v>
      </c>
      <c r="L208" t="s">
        <v>113</v>
      </c>
      <c r="M208" t="s">
        <v>101</v>
      </c>
      <c r="N208">
        <v>200</v>
      </c>
      <c r="O208">
        <v>360</v>
      </c>
      <c r="P208">
        <v>1500</v>
      </c>
      <c r="Q208">
        <v>4.16666666666667</v>
      </c>
      <c r="R208" s="55" t="s">
        <v>35</v>
      </c>
      <c r="S208" t="s">
        <v>60</v>
      </c>
      <c r="T208">
        <v>1</v>
      </c>
      <c r="U208" t="s">
        <v>37</v>
      </c>
      <c r="V208">
        <v>12</v>
      </c>
      <c r="W208">
        <v>300</v>
      </c>
      <c r="X208">
        <v>15</v>
      </c>
      <c r="Y208" t="s">
        <v>180</v>
      </c>
      <c r="Z208">
        <v>1.8</v>
      </c>
      <c r="AA208" t="s">
        <v>40</v>
      </c>
    </row>
    <row r="209" spans="3:27">
      <c r="C209" t="s">
        <v>741</v>
      </c>
      <c r="D209" t="s">
        <v>742</v>
      </c>
      <c r="E209" t="s">
        <v>743</v>
      </c>
      <c r="F209" t="s">
        <v>105</v>
      </c>
      <c r="G209" t="s">
        <v>29</v>
      </c>
      <c r="H209" t="s">
        <v>45</v>
      </c>
      <c r="I209" t="s">
        <v>72</v>
      </c>
      <c r="J209" t="s">
        <v>535</v>
      </c>
      <c r="K209" s="55">
        <v>43344</v>
      </c>
      <c r="L209" t="s">
        <v>113</v>
      </c>
      <c r="M209" t="s">
        <v>101</v>
      </c>
      <c r="N209">
        <v>247.9</v>
      </c>
      <c r="O209">
        <v>31</v>
      </c>
      <c r="P209">
        <v>720</v>
      </c>
      <c r="Q209">
        <v>23.2258064516129</v>
      </c>
      <c r="R209" s="55" t="s">
        <v>48</v>
      </c>
      <c r="S209" t="s">
        <v>60</v>
      </c>
      <c r="T209">
        <v>1</v>
      </c>
      <c r="U209" t="s">
        <v>88</v>
      </c>
      <c r="V209">
        <v>7.7</v>
      </c>
      <c r="W209" t="s">
        <v>38</v>
      </c>
      <c r="X209">
        <v>8</v>
      </c>
      <c r="Y209">
        <v>1</v>
      </c>
      <c r="Z209">
        <v>0.125050423557886</v>
      </c>
      <c r="AA209" t="s">
        <v>40</v>
      </c>
    </row>
    <row r="210" spans="3:27">
      <c r="C210" t="s">
        <v>744</v>
      </c>
      <c r="D210" t="s">
        <v>745</v>
      </c>
      <c r="E210" t="s">
        <v>746</v>
      </c>
      <c r="F210" t="s">
        <v>44</v>
      </c>
      <c r="G210" t="s">
        <v>29</v>
      </c>
      <c r="H210" t="s">
        <v>45</v>
      </c>
      <c r="I210" t="s">
        <v>83</v>
      </c>
      <c r="J210" t="s">
        <v>317</v>
      </c>
      <c r="K210" s="55">
        <v>43343</v>
      </c>
      <c r="L210" t="s">
        <v>306</v>
      </c>
      <c r="M210" t="s">
        <v>101</v>
      </c>
      <c r="N210">
        <v>344.13</v>
      </c>
      <c r="O210">
        <v>123.9</v>
      </c>
      <c r="P210">
        <v>700</v>
      </c>
      <c r="Q210">
        <v>5.64971751412429</v>
      </c>
      <c r="R210" s="55" t="s">
        <v>48</v>
      </c>
      <c r="S210" t="s">
        <v>36</v>
      </c>
      <c r="T210">
        <v>1</v>
      </c>
      <c r="U210" t="s">
        <v>659</v>
      </c>
      <c r="V210">
        <v>13.4</v>
      </c>
      <c r="W210" t="s">
        <v>38</v>
      </c>
      <c r="X210">
        <v>15</v>
      </c>
      <c r="Y210" t="s">
        <v>68</v>
      </c>
      <c r="Z210">
        <v>0.36003835759742</v>
      </c>
      <c r="AA210" t="s">
        <v>40</v>
      </c>
    </row>
    <row r="211" spans="3:27">
      <c r="C211" t="s">
        <v>747</v>
      </c>
      <c r="D211" t="s">
        <v>748</v>
      </c>
      <c r="E211" t="s">
        <v>749</v>
      </c>
      <c r="F211" t="s">
        <v>105</v>
      </c>
      <c r="G211" t="s">
        <v>29</v>
      </c>
      <c r="H211" t="s">
        <v>137</v>
      </c>
      <c r="I211" t="s">
        <v>72</v>
      </c>
      <c r="J211" t="s">
        <v>391</v>
      </c>
      <c r="K211" s="55">
        <v>43369</v>
      </c>
      <c r="L211" t="s">
        <v>113</v>
      </c>
      <c r="M211" t="s">
        <v>101</v>
      </c>
      <c r="N211">
        <v>500</v>
      </c>
      <c r="O211">
        <v>105</v>
      </c>
      <c r="P211">
        <v>800</v>
      </c>
      <c r="Q211">
        <v>7.61904761904762</v>
      </c>
      <c r="R211" s="55" t="s">
        <v>48</v>
      </c>
      <c r="S211" t="s">
        <v>36</v>
      </c>
      <c r="T211">
        <v>1</v>
      </c>
      <c r="U211" t="s">
        <v>37</v>
      </c>
      <c r="V211">
        <v>9.5</v>
      </c>
      <c r="W211" t="s">
        <v>38</v>
      </c>
      <c r="X211">
        <v>14</v>
      </c>
      <c r="Y211">
        <v>2</v>
      </c>
      <c r="Z211">
        <v>0.21</v>
      </c>
      <c r="AA211" t="s">
        <v>40</v>
      </c>
    </row>
    <row r="212" spans="3:27">
      <c r="C212" t="s">
        <v>750</v>
      </c>
      <c r="D212" t="s">
        <v>751</v>
      </c>
      <c r="E212" t="s">
        <v>752</v>
      </c>
      <c r="F212" t="s">
        <v>105</v>
      </c>
      <c r="G212" t="s">
        <v>29</v>
      </c>
      <c r="H212" t="s">
        <v>45</v>
      </c>
      <c r="I212" t="s">
        <v>72</v>
      </c>
      <c r="J212" t="s">
        <v>391</v>
      </c>
      <c r="K212" s="55">
        <v>43354</v>
      </c>
      <c r="L212" t="s">
        <v>113</v>
      </c>
      <c r="M212" t="s">
        <v>101</v>
      </c>
      <c r="N212">
        <v>260</v>
      </c>
      <c r="O212">
        <v>68.64</v>
      </c>
      <c r="P212">
        <v>750</v>
      </c>
      <c r="Q212">
        <v>10.9265734265734</v>
      </c>
      <c r="R212" s="55" t="s">
        <v>48</v>
      </c>
      <c r="S212" t="s">
        <v>60</v>
      </c>
      <c r="T212">
        <v>1</v>
      </c>
      <c r="U212" t="s">
        <v>37</v>
      </c>
      <c r="V212">
        <v>3.6</v>
      </c>
      <c r="W212" t="s">
        <v>38</v>
      </c>
      <c r="X212">
        <v>2</v>
      </c>
      <c r="Y212">
        <v>2</v>
      </c>
      <c r="Z212">
        <v>0.264</v>
      </c>
      <c r="AA212" t="s">
        <v>40</v>
      </c>
    </row>
    <row r="213" spans="3:27">
      <c r="C213" t="s">
        <v>753</v>
      </c>
      <c r="D213" t="s">
        <v>754</v>
      </c>
      <c r="E213" t="s">
        <v>755</v>
      </c>
      <c r="F213" t="s">
        <v>28</v>
      </c>
      <c r="G213" t="s">
        <v>29</v>
      </c>
      <c r="H213" t="s">
        <v>45</v>
      </c>
      <c r="I213" t="s">
        <v>160</v>
      </c>
      <c r="J213" t="s">
        <v>161</v>
      </c>
      <c r="K213" s="55">
        <v>43350</v>
      </c>
      <c r="L213" t="s">
        <v>113</v>
      </c>
      <c r="M213" t="s">
        <v>101</v>
      </c>
      <c r="N213">
        <v>355.77</v>
      </c>
      <c r="O213">
        <v>59.8</v>
      </c>
      <c r="P213">
        <v>500</v>
      </c>
      <c r="Q213">
        <v>8.36120401337793</v>
      </c>
      <c r="R213" s="55" t="s">
        <v>59</v>
      </c>
      <c r="S213" t="s">
        <v>36</v>
      </c>
      <c r="T213">
        <v>1</v>
      </c>
      <c r="U213" t="s">
        <v>37</v>
      </c>
      <c r="V213">
        <v>9</v>
      </c>
      <c r="W213" t="s">
        <v>38</v>
      </c>
      <c r="X213">
        <v>0</v>
      </c>
      <c r="Y213">
        <v>1</v>
      </c>
      <c r="Z213">
        <v>0.168086123057031</v>
      </c>
      <c r="AA213" t="s">
        <v>40</v>
      </c>
    </row>
    <row r="214" spans="3:27">
      <c r="C214" t="s">
        <v>756</v>
      </c>
      <c r="D214" t="s">
        <v>757</v>
      </c>
      <c r="E214" t="s">
        <v>758</v>
      </c>
      <c r="F214" t="s">
        <v>28</v>
      </c>
      <c r="G214" t="s">
        <v>29</v>
      </c>
      <c r="H214" t="s">
        <v>45</v>
      </c>
      <c r="I214" t="s">
        <v>160</v>
      </c>
      <c r="J214" t="s">
        <v>161</v>
      </c>
      <c r="K214" s="55">
        <v>43349</v>
      </c>
      <c r="L214" t="s">
        <v>113</v>
      </c>
      <c r="M214" t="s">
        <v>101</v>
      </c>
      <c r="N214">
        <v>474.41</v>
      </c>
      <c r="O214">
        <v>120</v>
      </c>
      <c r="P214">
        <v>650</v>
      </c>
      <c r="Q214">
        <v>5.41666666666667</v>
      </c>
      <c r="R214" s="55" t="s">
        <v>59</v>
      </c>
      <c r="S214" t="s">
        <v>36</v>
      </c>
      <c r="T214">
        <v>1</v>
      </c>
      <c r="U214" t="s">
        <v>37</v>
      </c>
      <c r="V214">
        <v>7.2</v>
      </c>
      <c r="W214" t="s">
        <v>38</v>
      </c>
      <c r="X214">
        <v>18</v>
      </c>
      <c r="Y214">
        <v>1</v>
      </c>
      <c r="Z214">
        <v>0.25294576421239</v>
      </c>
      <c r="AA214" t="s">
        <v>40</v>
      </c>
    </row>
    <row r="215" spans="3:27">
      <c r="C215" t="s">
        <v>759</v>
      </c>
      <c r="D215" t="s">
        <v>760</v>
      </c>
      <c r="E215" t="s">
        <v>761</v>
      </c>
      <c r="F215" t="s">
        <v>119</v>
      </c>
      <c r="G215" t="s">
        <v>29</v>
      </c>
      <c r="H215" t="s">
        <v>30</v>
      </c>
      <c r="I215" t="s">
        <v>221</v>
      </c>
      <c r="J215" t="s">
        <v>222</v>
      </c>
      <c r="K215" s="55">
        <v>43365</v>
      </c>
      <c r="L215" t="s">
        <v>113</v>
      </c>
      <c r="M215" t="s">
        <v>101</v>
      </c>
      <c r="N215">
        <v>298</v>
      </c>
      <c r="O215">
        <v>72</v>
      </c>
      <c r="P215">
        <v>1110</v>
      </c>
      <c r="Q215">
        <v>15.4166666666667</v>
      </c>
      <c r="R215" s="55" t="s">
        <v>48</v>
      </c>
      <c r="S215" t="s">
        <v>60</v>
      </c>
      <c r="T215">
        <v>1</v>
      </c>
      <c r="U215" t="s">
        <v>37</v>
      </c>
      <c r="V215">
        <v>4</v>
      </c>
      <c r="W215">
        <v>20</v>
      </c>
      <c r="X215">
        <v>40</v>
      </c>
      <c r="Y215">
        <v>1</v>
      </c>
      <c r="Z215">
        <v>0.241610738255034</v>
      </c>
      <c r="AA215" t="s">
        <v>115</v>
      </c>
    </row>
    <row r="216" spans="3:27">
      <c r="C216" t="s">
        <v>762</v>
      </c>
      <c r="D216" t="s">
        <v>763</v>
      </c>
      <c r="E216" t="s">
        <v>764</v>
      </c>
      <c r="F216" t="s">
        <v>28</v>
      </c>
      <c r="G216" t="s">
        <v>29</v>
      </c>
      <c r="H216" t="s">
        <v>45</v>
      </c>
      <c r="I216" t="s">
        <v>72</v>
      </c>
      <c r="J216" t="s">
        <v>73</v>
      </c>
      <c r="K216" s="55">
        <v>43347</v>
      </c>
      <c r="L216" t="s">
        <v>113</v>
      </c>
      <c r="M216" t="s">
        <v>101</v>
      </c>
      <c r="N216">
        <v>200</v>
      </c>
      <c r="O216">
        <v>149</v>
      </c>
      <c r="P216">
        <v>1000</v>
      </c>
      <c r="Q216">
        <v>6.71140939597315</v>
      </c>
      <c r="R216" s="55" t="s">
        <v>48</v>
      </c>
      <c r="S216" t="s">
        <v>174</v>
      </c>
      <c r="T216">
        <v>1</v>
      </c>
      <c r="U216" t="s">
        <v>37</v>
      </c>
      <c r="V216">
        <v>11</v>
      </c>
      <c r="W216">
        <v>260</v>
      </c>
      <c r="X216">
        <v>15</v>
      </c>
      <c r="Y216" t="s">
        <v>68</v>
      </c>
      <c r="Z216">
        <v>0.745</v>
      </c>
      <c r="AA216" t="s">
        <v>40</v>
      </c>
    </row>
    <row r="217" spans="3:27">
      <c r="C217" t="s">
        <v>765</v>
      </c>
      <c r="D217" t="s">
        <v>766</v>
      </c>
      <c r="E217" t="s">
        <v>767</v>
      </c>
      <c r="F217" t="s">
        <v>105</v>
      </c>
      <c r="G217" t="s">
        <v>29</v>
      </c>
      <c r="H217" t="s">
        <v>45</v>
      </c>
      <c r="I217" t="s">
        <v>31</v>
      </c>
      <c r="J217" t="s">
        <v>46</v>
      </c>
      <c r="K217" s="55">
        <v>43351</v>
      </c>
      <c r="L217" t="s">
        <v>113</v>
      </c>
      <c r="M217" t="s">
        <v>101</v>
      </c>
      <c r="N217">
        <v>270</v>
      </c>
      <c r="O217">
        <v>93.6</v>
      </c>
      <c r="P217">
        <v>700</v>
      </c>
      <c r="Q217">
        <v>7.47863247863248</v>
      </c>
      <c r="R217" s="55" t="s">
        <v>48</v>
      </c>
      <c r="S217" t="s">
        <v>60</v>
      </c>
      <c r="T217">
        <v>1</v>
      </c>
      <c r="U217" t="s">
        <v>37</v>
      </c>
      <c r="V217">
        <v>7.3</v>
      </c>
      <c r="W217" t="s">
        <v>38</v>
      </c>
      <c r="X217" t="s">
        <v>230</v>
      </c>
      <c r="Y217">
        <v>1</v>
      </c>
      <c r="Z217">
        <v>0.346666666666667</v>
      </c>
      <c r="AA217" t="s">
        <v>40</v>
      </c>
    </row>
    <row r="218" spans="3:27">
      <c r="C218" t="s">
        <v>768</v>
      </c>
      <c r="D218" t="s">
        <v>769</v>
      </c>
      <c r="E218" t="s">
        <v>770</v>
      </c>
      <c r="F218" t="s">
        <v>105</v>
      </c>
      <c r="G218" t="s">
        <v>29</v>
      </c>
      <c r="H218" t="s">
        <v>137</v>
      </c>
      <c r="I218" t="s">
        <v>72</v>
      </c>
      <c r="J218" t="s">
        <v>535</v>
      </c>
      <c r="K218" s="55">
        <v>43354</v>
      </c>
      <c r="L218" t="s">
        <v>113</v>
      </c>
      <c r="M218" t="s">
        <v>101</v>
      </c>
      <c r="N218">
        <v>300</v>
      </c>
      <c r="O218">
        <v>60</v>
      </c>
      <c r="P218">
        <v>600</v>
      </c>
      <c r="Q218">
        <v>10</v>
      </c>
      <c r="R218" s="55" t="s">
        <v>48</v>
      </c>
      <c r="S218" t="s">
        <v>60</v>
      </c>
      <c r="T218">
        <v>1</v>
      </c>
      <c r="U218" t="s">
        <v>37</v>
      </c>
      <c r="V218">
        <v>12.2</v>
      </c>
      <c r="W218" t="s">
        <v>38</v>
      </c>
      <c r="X218">
        <v>10</v>
      </c>
      <c r="Y218">
        <v>1</v>
      </c>
      <c r="Z218">
        <v>0.2</v>
      </c>
      <c r="AA218" t="s">
        <v>40</v>
      </c>
    </row>
    <row r="219" spans="3:27">
      <c r="C219" t="s">
        <v>771</v>
      </c>
      <c r="D219" t="s">
        <v>772</v>
      </c>
      <c r="E219" t="s">
        <v>773</v>
      </c>
      <c r="F219" t="s">
        <v>28</v>
      </c>
      <c r="G219" t="s">
        <v>29</v>
      </c>
      <c r="H219" t="s">
        <v>137</v>
      </c>
      <c r="I219" t="s">
        <v>221</v>
      </c>
      <c r="J219" t="s">
        <v>481</v>
      </c>
      <c r="K219" s="55">
        <v>43358</v>
      </c>
      <c r="L219" t="s">
        <v>113</v>
      </c>
      <c r="M219" t="s">
        <v>101</v>
      </c>
      <c r="N219">
        <v>619.58</v>
      </c>
      <c r="O219">
        <v>112</v>
      </c>
      <c r="P219">
        <v>800</v>
      </c>
      <c r="Q219">
        <v>7.14285714285714</v>
      </c>
      <c r="R219" s="55" t="s">
        <v>48</v>
      </c>
      <c r="S219" t="s">
        <v>36</v>
      </c>
      <c r="T219">
        <v>1</v>
      </c>
      <c r="U219" t="s">
        <v>37</v>
      </c>
      <c r="V219">
        <v>19.3</v>
      </c>
      <c r="W219">
        <v>0</v>
      </c>
      <c r="X219">
        <v>300</v>
      </c>
      <c r="Y219">
        <v>1</v>
      </c>
      <c r="Z219">
        <v>0.180767616772652</v>
      </c>
      <c r="AA219" t="s">
        <v>40</v>
      </c>
    </row>
    <row r="220" spans="3:27">
      <c r="C220" t="s">
        <v>774</v>
      </c>
      <c r="D220" t="s">
        <v>775</v>
      </c>
      <c r="E220" t="s">
        <v>776</v>
      </c>
      <c r="F220" t="s">
        <v>28</v>
      </c>
      <c r="G220" t="s">
        <v>29</v>
      </c>
      <c r="H220" t="s">
        <v>45</v>
      </c>
      <c r="I220" t="s">
        <v>221</v>
      </c>
      <c r="J220" t="s">
        <v>279</v>
      </c>
      <c r="K220" s="55">
        <v>43371</v>
      </c>
      <c r="L220" t="s">
        <v>113</v>
      </c>
      <c r="M220" t="s">
        <v>101</v>
      </c>
      <c r="N220">
        <v>153.3</v>
      </c>
      <c r="O220">
        <v>45</v>
      </c>
      <c r="P220">
        <v>500</v>
      </c>
      <c r="Q220">
        <v>11.1111111111111</v>
      </c>
      <c r="R220" s="55" t="s">
        <v>48</v>
      </c>
      <c r="S220" t="s">
        <v>60</v>
      </c>
      <c r="T220">
        <v>1</v>
      </c>
      <c r="U220" t="s">
        <v>37</v>
      </c>
      <c r="V220">
        <v>1.8</v>
      </c>
      <c r="W220">
        <v>20</v>
      </c>
      <c r="X220" t="s">
        <v>38</v>
      </c>
      <c r="Y220">
        <v>2</v>
      </c>
      <c r="Z220">
        <v>0.293542074363992</v>
      </c>
      <c r="AA220" t="s">
        <v>115</v>
      </c>
    </row>
    <row r="221" spans="3:27">
      <c r="C221" t="s">
        <v>777</v>
      </c>
      <c r="D221" t="s">
        <v>778</v>
      </c>
      <c r="E221" t="s">
        <v>779</v>
      </c>
      <c r="F221" t="s">
        <v>44</v>
      </c>
      <c r="G221" t="s">
        <v>29</v>
      </c>
      <c r="H221" t="s">
        <v>45</v>
      </c>
      <c r="I221" t="s">
        <v>149</v>
      </c>
      <c r="J221" t="s">
        <v>367</v>
      </c>
      <c r="K221" s="55">
        <v>43360</v>
      </c>
      <c r="L221" t="s">
        <v>113</v>
      </c>
      <c r="M221" t="s">
        <v>101</v>
      </c>
      <c r="N221">
        <v>240</v>
      </c>
      <c r="O221">
        <v>64.7</v>
      </c>
      <c r="P221">
        <v>550</v>
      </c>
      <c r="Q221">
        <v>8.50077279752705</v>
      </c>
      <c r="R221" s="55" t="s">
        <v>48</v>
      </c>
      <c r="S221" t="s">
        <v>36</v>
      </c>
      <c r="T221">
        <v>1</v>
      </c>
      <c r="U221" t="s">
        <v>37</v>
      </c>
      <c r="V221">
        <v>7</v>
      </c>
      <c r="W221" t="s">
        <v>38</v>
      </c>
      <c r="X221">
        <v>50</v>
      </c>
      <c r="Y221">
        <v>1</v>
      </c>
      <c r="Z221">
        <v>0.269583333333333</v>
      </c>
      <c r="AA221" t="s">
        <v>40</v>
      </c>
    </row>
    <row r="222" spans="3:27">
      <c r="C222" t="s">
        <v>780</v>
      </c>
      <c r="D222" t="s">
        <v>781</v>
      </c>
      <c r="E222" t="s">
        <v>782</v>
      </c>
      <c r="F222" t="s">
        <v>28</v>
      </c>
      <c r="G222" t="s">
        <v>29</v>
      </c>
      <c r="H222" t="s">
        <v>137</v>
      </c>
      <c r="I222" t="s">
        <v>72</v>
      </c>
      <c r="J222" t="s">
        <v>73</v>
      </c>
      <c r="K222" s="55">
        <v>43374</v>
      </c>
      <c r="L222" t="s">
        <v>439</v>
      </c>
      <c r="M222" t="s">
        <v>126</v>
      </c>
      <c r="N222">
        <v>533</v>
      </c>
      <c r="O222">
        <v>126</v>
      </c>
      <c r="P222">
        <v>1000</v>
      </c>
      <c r="Q222">
        <v>7.93650793650794</v>
      </c>
      <c r="R222" s="55" t="s">
        <v>48</v>
      </c>
      <c r="S222" t="s">
        <v>36</v>
      </c>
      <c r="T222">
        <v>1</v>
      </c>
      <c r="U222" t="s">
        <v>37</v>
      </c>
      <c r="V222">
        <v>7.5</v>
      </c>
      <c r="W222" t="s">
        <v>38</v>
      </c>
      <c r="X222">
        <v>8</v>
      </c>
      <c r="Y222">
        <v>1</v>
      </c>
      <c r="Z222">
        <v>0.236397748592871</v>
      </c>
      <c r="AA222" t="s">
        <v>115</v>
      </c>
    </row>
    <row r="223" spans="3:27">
      <c r="C223" t="s">
        <v>783</v>
      </c>
      <c r="D223" t="s">
        <v>784</v>
      </c>
      <c r="E223" t="s">
        <v>785</v>
      </c>
      <c r="F223" t="s">
        <v>28</v>
      </c>
      <c r="G223" t="s">
        <v>29</v>
      </c>
      <c r="H223" t="s">
        <v>30</v>
      </c>
      <c r="I223" t="s">
        <v>72</v>
      </c>
      <c r="J223" t="s">
        <v>275</v>
      </c>
      <c r="K223" s="55">
        <v>43357</v>
      </c>
      <c r="L223" t="s">
        <v>113</v>
      </c>
      <c r="M223" t="s">
        <v>101</v>
      </c>
      <c r="N223">
        <v>269</v>
      </c>
      <c r="O223">
        <v>98.18</v>
      </c>
      <c r="P223">
        <v>840</v>
      </c>
      <c r="Q223">
        <v>8.55571399470361</v>
      </c>
      <c r="R223" s="55" t="s">
        <v>48</v>
      </c>
      <c r="S223" t="s">
        <v>60</v>
      </c>
      <c r="T223">
        <v>1</v>
      </c>
      <c r="U223" t="s">
        <v>37</v>
      </c>
      <c r="V223">
        <v>14.4</v>
      </c>
      <c r="W223" t="s">
        <v>38</v>
      </c>
      <c r="X223">
        <v>15</v>
      </c>
      <c r="Y223">
        <v>1</v>
      </c>
      <c r="Z223">
        <v>0.364981412639405</v>
      </c>
      <c r="AA223" t="s">
        <v>40</v>
      </c>
    </row>
    <row r="224" spans="3:27">
      <c r="C224" t="s">
        <v>786</v>
      </c>
      <c r="D224" t="s">
        <v>787</v>
      </c>
      <c r="E224" t="s">
        <v>788</v>
      </c>
      <c r="F224" t="s">
        <v>105</v>
      </c>
      <c r="G224" t="s">
        <v>29</v>
      </c>
      <c r="H224" t="s">
        <v>45</v>
      </c>
      <c r="I224" t="s">
        <v>83</v>
      </c>
      <c r="J224" t="s">
        <v>184</v>
      </c>
      <c r="K224" s="55">
        <v>43406</v>
      </c>
      <c r="L224" t="s">
        <v>310</v>
      </c>
      <c r="M224" t="s">
        <v>126</v>
      </c>
      <c r="N224">
        <v>231</v>
      </c>
      <c r="O224">
        <v>51.3</v>
      </c>
      <c r="P224">
        <v>500</v>
      </c>
      <c r="Q224">
        <v>9.74658869395711</v>
      </c>
      <c r="R224" s="55" t="s">
        <v>48</v>
      </c>
      <c r="S224" t="s">
        <v>36</v>
      </c>
      <c r="T224">
        <v>1</v>
      </c>
      <c r="U224" t="s">
        <v>106</v>
      </c>
      <c r="V224">
        <v>5.4</v>
      </c>
      <c r="W224" t="s">
        <v>38</v>
      </c>
      <c r="X224">
        <v>20</v>
      </c>
      <c r="Y224">
        <v>1</v>
      </c>
      <c r="Z224">
        <v>0.222077922077922</v>
      </c>
      <c r="AA224" t="s">
        <v>115</v>
      </c>
    </row>
    <row r="225" spans="3:27">
      <c r="C225" t="s">
        <v>789</v>
      </c>
      <c r="D225" t="s">
        <v>790</v>
      </c>
      <c r="E225" t="s">
        <v>791</v>
      </c>
      <c r="F225" t="s">
        <v>28</v>
      </c>
      <c r="G225" t="s">
        <v>29</v>
      </c>
      <c r="H225" t="s">
        <v>45</v>
      </c>
      <c r="I225" t="s">
        <v>160</v>
      </c>
      <c r="J225" t="s">
        <v>161</v>
      </c>
      <c r="K225" s="55">
        <v>43399</v>
      </c>
      <c r="L225" t="s">
        <v>439</v>
      </c>
      <c r="M225" t="s">
        <v>126</v>
      </c>
      <c r="N225">
        <v>250</v>
      </c>
      <c r="O225">
        <v>79.75</v>
      </c>
      <c r="P225">
        <v>650</v>
      </c>
      <c r="Q225">
        <v>8.15047021943574</v>
      </c>
      <c r="R225" s="55" t="s">
        <v>48</v>
      </c>
      <c r="S225" t="s">
        <v>60</v>
      </c>
      <c r="T225">
        <v>1</v>
      </c>
      <c r="U225" t="s">
        <v>37</v>
      </c>
      <c r="V225">
        <v>5.4</v>
      </c>
      <c r="W225" t="s">
        <v>38</v>
      </c>
      <c r="X225">
        <v>3</v>
      </c>
      <c r="Y225">
        <v>2</v>
      </c>
      <c r="Z225">
        <v>0.319</v>
      </c>
      <c r="AA225" t="s">
        <v>115</v>
      </c>
    </row>
    <row r="226" spans="3:27">
      <c r="C226" t="s">
        <v>792</v>
      </c>
      <c r="D226" t="s">
        <v>793</v>
      </c>
      <c r="E226" t="s">
        <v>794</v>
      </c>
      <c r="F226" t="s">
        <v>105</v>
      </c>
      <c r="G226" t="s">
        <v>29</v>
      </c>
      <c r="H226" t="s">
        <v>137</v>
      </c>
      <c r="I226" t="s">
        <v>72</v>
      </c>
      <c r="J226" t="s">
        <v>407</v>
      </c>
      <c r="K226" s="55">
        <v>43364</v>
      </c>
      <c r="L226" t="s">
        <v>113</v>
      </c>
      <c r="M226" t="s">
        <v>101</v>
      </c>
      <c r="N226">
        <v>192</v>
      </c>
      <c r="O226">
        <v>78.45</v>
      </c>
      <c r="P226">
        <v>720</v>
      </c>
      <c r="Q226">
        <v>9.17782026768642</v>
      </c>
      <c r="R226" s="55" t="s">
        <v>48</v>
      </c>
      <c r="S226" t="s">
        <v>60</v>
      </c>
      <c r="T226">
        <v>1</v>
      </c>
      <c r="U226" t="s">
        <v>106</v>
      </c>
      <c r="V226">
        <v>7.9</v>
      </c>
      <c r="W226" t="s">
        <v>38</v>
      </c>
      <c r="X226">
        <v>2</v>
      </c>
      <c r="Y226">
        <v>1</v>
      </c>
      <c r="Z226">
        <v>0.40859375</v>
      </c>
      <c r="AA226" t="s">
        <v>40</v>
      </c>
    </row>
    <row r="227" spans="3:27">
      <c r="C227" t="s">
        <v>795</v>
      </c>
      <c r="D227" t="s">
        <v>796</v>
      </c>
      <c r="E227" t="s">
        <v>797</v>
      </c>
      <c r="F227" t="s">
        <v>105</v>
      </c>
      <c r="G227" t="s">
        <v>29</v>
      </c>
      <c r="H227" t="s">
        <v>45</v>
      </c>
      <c r="I227" t="s">
        <v>83</v>
      </c>
      <c r="J227" t="s">
        <v>317</v>
      </c>
      <c r="K227" s="55">
        <v>43399</v>
      </c>
      <c r="L227" t="s">
        <v>439</v>
      </c>
      <c r="M227" t="s">
        <v>126</v>
      </c>
      <c r="N227">
        <v>203.98</v>
      </c>
      <c r="O227">
        <v>52.63</v>
      </c>
      <c r="P227">
        <v>500</v>
      </c>
      <c r="Q227">
        <v>9.50028500855026</v>
      </c>
      <c r="R227" s="55" t="s">
        <v>48</v>
      </c>
      <c r="S227" t="s">
        <v>36</v>
      </c>
      <c r="T227">
        <v>1</v>
      </c>
      <c r="U227" t="s">
        <v>37</v>
      </c>
      <c r="V227">
        <v>8</v>
      </c>
      <c r="W227" t="s">
        <v>38</v>
      </c>
      <c r="X227">
        <v>20</v>
      </c>
      <c r="Y227">
        <v>1</v>
      </c>
      <c r="Z227">
        <v>0.258015491714874</v>
      </c>
      <c r="AA227" t="s">
        <v>115</v>
      </c>
    </row>
    <row r="228" spans="3:27">
      <c r="C228" t="s">
        <v>798</v>
      </c>
      <c r="D228" t="s">
        <v>799</v>
      </c>
      <c r="E228" t="s">
        <v>800</v>
      </c>
      <c r="F228" t="s">
        <v>28</v>
      </c>
      <c r="G228" t="s">
        <v>29</v>
      </c>
      <c r="H228" t="s">
        <v>30</v>
      </c>
      <c r="I228" t="s">
        <v>221</v>
      </c>
      <c r="J228" t="s">
        <v>481</v>
      </c>
      <c r="K228" s="55">
        <v>43358</v>
      </c>
      <c r="L228" t="s">
        <v>113</v>
      </c>
      <c r="M228" t="s">
        <v>101</v>
      </c>
      <c r="N228">
        <v>176.25</v>
      </c>
      <c r="O228">
        <v>48</v>
      </c>
      <c r="P228">
        <v>600</v>
      </c>
      <c r="Q228">
        <v>12.5</v>
      </c>
      <c r="R228" s="55" t="s">
        <v>48</v>
      </c>
      <c r="S228" t="s">
        <v>36</v>
      </c>
      <c r="T228">
        <v>1</v>
      </c>
      <c r="U228" t="s">
        <v>37</v>
      </c>
      <c r="V228">
        <v>10</v>
      </c>
      <c r="W228">
        <v>16</v>
      </c>
      <c r="X228">
        <v>1000</v>
      </c>
      <c r="Y228">
        <v>2</v>
      </c>
      <c r="Z228">
        <v>0.272340425531915</v>
      </c>
      <c r="AA228" t="s">
        <v>40</v>
      </c>
    </row>
    <row r="229" spans="3:27">
      <c r="C229" t="s">
        <v>801</v>
      </c>
      <c r="D229" t="s">
        <v>802</v>
      </c>
      <c r="E229" t="s">
        <v>803</v>
      </c>
      <c r="F229" t="s">
        <v>44</v>
      </c>
      <c r="G229" t="s">
        <v>29</v>
      </c>
      <c r="H229" t="s">
        <v>30</v>
      </c>
      <c r="I229" t="s">
        <v>31</v>
      </c>
      <c r="J229" t="s">
        <v>32</v>
      </c>
      <c r="K229" s="55">
        <v>43365</v>
      </c>
      <c r="L229" t="s">
        <v>113</v>
      </c>
      <c r="M229" t="s">
        <v>101</v>
      </c>
      <c r="N229">
        <v>208</v>
      </c>
      <c r="O229">
        <v>99.8</v>
      </c>
      <c r="P229">
        <v>800</v>
      </c>
      <c r="Q229">
        <v>8.01603206412826</v>
      </c>
      <c r="R229" s="55" t="s">
        <v>48</v>
      </c>
      <c r="S229" t="s">
        <v>60</v>
      </c>
      <c r="T229">
        <v>1</v>
      </c>
      <c r="U229" t="s">
        <v>37</v>
      </c>
      <c r="V229">
        <v>5.4</v>
      </c>
      <c r="W229" t="s">
        <v>471</v>
      </c>
      <c r="X229" t="s">
        <v>67</v>
      </c>
      <c r="Y229">
        <v>1</v>
      </c>
      <c r="Z229">
        <v>0.479807692307692</v>
      </c>
      <c r="AA229" t="s">
        <v>40</v>
      </c>
    </row>
    <row r="230" spans="3:27">
      <c r="C230" t="s">
        <v>804</v>
      </c>
      <c r="D230" t="s">
        <v>805</v>
      </c>
      <c r="E230" t="s">
        <v>806</v>
      </c>
      <c r="F230" t="s">
        <v>119</v>
      </c>
      <c r="G230" t="s">
        <v>29</v>
      </c>
      <c r="H230" t="s">
        <v>45</v>
      </c>
      <c r="I230" t="s">
        <v>221</v>
      </c>
      <c r="J230" t="s">
        <v>481</v>
      </c>
      <c r="K230" s="55">
        <v>43365</v>
      </c>
      <c r="L230" t="s">
        <v>113</v>
      </c>
      <c r="M230" t="s">
        <v>101</v>
      </c>
      <c r="N230">
        <v>499.72</v>
      </c>
      <c r="O230">
        <v>67.5</v>
      </c>
      <c r="P230">
        <v>650</v>
      </c>
      <c r="Q230">
        <v>9.62962962962963</v>
      </c>
      <c r="R230" s="55" t="s">
        <v>48</v>
      </c>
      <c r="S230" t="s">
        <v>36</v>
      </c>
      <c r="T230">
        <v>1</v>
      </c>
      <c r="U230" t="s">
        <v>37</v>
      </c>
      <c r="V230">
        <v>20.2</v>
      </c>
      <c r="W230">
        <v>14</v>
      </c>
      <c r="X230">
        <v>1000</v>
      </c>
      <c r="Y230">
        <v>1</v>
      </c>
      <c r="Z230">
        <v>0.135075642359721</v>
      </c>
      <c r="AA230" t="s">
        <v>115</v>
      </c>
    </row>
    <row r="231" spans="3:27">
      <c r="C231" t="s">
        <v>807</v>
      </c>
      <c r="D231" t="s">
        <v>808</v>
      </c>
      <c r="E231" t="s">
        <v>809</v>
      </c>
      <c r="F231" t="s">
        <v>28</v>
      </c>
      <c r="G231" t="s">
        <v>29</v>
      </c>
      <c r="H231" t="s">
        <v>45</v>
      </c>
      <c r="I231" t="s">
        <v>57</v>
      </c>
      <c r="J231" t="s">
        <v>32</v>
      </c>
      <c r="K231" s="55">
        <v>43370</v>
      </c>
      <c r="L231" t="s">
        <v>113</v>
      </c>
      <c r="M231" t="s">
        <v>101</v>
      </c>
      <c r="N231">
        <v>286</v>
      </c>
      <c r="O231">
        <v>127</v>
      </c>
      <c r="P231">
        <v>800</v>
      </c>
      <c r="Q231">
        <v>6.2992125984252</v>
      </c>
      <c r="R231" s="55" t="s">
        <v>48</v>
      </c>
      <c r="S231" t="s">
        <v>60</v>
      </c>
      <c r="T231">
        <v>1</v>
      </c>
      <c r="U231" t="s">
        <v>88</v>
      </c>
      <c r="V231">
        <v>6.2</v>
      </c>
      <c r="W231">
        <v>100</v>
      </c>
      <c r="X231">
        <v>10</v>
      </c>
      <c r="Y231">
        <v>2</v>
      </c>
      <c r="Z231">
        <v>0.444055944055944</v>
      </c>
      <c r="AA231" t="s">
        <v>40</v>
      </c>
    </row>
    <row r="232" spans="3:27">
      <c r="C232" t="s">
        <v>810</v>
      </c>
      <c r="D232" t="s">
        <v>811</v>
      </c>
      <c r="E232" t="s">
        <v>812</v>
      </c>
      <c r="F232" t="s">
        <v>390</v>
      </c>
      <c r="G232" t="s">
        <v>29</v>
      </c>
      <c r="H232" t="s">
        <v>45</v>
      </c>
      <c r="I232" t="s">
        <v>221</v>
      </c>
      <c r="J232" t="s">
        <v>222</v>
      </c>
      <c r="K232" s="55">
        <v>43364</v>
      </c>
      <c r="L232" t="s">
        <v>113</v>
      </c>
      <c r="M232" t="s">
        <v>101</v>
      </c>
      <c r="N232">
        <v>275</v>
      </c>
      <c r="O232">
        <v>52</v>
      </c>
      <c r="P232">
        <v>500</v>
      </c>
      <c r="Q232">
        <v>9.61538461538461</v>
      </c>
      <c r="R232" s="55" t="s">
        <v>48</v>
      </c>
      <c r="S232" t="s">
        <v>36</v>
      </c>
      <c r="T232">
        <v>1</v>
      </c>
      <c r="U232" t="s">
        <v>37</v>
      </c>
      <c r="V232">
        <v>5.4</v>
      </c>
      <c r="W232">
        <v>20</v>
      </c>
      <c r="X232" t="s">
        <v>38</v>
      </c>
      <c r="Y232">
        <v>1</v>
      </c>
      <c r="Z232">
        <v>0.189090909090909</v>
      </c>
      <c r="AA232" t="s">
        <v>115</v>
      </c>
    </row>
    <row r="233" spans="3:27">
      <c r="C233" t="s">
        <v>813</v>
      </c>
      <c r="D233" t="s">
        <v>814</v>
      </c>
      <c r="E233" t="s">
        <v>815</v>
      </c>
      <c r="F233" t="s">
        <v>105</v>
      </c>
      <c r="G233" t="s">
        <v>29</v>
      </c>
      <c r="H233" t="s">
        <v>45</v>
      </c>
      <c r="I233" t="s">
        <v>72</v>
      </c>
      <c r="J233" t="s">
        <v>407</v>
      </c>
      <c r="K233" s="55">
        <v>43365</v>
      </c>
      <c r="L233" t="s">
        <v>113</v>
      </c>
      <c r="M233" t="s">
        <v>101</v>
      </c>
      <c r="N233">
        <v>200</v>
      </c>
      <c r="O233">
        <v>69.33</v>
      </c>
      <c r="P233">
        <v>600</v>
      </c>
      <c r="Q233">
        <v>8.65426222414539</v>
      </c>
      <c r="R233" s="55" t="s">
        <v>48</v>
      </c>
      <c r="S233" t="s">
        <v>60</v>
      </c>
      <c r="T233">
        <v>1</v>
      </c>
      <c r="U233" t="s">
        <v>37</v>
      </c>
      <c r="V233" t="s">
        <v>178</v>
      </c>
      <c r="W233" t="s">
        <v>38</v>
      </c>
      <c r="X233">
        <v>2</v>
      </c>
      <c r="Y233">
        <v>1</v>
      </c>
      <c r="Z233">
        <v>0.34665</v>
      </c>
      <c r="AA233" t="s">
        <v>40</v>
      </c>
    </row>
    <row r="234" spans="3:27">
      <c r="C234" t="s">
        <v>816</v>
      </c>
      <c r="D234" t="s">
        <v>817</v>
      </c>
      <c r="E234" t="s">
        <v>818</v>
      </c>
      <c r="F234" t="s">
        <v>105</v>
      </c>
      <c r="G234" t="s">
        <v>29</v>
      </c>
      <c r="H234" t="s">
        <v>45</v>
      </c>
      <c r="I234" t="s">
        <v>72</v>
      </c>
      <c r="J234" t="s">
        <v>391</v>
      </c>
      <c r="K234" s="55">
        <v>43360</v>
      </c>
      <c r="L234" t="s">
        <v>113</v>
      </c>
      <c r="M234" t="s">
        <v>101</v>
      </c>
      <c r="N234">
        <v>189.8</v>
      </c>
      <c r="O234">
        <v>41</v>
      </c>
      <c r="P234">
        <v>540</v>
      </c>
      <c r="Q234">
        <v>13.1707317073171</v>
      </c>
      <c r="R234" s="55" t="s">
        <v>48</v>
      </c>
      <c r="S234" t="s">
        <v>60</v>
      </c>
      <c r="T234">
        <v>1</v>
      </c>
      <c r="U234" t="s">
        <v>37</v>
      </c>
      <c r="V234">
        <v>16.4</v>
      </c>
      <c r="W234" t="s">
        <v>38</v>
      </c>
      <c r="X234">
        <v>8</v>
      </c>
      <c r="Y234">
        <v>1</v>
      </c>
      <c r="Z234">
        <v>0.216016859852476</v>
      </c>
      <c r="AA234" t="s">
        <v>40</v>
      </c>
    </row>
    <row r="235" spans="3:27">
      <c r="C235" t="s">
        <v>819</v>
      </c>
      <c r="D235" t="s">
        <v>820</v>
      </c>
      <c r="E235" t="s">
        <v>821</v>
      </c>
      <c r="F235" t="s">
        <v>105</v>
      </c>
      <c r="G235" t="s">
        <v>29</v>
      </c>
      <c r="H235" t="s">
        <v>30</v>
      </c>
      <c r="I235" t="s">
        <v>57</v>
      </c>
      <c r="J235" t="s">
        <v>32</v>
      </c>
      <c r="K235" s="55">
        <v>43366</v>
      </c>
      <c r="L235" t="s">
        <v>113</v>
      </c>
      <c r="M235" t="s">
        <v>101</v>
      </c>
      <c r="N235">
        <v>280</v>
      </c>
      <c r="O235">
        <v>126</v>
      </c>
      <c r="P235">
        <v>700</v>
      </c>
      <c r="Q235">
        <v>5.55555555555556</v>
      </c>
      <c r="R235" s="55" t="s">
        <v>48</v>
      </c>
      <c r="S235" t="s">
        <v>60</v>
      </c>
      <c r="T235">
        <v>1</v>
      </c>
      <c r="U235" t="s">
        <v>37</v>
      </c>
      <c r="V235">
        <v>9.1</v>
      </c>
      <c r="W235" t="s">
        <v>38</v>
      </c>
      <c r="X235">
        <v>1</v>
      </c>
      <c r="Y235">
        <v>1</v>
      </c>
      <c r="Z235">
        <v>0.45</v>
      </c>
      <c r="AA235" t="s">
        <v>40</v>
      </c>
    </row>
    <row r="236" spans="3:27">
      <c r="C236" t="s">
        <v>822</v>
      </c>
      <c r="D236" t="s">
        <v>823</v>
      </c>
      <c r="E236" t="s">
        <v>824</v>
      </c>
      <c r="F236" t="s">
        <v>105</v>
      </c>
      <c r="G236" t="s">
        <v>29</v>
      </c>
      <c r="H236" t="s">
        <v>45</v>
      </c>
      <c r="I236" t="s">
        <v>72</v>
      </c>
      <c r="J236" t="s">
        <v>535</v>
      </c>
      <c r="K236" s="55">
        <v>43406</v>
      </c>
      <c r="L236" t="s">
        <v>310</v>
      </c>
      <c r="M236" t="s">
        <v>126</v>
      </c>
      <c r="N236">
        <v>253</v>
      </c>
      <c r="O236">
        <v>50</v>
      </c>
      <c r="P236">
        <v>550</v>
      </c>
      <c r="Q236">
        <v>11</v>
      </c>
      <c r="R236" s="55" t="s">
        <v>48</v>
      </c>
      <c r="S236" t="s">
        <v>60</v>
      </c>
      <c r="T236">
        <v>1</v>
      </c>
      <c r="U236" t="s">
        <v>37</v>
      </c>
      <c r="V236">
        <v>5</v>
      </c>
      <c r="W236" t="s">
        <v>38</v>
      </c>
      <c r="X236">
        <v>10</v>
      </c>
      <c r="Y236">
        <v>2</v>
      </c>
      <c r="Z236">
        <v>0.197628458498024</v>
      </c>
      <c r="AA236" t="s">
        <v>115</v>
      </c>
    </row>
    <row r="237" spans="3:27">
      <c r="C237" t="s">
        <v>825</v>
      </c>
      <c r="D237" t="s">
        <v>826</v>
      </c>
      <c r="E237" t="s">
        <v>827</v>
      </c>
      <c r="F237" t="s">
        <v>28</v>
      </c>
      <c r="G237" t="s">
        <v>29</v>
      </c>
      <c r="H237" t="s">
        <v>45</v>
      </c>
      <c r="I237" t="s">
        <v>31</v>
      </c>
      <c r="J237" t="s">
        <v>32</v>
      </c>
      <c r="K237" s="55">
        <v>43364</v>
      </c>
      <c r="L237" t="s">
        <v>113</v>
      </c>
      <c r="M237" t="s">
        <v>101</v>
      </c>
      <c r="N237">
        <v>229</v>
      </c>
      <c r="O237">
        <v>63</v>
      </c>
      <c r="P237">
        <v>600</v>
      </c>
      <c r="Q237">
        <v>9.52380952380952</v>
      </c>
      <c r="R237" s="55" t="s">
        <v>48</v>
      </c>
      <c r="S237" t="s">
        <v>60</v>
      </c>
      <c r="T237">
        <v>1</v>
      </c>
      <c r="U237" t="s">
        <v>106</v>
      </c>
      <c r="V237">
        <v>5</v>
      </c>
      <c r="W237" t="s">
        <v>38</v>
      </c>
      <c r="X237" t="s">
        <v>230</v>
      </c>
      <c r="Y237">
        <v>2</v>
      </c>
      <c r="Z237">
        <v>0.275109170305677</v>
      </c>
      <c r="AA237" t="s">
        <v>40</v>
      </c>
    </row>
    <row r="238" spans="3:27">
      <c r="C238" t="s">
        <v>828</v>
      </c>
      <c r="D238" t="s">
        <v>829</v>
      </c>
      <c r="E238" t="s">
        <v>830</v>
      </c>
      <c r="F238" t="s">
        <v>28</v>
      </c>
      <c r="G238" t="s">
        <v>29</v>
      </c>
      <c r="H238" t="s">
        <v>45</v>
      </c>
      <c r="I238" t="s">
        <v>57</v>
      </c>
      <c r="J238" t="s">
        <v>32</v>
      </c>
      <c r="K238" s="55">
        <v>43365</v>
      </c>
      <c r="L238" t="s">
        <v>113</v>
      </c>
      <c r="M238" t="s">
        <v>101</v>
      </c>
      <c r="N238">
        <v>180</v>
      </c>
      <c r="O238">
        <v>79.2</v>
      </c>
      <c r="P238">
        <v>600</v>
      </c>
      <c r="Q238">
        <v>7.57575757575758</v>
      </c>
      <c r="R238" s="55" t="s">
        <v>48</v>
      </c>
      <c r="S238" t="s">
        <v>36</v>
      </c>
      <c r="T238">
        <v>1</v>
      </c>
      <c r="U238" t="s">
        <v>88</v>
      </c>
      <c r="V238">
        <v>5.3</v>
      </c>
      <c r="W238" t="s">
        <v>38</v>
      </c>
      <c r="X238">
        <v>5</v>
      </c>
      <c r="Y238">
        <v>1</v>
      </c>
      <c r="Z238">
        <v>0.44</v>
      </c>
      <c r="AA238" t="s">
        <v>40</v>
      </c>
    </row>
    <row r="239" spans="3:27">
      <c r="C239" t="s">
        <v>831</v>
      </c>
      <c r="D239" t="s">
        <v>832</v>
      </c>
      <c r="E239" t="s">
        <v>833</v>
      </c>
      <c r="F239" t="s">
        <v>390</v>
      </c>
      <c r="G239" t="s">
        <v>29</v>
      </c>
      <c r="H239" t="s">
        <v>45</v>
      </c>
      <c r="I239" t="s">
        <v>221</v>
      </c>
      <c r="J239" t="s">
        <v>240</v>
      </c>
      <c r="K239" s="55">
        <v>43375</v>
      </c>
      <c r="L239" t="s">
        <v>439</v>
      </c>
      <c r="M239" t="s">
        <v>126</v>
      </c>
      <c r="N239">
        <v>417</v>
      </c>
      <c r="O239">
        <v>110</v>
      </c>
      <c r="P239">
        <v>1000</v>
      </c>
      <c r="Q239">
        <v>9.09090909090909</v>
      </c>
      <c r="R239" s="55" t="s">
        <v>48</v>
      </c>
      <c r="S239" t="s">
        <v>60</v>
      </c>
      <c r="T239">
        <v>1</v>
      </c>
      <c r="U239" t="s">
        <v>37</v>
      </c>
      <c r="V239">
        <v>6.7</v>
      </c>
      <c r="W239">
        <v>0</v>
      </c>
      <c r="X239" t="s">
        <v>38</v>
      </c>
      <c r="Y239">
        <v>1</v>
      </c>
      <c r="Z239">
        <v>0.26378896882494</v>
      </c>
      <c r="AA239" t="s">
        <v>40</v>
      </c>
    </row>
    <row r="240" spans="3:27">
      <c r="C240" t="s">
        <v>834</v>
      </c>
      <c r="D240" t="s">
        <v>835</v>
      </c>
      <c r="E240" t="s">
        <v>836</v>
      </c>
      <c r="F240" t="s">
        <v>28</v>
      </c>
      <c r="G240" t="s">
        <v>29</v>
      </c>
      <c r="H240" t="s">
        <v>45</v>
      </c>
      <c r="I240" t="s">
        <v>221</v>
      </c>
      <c r="J240" t="s">
        <v>481</v>
      </c>
      <c r="K240" s="55">
        <v>43371</v>
      </c>
      <c r="L240" t="s">
        <v>113</v>
      </c>
      <c r="M240" t="s">
        <v>101</v>
      </c>
      <c r="N240">
        <v>400</v>
      </c>
      <c r="O240">
        <v>86.4</v>
      </c>
      <c r="P240">
        <v>600</v>
      </c>
      <c r="Q240">
        <v>6.94444444444444</v>
      </c>
      <c r="R240" s="55" t="s">
        <v>48</v>
      </c>
      <c r="S240" t="s">
        <v>60</v>
      </c>
      <c r="T240">
        <v>1</v>
      </c>
      <c r="U240" t="s">
        <v>37</v>
      </c>
      <c r="V240">
        <v>11</v>
      </c>
      <c r="W240">
        <v>5</v>
      </c>
      <c r="X240">
        <v>500</v>
      </c>
      <c r="Y240">
        <v>2</v>
      </c>
      <c r="Z240">
        <v>0.216</v>
      </c>
      <c r="AA240" t="s">
        <v>40</v>
      </c>
    </row>
    <row r="241" spans="3:27">
      <c r="C241" t="s">
        <v>837</v>
      </c>
      <c r="D241" t="s">
        <v>838</v>
      </c>
      <c r="E241" t="s">
        <v>839</v>
      </c>
      <c r="F241" t="s">
        <v>28</v>
      </c>
      <c r="G241" t="s">
        <v>29</v>
      </c>
      <c r="H241" t="s">
        <v>45</v>
      </c>
      <c r="I241" t="s">
        <v>31</v>
      </c>
      <c r="J241" t="s">
        <v>32</v>
      </c>
      <c r="K241" s="55">
        <v>43372</v>
      </c>
      <c r="L241" t="s">
        <v>113</v>
      </c>
      <c r="M241" t="s">
        <v>101</v>
      </c>
      <c r="N241">
        <v>456</v>
      </c>
      <c r="O241">
        <v>76.8</v>
      </c>
      <c r="P241">
        <v>960</v>
      </c>
      <c r="Q241">
        <v>12.5</v>
      </c>
      <c r="R241" s="55" t="s">
        <v>48</v>
      </c>
      <c r="S241" t="s">
        <v>36</v>
      </c>
      <c r="T241">
        <v>1</v>
      </c>
      <c r="U241" t="s">
        <v>37</v>
      </c>
      <c r="V241">
        <v>9.5</v>
      </c>
      <c r="W241" t="s">
        <v>38</v>
      </c>
      <c r="X241" t="s">
        <v>67</v>
      </c>
      <c r="Y241" t="s">
        <v>68</v>
      </c>
      <c r="Z241">
        <v>0.168421052631579</v>
      </c>
      <c r="AA241" t="s">
        <v>115</v>
      </c>
    </row>
    <row r="242" spans="3:27">
      <c r="C242" t="s">
        <v>840</v>
      </c>
      <c r="D242" t="s">
        <v>841</v>
      </c>
      <c r="E242" t="s">
        <v>842</v>
      </c>
      <c r="F242" t="s">
        <v>28</v>
      </c>
      <c r="G242" t="s">
        <v>29</v>
      </c>
      <c r="H242" t="s">
        <v>45</v>
      </c>
      <c r="I242" t="s">
        <v>83</v>
      </c>
      <c r="J242" t="s">
        <v>84</v>
      </c>
      <c r="K242" s="55">
        <v>43362</v>
      </c>
      <c r="L242" t="s">
        <v>113</v>
      </c>
      <c r="M242" t="s">
        <v>101</v>
      </c>
      <c r="N242">
        <v>257.5</v>
      </c>
      <c r="O242">
        <v>103</v>
      </c>
      <c r="P242">
        <v>1080</v>
      </c>
      <c r="Q242">
        <v>10.4854368932039</v>
      </c>
      <c r="R242" s="55" t="s">
        <v>59</v>
      </c>
      <c r="S242" t="s">
        <v>36</v>
      </c>
      <c r="T242">
        <v>1</v>
      </c>
      <c r="U242" t="s">
        <v>37</v>
      </c>
      <c r="V242">
        <v>12.8</v>
      </c>
      <c r="W242" t="s">
        <v>38</v>
      </c>
      <c r="X242">
        <v>25</v>
      </c>
      <c r="Y242">
        <v>1</v>
      </c>
      <c r="Z242">
        <v>0.4</v>
      </c>
      <c r="AA242" t="s">
        <v>40</v>
      </c>
    </row>
    <row r="243" spans="3:27">
      <c r="C243" t="s">
        <v>843</v>
      </c>
      <c r="D243" t="s">
        <v>844</v>
      </c>
      <c r="E243" t="s">
        <v>845</v>
      </c>
      <c r="F243" t="s">
        <v>390</v>
      </c>
      <c r="G243" t="s">
        <v>29</v>
      </c>
      <c r="H243" t="s">
        <v>45</v>
      </c>
      <c r="I243" t="s">
        <v>160</v>
      </c>
      <c r="J243" t="s">
        <v>161</v>
      </c>
      <c r="K243" s="55">
        <v>43374</v>
      </c>
      <c r="L243" t="s">
        <v>439</v>
      </c>
      <c r="M243" t="s">
        <v>126</v>
      </c>
      <c r="N243">
        <v>346</v>
      </c>
      <c r="O243">
        <v>70</v>
      </c>
      <c r="P243">
        <v>650</v>
      </c>
      <c r="Q243">
        <v>9.28571428571429</v>
      </c>
      <c r="R243" s="55" t="s">
        <v>59</v>
      </c>
      <c r="S243" t="s">
        <v>36</v>
      </c>
      <c r="T243">
        <v>1</v>
      </c>
      <c r="U243" t="s">
        <v>37</v>
      </c>
      <c r="V243">
        <v>9</v>
      </c>
      <c r="W243" t="s">
        <v>38</v>
      </c>
      <c r="X243">
        <v>20</v>
      </c>
      <c r="Y243">
        <v>1</v>
      </c>
      <c r="Z243">
        <v>0.202312138728324</v>
      </c>
      <c r="AA243" t="s">
        <v>115</v>
      </c>
    </row>
    <row r="244" spans="3:27">
      <c r="C244" t="s">
        <v>846</v>
      </c>
      <c r="D244" t="s">
        <v>847</v>
      </c>
      <c r="E244" t="s">
        <v>848</v>
      </c>
      <c r="F244" t="s">
        <v>28</v>
      </c>
      <c r="G244" t="s">
        <v>29</v>
      </c>
      <c r="H244" t="s">
        <v>45</v>
      </c>
      <c r="I244" t="s">
        <v>83</v>
      </c>
      <c r="J244" t="s">
        <v>305</v>
      </c>
      <c r="K244" s="55">
        <v>43363</v>
      </c>
      <c r="L244" t="s">
        <v>113</v>
      </c>
      <c r="M244" t="s">
        <v>101</v>
      </c>
      <c r="N244">
        <v>400</v>
      </c>
      <c r="O244">
        <v>105.6</v>
      </c>
      <c r="P244">
        <v>880</v>
      </c>
      <c r="Q244">
        <v>8.33333333333333</v>
      </c>
      <c r="R244" s="55" t="s">
        <v>48</v>
      </c>
      <c r="S244" t="s">
        <v>60</v>
      </c>
      <c r="T244">
        <v>1</v>
      </c>
      <c r="U244" t="s">
        <v>37</v>
      </c>
      <c r="V244">
        <v>4</v>
      </c>
      <c r="W244" t="s">
        <v>38</v>
      </c>
      <c r="X244">
        <v>15</v>
      </c>
      <c r="Y244">
        <v>4</v>
      </c>
      <c r="Z244">
        <v>0.264</v>
      </c>
      <c r="AA244" t="s">
        <v>40</v>
      </c>
    </row>
    <row r="245" spans="3:27">
      <c r="C245" t="s">
        <v>849</v>
      </c>
      <c r="D245" t="s">
        <v>850</v>
      </c>
      <c r="E245" t="s">
        <v>851</v>
      </c>
      <c r="F245" t="s">
        <v>44</v>
      </c>
      <c r="G245" t="s">
        <v>29</v>
      </c>
      <c r="H245" t="s">
        <v>137</v>
      </c>
      <c r="I245" t="s">
        <v>72</v>
      </c>
      <c r="J245" t="s">
        <v>535</v>
      </c>
      <c r="K245" s="55">
        <v>43373</v>
      </c>
      <c r="L245" t="s">
        <v>113</v>
      </c>
      <c r="M245" t="s">
        <v>101</v>
      </c>
      <c r="N245">
        <v>315</v>
      </c>
      <c r="O245">
        <v>71.8</v>
      </c>
      <c r="P245">
        <v>750</v>
      </c>
      <c r="Q245">
        <v>10.4456824512535</v>
      </c>
      <c r="R245" s="55" t="s">
        <v>48</v>
      </c>
      <c r="S245" t="s">
        <v>60</v>
      </c>
      <c r="T245">
        <v>1</v>
      </c>
      <c r="U245" t="s">
        <v>37</v>
      </c>
      <c r="V245">
        <v>9</v>
      </c>
      <c r="W245" t="s">
        <v>38</v>
      </c>
      <c r="X245">
        <v>20</v>
      </c>
      <c r="Y245">
        <v>1</v>
      </c>
      <c r="Z245">
        <v>0.227936507936508</v>
      </c>
      <c r="AA245" t="s">
        <v>40</v>
      </c>
    </row>
    <row r="246" spans="3:27">
      <c r="C246" t="s">
        <v>852</v>
      </c>
      <c r="D246" t="s">
        <v>853</v>
      </c>
      <c r="E246" t="s">
        <v>854</v>
      </c>
      <c r="F246" t="s">
        <v>119</v>
      </c>
      <c r="G246" t="s">
        <v>29</v>
      </c>
      <c r="H246" t="s">
        <v>30</v>
      </c>
      <c r="I246" t="s">
        <v>160</v>
      </c>
      <c r="J246" t="s">
        <v>161</v>
      </c>
      <c r="K246" s="55">
        <v>43374</v>
      </c>
      <c r="L246" t="s">
        <v>439</v>
      </c>
      <c r="M246" t="s">
        <v>126</v>
      </c>
      <c r="N246">
        <v>346</v>
      </c>
      <c r="O246">
        <v>80</v>
      </c>
      <c r="P246">
        <v>650</v>
      </c>
      <c r="Q246">
        <v>8.125</v>
      </c>
      <c r="R246" s="55" t="s">
        <v>48</v>
      </c>
      <c r="S246" t="s">
        <v>36</v>
      </c>
      <c r="T246">
        <v>1</v>
      </c>
      <c r="U246" t="s">
        <v>37</v>
      </c>
      <c r="V246">
        <v>3.6</v>
      </c>
      <c r="W246" t="s">
        <v>38</v>
      </c>
      <c r="X246">
        <v>20</v>
      </c>
      <c r="Y246">
        <v>1</v>
      </c>
      <c r="Z246">
        <v>0.23121387283237</v>
      </c>
      <c r="AA246" t="s">
        <v>115</v>
      </c>
    </row>
    <row r="247" spans="3:27">
      <c r="C247" t="s">
        <v>855</v>
      </c>
      <c r="D247" t="s">
        <v>856</v>
      </c>
      <c r="E247" t="s">
        <v>857</v>
      </c>
      <c r="F247" t="s">
        <v>28</v>
      </c>
      <c r="G247" t="s">
        <v>29</v>
      </c>
      <c r="H247" t="s">
        <v>45</v>
      </c>
      <c r="I247" t="s">
        <v>221</v>
      </c>
      <c r="J247" t="s">
        <v>222</v>
      </c>
      <c r="K247" s="55">
        <v>43370</v>
      </c>
      <c r="L247" t="s">
        <v>113</v>
      </c>
      <c r="M247" t="s">
        <v>101</v>
      </c>
      <c r="N247">
        <v>226</v>
      </c>
      <c r="O247">
        <v>76</v>
      </c>
      <c r="P247">
        <v>800</v>
      </c>
      <c r="Q247">
        <v>10.5263157894737</v>
      </c>
      <c r="R247" s="55" t="s">
        <v>48</v>
      </c>
      <c r="S247" t="s">
        <v>36</v>
      </c>
      <c r="T247">
        <v>1</v>
      </c>
      <c r="U247" t="s">
        <v>37</v>
      </c>
      <c r="V247">
        <v>6</v>
      </c>
      <c r="W247">
        <v>16</v>
      </c>
      <c r="X247">
        <v>500</v>
      </c>
      <c r="Y247">
        <v>1</v>
      </c>
      <c r="Z247">
        <v>0.336283185840708</v>
      </c>
      <c r="AA247" t="s">
        <v>40</v>
      </c>
    </row>
    <row r="248" spans="3:27">
      <c r="C248" t="s">
        <v>858</v>
      </c>
      <c r="D248" t="s">
        <v>859</v>
      </c>
      <c r="E248" t="s">
        <v>860</v>
      </c>
      <c r="F248" t="s">
        <v>28</v>
      </c>
      <c r="G248" t="s">
        <v>29</v>
      </c>
      <c r="H248" t="s">
        <v>45</v>
      </c>
      <c r="I248" t="s">
        <v>72</v>
      </c>
      <c r="J248" t="s">
        <v>275</v>
      </c>
      <c r="K248" s="55">
        <v>43366</v>
      </c>
      <c r="L248" t="s">
        <v>113</v>
      </c>
      <c r="M248" t="s">
        <v>101</v>
      </c>
      <c r="N248">
        <v>184.92</v>
      </c>
      <c r="O248">
        <v>47.26</v>
      </c>
      <c r="P248">
        <v>540</v>
      </c>
      <c r="Q248">
        <v>11.426153195091</v>
      </c>
      <c r="R248" s="55" t="s">
        <v>48</v>
      </c>
      <c r="S248" t="s">
        <v>36</v>
      </c>
      <c r="T248">
        <v>1</v>
      </c>
      <c r="U248" t="s">
        <v>37</v>
      </c>
      <c r="V248">
        <v>13.8</v>
      </c>
      <c r="W248" t="s">
        <v>38</v>
      </c>
      <c r="X248">
        <v>15</v>
      </c>
      <c r="Y248">
        <v>1</v>
      </c>
      <c r="Z248">
        <v>0.255569976205927</v>
      </c>
      <c r="AA248" t="s">
        <v>40</v>
      </c>
    </row>
    <row r="249" spans="3:27">
      <c r="C249" t="s">
        <v>861</v>
      </c>
      <c r="D249" t="s">
        <v>862</v>
      </c>
      <c r="E249" t="s">
        <v>863</v>
      </c>
      <c r="F249" t="s">
        <v>28</v>
      </c>
      <c r="G249" t="s">
        <v>29</v>
      </c>
      <c r="H249" t="s">
        <v>45</v>
      </c>
      <c r="I249" t="s">
        <v>221</v>
      </c>
      <c r="J249" t="s">
        <v>481</v>
      </c>
      <c r="K249" s="55">
        <v>43367</v>
      </c>
      <c r="L249" t="s">
        <v>113</v>
      </c>
      <c r="M249" t="s">
        <v>101</v>
      </c>
      <c r="N249">
        <v>210</v>
      </c>
      <c r="O249">
        <v>85</v>
      </c>
      <c r="P249">
        <v>700</v>
      </c>
      <c r="Q249">
        <v>8.23529411764706</v>
      </c>
      <c r="R249" s="55" t="s">
        <v>48</v>
      </c>
      <c r="S249" t="s">
        <v>60</v>
      </c>
      <c r="T249">
        <v>1</v>
      </c>
      <c r="U249" t="s">
        <v>37</v>
      </c>
      <c r="V249">
        <v>10.8</v>
      </c>
      <c r="W249">
        <v>6</v>
      </c>
      <c r="X249">
        <v>500</v>
      </c>
      <c r="Y249">
        <v>1</v>
      </c>
      <c r="Z249">
        <v>0.404761904761905</v>
      </c>
      <c r="AA249" t="s">
        <v>40</v>
      </c>
    </row>
    <row r="250" spans="3:27">
      <c r="C250" t="s">
        <v>864</v>
      </c>
      <c r="D250" t="s">
        <v>865</v>
      </c>
      <c r="E250" t="s">
        <v>866</v>
      </c>
      <c r="F250" t="s">
        <v>44</v>
      </c>
      <c r="G250" t="s">
        <v>29</v>
      </c>
      <c r="H250" t="s">
        <v>45</v>
      </c>
      <c r="I250" t="s">
        <v>72</v>
      </c>
      <c r="J250" t="s">
        <v>867</v>
      </c>
      <c r="K250" s="55">
        <v>43358</v>
      </c>
      <c r="L250" t="s">
        <v>113</v>
      </c>
      <c r="M250" t="s">
        <v>101</v>
      </c>
      <c r="N250">
        <v>140</v>
      </c>
      <c r="O250">
        <v>33.6</v>
      </c>
      <c r="P250">
        <v>480</v>
      </c>
      <c r="Q250">
        <v>14.2857142857143</v>
      </c>
      <c r="R250" s="55" t="s">
        <v>48</v>
      </c>
      <c r="S250" t="s">
        <v>174</v>
      </c>
      <c r="T250">
        <v>1</v>
      </c>
      <c r="U250" t="s">
        <v>37</v>
      </c>
      <c r="V250">
        <v>6</v>
      </c>
      <c r="W250" t="s">
        <v>38</v>
      </c>
      <c r="X250">
        <v>12</v>
      </c>
      <c r="Y250" t="s">
        <v>68</v>
      </c>
      <c r="Z250">
        <v>0.24</v>
      </c>
      <c r="AA250" t="s">
        <v>115</v>
      </c>
    </row>
    <row r="251" spans="3:27">
      <c r="C251" t="s">
        <v>868</v>
      </c>
      <c r="D251" t="s">
        <v>869</v>
      </c>
      <c r="E251" t="s">
        <v>870</v>
      </c>
      <c r="F251" t="s">
        <v>28</v>
      </c>
      <c r="G251" t="s">
        <v>29</v>
      </c>
      <c r="H251" t="s">
        <v>45</v>
      </c>
      <c r="I251" t="s">
        <v>83</v>
      </c>
      <c r="J251" t="s">
        <v>317</v>
      </c>
      <c r="K251" s="55">
        <v>43369</v>
      </c>
      <c r="L251" t="s">
        <v>113</v>
      </c>
      <c r="M251" t="s">
        <v>101</v>
      </c>
      <c r="N251">
        <v>305</v>
      </c>
      <c r="O251">
        <v>40.2</v>
      </c>
      <c r="P251">
        <v>500</v>
      </c>
      <c r="Q251">
        <v>12.4378109452736</v>
      </c>
      <c r="R251" s="55" t="s">
        <v>59</v>
      </c>
      <c r="S251" t="s">
        <v>36</v>
      </c>
      <c r="T251">
        <v>1</v>
      </c>
      <c r="U251" t="s">
        <v>37</v>
      </c>
      <c r="V251">
        <v>4</v>
      </c>
      <c r="W251" t="s">
        <v>38</v>
      </c>
      <c r="X251">
        <v>25</v>
      </c>
      <c r="Y251">
        <v>1</v>
      </c>
      <c r="Z251">
        <v>0.131803278688525</v>
      </c>
      <c r="AA251" t="s">
        <v>115</v>
      </c>
    </row>
    <row r="252" spans="3:27">
      <c r="C252" t="s">
        <v>871</v>
      </c>
      <c r="D252" t="s">
        <v>872</v>
      </c>
      <c r="E252" t="s">
        <v>873</v>
      </c>
      <c r="F252" t="s">
        <v>28</v>
      </c>
      <c r="G252" t="s">
        <v>29</v>
      </c>
      <c r="H252" t="s">
        <v>137</v>
      </c>
      <c r="I252" t="s">
        <v>72</v>
      </c>
      <c r="J252" t="s">
        <v>874</v>
      </c>
      <c r="K252" s="55">
        <v>43370</v>
      </c>
      <c r="L252" t="s">
        <v>113</v>
      </c>
      <c r="M252" t="s">
        <v>101</v>
      </c>
      <c r="N252">
        <v>263</v>
      </c>
      <c r="O252">
        <v>75.7</v>
      </c>
      <c r="P252">
        <v>660</v>
      </c>
      <c r="Q252">
        <v>8.71862615587847</v>
      </c>
      <c r="R252" s="55" t="s">
        <v>48</v>
      </c>
      <c r="S252" t="s">
        <v>60</v>
      </c>
      <c r="T252">
        <v>1</v>
      </c>
      <c r="U252" t="s">
        <v>37</v>
      </c>
      <c r="V252">
        <v>3.6</v>
      </c>
      <c r="W252" t="s">
        <v>38</v>
      </c>
      <c r="X252">
        <v>20</v>
      </c>
      <c r="Y252" t="s">
        <v>68</v>
      </c>
      <c r="Z252">
        <v>0.287832699619772</v>
      </c>
      <c r="AA252" t="s">
        <v>40</v>
      </c>
    </row>
    <row r="253" spans="3:27">
      <c r="C253" t="s">
        <v>875</v>
      </c>
      <c r="D253" t="s">
        <v>876</v>
      </c>
      <c r="E253" t="s">
        <v>877</v>
      </c>
      <c r="F253" t="s">
        <v>878</v>
      </c>
      <c r="G253" t="s">
        <v>29</v>
      </c>
      <c r="H253" t="s">
        <v>45</v>
      </c>
      <c r="I253" t="s">
        <v>149</v>
      </c>
      <c r="J253" t="s">
        <v>367</v>
      </c>
      <c r="K253" s="55">
        <v>43370</v>
      </c>
      <c r="L253" t="s">
        <v>113</v>
      </c>
      <c r="M253" t="s">
        <v>101</v>
      </c>
      <c r="N253">
        <v>210</v>
      </c>
      <c r="O253">
        <v>60</v>
      </c>
      <c r="P253">
        <v>600</v>
      </c>
      <c r="Q253">
        <v>10</v>
      </c>
      <c r="R253" s="55" t="s">
        <v>48</v>
      </c>
      <c r="S253" t="s">
        <v>36</v>
      </c>
      <c r="T253">
        <v>1</v>
      </c>
      <c r="U253" t="s">
        <v>37</v>
      </c>
      <c r="V253">
        <v>12.6</v>
      </c>
      <c r="W253" t="s">
        <v>38</v>
      </c>
      <c r="X253">
        <v>60</v>
      </c>
      <c r="Y253">
        <v>1</v>
      </c>
      <c r="Z253">
        <v>0.285714285714286</v>
      </c>
      <c r="AA253" t="s">
        <v>40</v>
      </c>
    </row>
    <row r="254" spans="3:27">
      <c r="C254" t="s">
        <v>879</v>
      </c>
      <c r="D254" t="s">
        <v>880</v>
      </c>
      <c r="E254" t="s">
        <v>881</v>
      </c>
      <c r="F254" t="s">
        <v>44</v>
      </c>
      <c r="G254" t="s">
        <v>29</v>
      </c>
      <c r="H254" t="s">
        <v>45</v>
      </c>
      <c r="I254" t="s">
        <v>149</v>
      </c>
      <c r="J254" t="s">
        <v>367</v>
      </c>
      <c r="K254" s="55">
        <v>43372</v>
      </c>
      <c r="L254" t="s">
        <v>113</v>
      </c>
      <c r="M254" t="s">
        <v>101</v>
      </c>
      <c r="N254">
        <v>194</v>
      </c>
      <c r="O254">
        <v>55.9</v>
      </c>
      <c r="P254">
        <v>550</v>
      </c>
      <c r="Q254">
        <v>9.83899821109124</v>
      </c>
      <c r="R254" s="55" t="s">
        <v>48</v>
      </c>
      <c r="S254" t="s">
        <v>60</v>
      </c>
      <c r="T254">
        <v>1</v>
      </c>
      <c r="U254" t="s">
        <v>37</v>
      </c>
      <c r="V254">
        <v>7.9</v>
      </c>
      <c r="W254" t="s">
        <v>38</v>
      </c>
      <c r="X254">
        <v>20</v>
      </c>
      <c r="Y254">
        <v>1</v>
      </c>
      <c r="Z254">
        <v>0.288144329896907</v>
      </c>
      <c r="AA254" t="s">
        <v>115</v>
      </c>
    </row>
    <row r="255" spans="3:27">
      <c r="C255" t="s">
        <v>882</v>
      </c>
      <c r="D255" t="s">
        <v>883</v>
      </c>
      <c r="E255" t="s">
        <v>884</v>
      </c>
      <c r="F255" t="s">
        <v>44</v>
      </c>
      <c r="G255" t="s">
        <v>29</v>
      </c>
      <c r="H255" t="s">
        <v>45</v>
      </c>
      <c r="I255" t="s">
        <v>83</v>
      </c>
      <c r="J255" t="s">
        <v>184</v>
      </c>
      <c r="K255" s="55">
        <v>43364</v>
      </c>
      <c r="L255" t="s">
        <v>113</v>
      </c>
      <c r="M255" t="s">
        <v>101</v>
      </c>
      <c r="N255">
        <v>258</v>
      </c>
      <c r="O255">
        <v>92.88</v>
      </c>
      <c r="P255">
        <v>650</v>
      </c>
      <c r="Q255">
        <v>6.99827734711456</v>
      </c>
      <c r="R255" s="55" t="s">
        <v>48</v>
      </c>
      <c r="S255" t="s">
        <v>60</v>
      </c>
      <c r="T255">
        <v>1</v>
      </c>
      <c r="U255" t="s">
        <v>37</v>
      </c>
      <c r="V255">
        <v>20</v>
      </c>
      <c r="W255">
        <v>50</v>
      </c>
      <c r="X255">
        <v>15</v>
      </c>
      <c r="Y255">
        <v>1</v>
      </c>
      <c r="Z255">
        <v>0.36</v>
      </c>
      <c r="AA255" t="s">
        <v>40</v>
      </c>
    </row>
    <row r="256" spans="3:27">
      <c r="C256" t="s">
        <v>885</v>
      </c>
      <c r="D256" t="s">
        <v>886</v>
      </c>
      <c r="E256" t="s">
        <v>887</v>
      </c>
      <c r="F256" t="s">
        <v>44</v>
      </c>
      <c r="G256" t="s">
        <v>29</v>
      </c>
      <c r="H256" t="s">
        <v>30</v>
      </c>
      <c r="I256" t="s">
        <v>31</v>
      </c>
      <c r="J256" t="s">
        <v>46</v>
      </c>
      <c r="K256" s="55">
        <v>43372</v>
      </c>
      <c r="L256" t="s">
        <v>113</v>
      </c>
      <c r="M256" t="s">
        <v>101</v>
      </c>
      <c r="N256">
        <v>240</v>
      </c>
      <c r="O256">
        <v>80</v>
      </c>
      <c r="P256">
        <v>700</v>
      </c>
      <c r="Q256">
        <v>8.75</v>
      </c>
      <c r="R256" s="55" t="s">
        <v>48</v>
      </c>
      <c r="S256" t="s">
        <v>60</v>
      </c>
      <c r="T256">
        <v>1</v>
      </c>
      <c r="U256" t="s">
        <v>37</v>
      </c>
      <c r="V256">
        <v>15.3</v>
      </c>
      <c r="W256" t="s">
        <v>38</v>
      </c>
      <c r="X256" t="s">
        <v>435</v>
      </c>
      <c r="Y256">
        <v>1</v>
      </c>
      <c r="Z256">
        <v>0.333333333333333</v>
      </c>
      <c r="AA256" t="s">
        <v>40</v>
      </c>
    </row>
    <row r="257" spans="3:27">
      <c r="C257" t="s">
        <v>888</v>
      </c>
      <c r="D257" t="s">
        <v>889</v>
      </c>
      <c r="E257" t="s">
        <v>890</v>
      </c>
      <c r="F257" t="s">
        <v>44</v>
      </c>
      <c r="G257" t="s">
        <v>29</v>
      </c>
      <c r="H257" t="s">
        <v>45</v>
      </c>
      <c r="I257" t="s">
        <v>160</v>
      </c>
      <c r="J257" t="s">
        <v>161</v>
      </c>
      <c r="K257" s="55">
        <v>43373</v>
      </c>
      <c r="L257" t="s">
        <v>113</v>
      </c>
      <c r="M257" t="s">
        <v>101</v>
      </c>
      <c r="N257">
        <v>267</v>
      </c>
      <c r="O257">
        <v>78.5</v>
      </c>
      <c r="P257">
        <v>630</v>
      </c>
      <c r="Q257">
        <v>8.02547770700637</v>
      </c>
      <c r="R257" s="55" t="s">
        <v>48</v>
      </c>
      <c r="S257" t="s">
        <v>36</v>
      </c>
      <c r="T257">
        <v>1</v>
      </c>
      <c r="U257" t="s">
        <v>37</v>
      </c>
      <c r="V257">
        <v>5.4</v>
      </c>
      <c r="W257" t="s">
        <v>38</v>
      </c>
      <c r="X257">
        <v>30</v>
      </c>
      <c r="Y257">
        <v>1</v>
      </c>
      <c r="Z257">
        <v>0.294007490636704</v>
      </c>
      <c r="AA257" t="s">
        <v>40</v>
      </c>
    </row>
    <row r="258" spans="3:27">
      <c r="C258" t="s">
        <v>891</v>
      </c>
      <c r="D258" t="s">
        <v>892</v>
      </c>
      <c r="E258" t="s">
        <v>893</v>
      </c>
      <c r="F258" t="s">
        <v>28</v>
      </c>
      <c r="G258" t="s">
        <v>29</v>
      </c>
      <c r="H258" t="s">
        <v>45</v>
      </c>
      <c r="I258" t="s">
        <v>72</v>
      </c>
      <c r="J258" t="s">
        <v>275</v>
      </c>
      <c r="K258" s="55">
        <v>43369</v>
      </c>
      <c r="L258" t="s">
        <v>113</v>
      </c>
      <c r="M258" t="s">
        <v>101</v>
      </c>
      <c r="N258">
        <v>150</v>
      </c>
      <c r="O258">
        <v>40.98</v>
      </c>
      <c r="P258">
        <v>500</v>
      </c>
      <c r="Q258">
        <v>12.2010736944851</v>
      </c>
      <c r="R258" s="55" t="s">
        <v>48</v>
      </c>
      <c r="S258" t="s">
        <v>36</v>
      </c>
      <c r="T258">
        <v>1</v>
      </c>
      <c r="U258" t="s">
        <v>37</v>
      </c>
      <c r="V258">
        <v>6</v>
      </c>
      <c r="W258" t="s">
        <v>38</v>
      </c>
      <c r="X258">
        <v>15</v>
      </c>
      <c r="Y258">
        <v>1</v>
      </c>
      <c r="Z258">
        <v>0.2732</v>
      </c>
      <c r="AA258" t="s">
        <v>40</v>
      </c>
    </row>
    <row r="259" spans="3:27">
      <c r="C259" t="s">
        <v>894</v>
      </c>
      <c r="D259" t="s">
        <v>895</v>
      </c>
      <c r="E259" t="s">
        <v>896</v>
      </c>
      <c r="F259" t="s">
        <v>44</v>
      </c>
      <c r="G259" t="s">
        <v>29</v>
      </c>
      <c r="H259" t="s">
        <v>30</v>
      </c>
      <c r="I259" t="s">
        <v>57</v>
      </c>
      <c r="J259" t="s">
        <v>32</v>
      </c>
      <c r="K259" s="55">
        <v>43374</v>
      </c>
      <c r="L259" t="s">
        <v>439</v>
      </c>
      <c r="M259" t="s">
        <v>126</v>
      </c>
      <c r="N259">
        <v>397</v>
      </c>
      <c r="O259">
        <v>159.6</v>
      </c>
      <c r="P259">
        <v>850</v>
      </c>
      <c r="Q259">
        <v>5.32581453634085</v>
      </c>
      <c r="R259" s="55" t="s">
        <v>59</v>
      </c>
      <c r="S259" t="s">
        <v>36</v>
      </c>
      <c r="T259">
        <v>1</v>
      </c>
      <c r="U259" t="s">
        <v>37</v>
      </c>
      <c r="V259">
        <v>9</v>
      </c>
      <c r="W259" t="s">
        <v>38</v>
      </c>
      <c r="X259">
        <v>1</v>
      </c>
      <c r="Y259">
        <v>2</v>
      </c>
      <c r="Z259">
        <v>0.402015113350126</v>
      </c>
      <c r="AA259" t="s">
        <v>40</v>
      </c>
    </row>
    <row r="260" spans="3:27">
      <c r="C260" t="s">
        <v>897</v>
      </c>
      <c r="D260" t="s">
        <v>898</v>
      </c>
      <c r="E260" t="s">
        <v>899</v>
      </c>
      <c r="F260" t="s">
        <v>878</v>
      </c>
      <c r="G260" t="s">
        <v>29</v>
      </c>
      <c r="H260" t="s">
        <v>45</v>
      </c>
      <c r="I260" t="s">
        <v>149</v>
      </c>
      <c r="J260" t="s">
        <v>367</v>
      </c>
      <c r="K260" s="55">
        <v>43372</v>
      </c>
      <c r="L260" t="s">
        <v>113</v>
      </c>
      <c r="M260" t="s">
        <v>101</v>
      </c>
      <c r="N260">
        <v>222</v>
      </c>
      <c r="O260">
        <v>60</v>
      </c>
      <c r="P260">
        <v>600</v>
      </c>
      <c r="Q260">
        <v>10</v>
      </c>
      <c r="R260" s="55" t="s">
        <v>48</v>
      </c>
      <c r="S260" t="s">
        <v>226</v>
      </c>
      <c r="T260">
        <v>1</v>
      </c>
      <c r="U260" t="s">
        <v>88</v>
      </c>
      <c r="V260">
        <v>8</v>
      </c>
      <c r="W260" t="s">
        <v>38</v>
      </c>
      <c r="X260">
        <v>40</v>
      </c>
      <c r="Y260">
        <v>1</v>
      </c>
      <c r="Z260">
        <v>0.27027027027027</v>
      </c>
      <c r="AA260" t="s">
        <v>40</v>
      </c>
    </row>
    <row r="261" spans="3:27">
      <c r="C261" t="s">
        <v>900</v>
      </c>
      <c r="D261" t="s">
        <v>901</v>
      </c>
      <c r="E261" t="s">
        <v>902</v>
      </c>
      <c r="F261" t="s">
        <v>28</v>
      </c>
      <c r="G261" t="s">
        <v>29</v>
      </c>
      <c r="H261" t="s">
        <v>45</v>
      </c>
      <c r="I261" t="s">
        <v>72</v>
      </c>
      <c r="J261" t="s">
        <v>535</v>
      </c>
      <c r="K261" s="55">
        <v>43377</v>
      </c>
      <c r="L261" t="s">
        <v>439</v>
      </c>
      <c r="M261" t="s">
        <v>126</v>
      </c>
      <c r="N261">
        <v>280</v>
      </c>
      <c r="O261">
        <v>55</v>
      </c>
      <c r="P261">
        <v>600</v>
      </c>
      <c r="Q261">
        <v>10.9090909090909</v>
      </c>
      <c r="R261" s="55" t="s">
        <v>48</v>
      </c>
      <c r="S261" t="s">
        <v>226</v>
      </c>
      <c r="T261">
        <v>1</v>
      </c>
      <c r="U261" t="s">
        <v>37</v>
      </c>
      <c r="V261">
        <v>15.5</v>
      </c>
      <c r="W261" t="s">
        <v>38</v>
      </c>
      <c r="X261">
        <v>18</v>
      </c>
      <c r="Y261">
        <v>2</v>
      </c>
      <c r="Z261">
        <v>0.196428571428571</v>
      </c>
      <c r="AA261" t="s">
        <v>40</v>
      </c>
    </row>
    <row r="262" spans="3:27">
      <c r="C262" t="s">
        <v>903</v>
      </c>
      <c r="D262" t="s">
        <v>904</v>
      </c>
      <c r="E262" t="s">
        <v>905</v>
      </c>
      <c r="F262" t="s">
        <v>105</v>
      </c>
      <c r="G262" t="s">
        <v>29</v>
      </c>
      <c r="H262" t="s">
        <v>45</v>
      </c>
      <c r="I262" t="s">
        <v>83</v>
      </c>
      <c r="J262" t="s">
        <v>184</v>
      </c>
      <c r="K262" s="55">
        <v>43374</v>
      </c>
      <c r="L262" t="s">
        <v>439</v>
      </c>
      <c r="M262" t="s">
        <v>126</v>
      </c>
      <c r="N262">
        <v>274</v>
      </c>
      <c r="O262">
        <v>64.1</v>
      </c>
      <c r="P262">
        <v>550</v>
      </c>
      <c r="Q262">
        <v>8.58034321372855</v>
      </c>
      <c r="R262" s="55" t="s">
        <v>48</v>
      </c>
      <c r="S262" t="s">
        <v>36</v>
      </c>
      <c r="T262">
        <v>1</v>
      </c>
      <c r="U262" t="s">
        <v>106</v>
      </c>
      <c r="V262">
        <v>7</v>
      </c>
      <c r="W262" t="s">
        <v>38</v>
      </c>
      <c r="X262">
        <v>20</v>
      </c>
      <c r="Y262">
        <v>2</v>
      </c>
      <c r="Z262">
        <v>0.233941605839416</v>
      </c>
      <c r="AA262" t="s">
        <v>40</v>
      </c>
    </row>
    <row r="263" spans="3:27">
      <c r="C263" t="s">
        <v>906</v>
      </c>
      <c r="D263" t="s">
        <v>907</v>
      </c>
      <c r="E263" t="s">
        <v>908</v>
      </c>
      <c r="F263" t="s">
        <v>105</v>
      </c>
      <c r="G263" t="s">
        <v>29</v>
      </c>
      <c r="H263" t="s">
        <v>45</v>
      </c>
      <c r="I263" t="s">
        <v>57</v>
      </c>
      <c r="J263" t="s">
        <v>32</v>
      </c>
      <c r="K263" s="55">
        <v>43372</v>
      </c>
      <c r="L263" t="s">
        <v>113</v>
      </c>
      <c r="M263" t="s">
        <v>101</v>
      </c>
      <c r="N263">
        <v>170</v>
      </c>
      <c r="O263">
        <v>56</v>
      </c>
      <c r="P263">
        <v>500</v>
      </c>
      <c r="Q263">
        <v>8.92857142857143</v>
      </c>
      <c r="R263" s="55" t="s">
        <v>48</v>
      </c>
      <c r="S263" t="s">
        <v>36</v>
      </c>
      <c r="T263">
        <v>1</v>
      </c>
      <c r="U263" t="s">
        <v>37</v>
      </c>
      <c r="V263">
        <v>3.6</v>
      </c>
      <c r="W263" t="s">
        <v>38</v>
      </c>
      <c r="X263">
        <v>15</v>
      </c>
      <c r="Y263">
        <v>1</v>
      </c>
      <c r="Z263">
        <v>0.329411764705882</v>
      </c>
      <c r="AA263" t="s">
        <v>40</v>
      </c>
    </row>
    <row r="264" spans="3:27">
      <c r="C264" t="s">
        <v>909</v>
      </c>
      <c r="D264" t="s">
        <v>910</v>
      </c>
      <c r="E264" t="s">
        <v>911</v>
      </c>
      <c r="F264" t="s">
        <v>119</v>
      </c>
      <c r="G264" t="s">
        <v>29</v>
      </c>
      <c r="H264" t="s">
        <v>45</v>
      </c>
      <c r="I264" t="s">
        <v>160</v>
      </c>
      <c r="J264" t="s">
        <v>268</v>
      </c>
      <c r="K264" s="55">
        <v>43373</v>
      </c>
      <c r="L264" t="s">
        <v>113</v>
      </c>
      <c r="M264" t="s">
        <v>101</v>
      </c>
      <c r="N264">
        <v>173</v>
      </c>
      <c r="O264">
        <v>35</v>
      </c>
      <c r="P264">
        <v>450</v>
      </c>
      <c r="Q264">
        <v>12.8571428571429</v>
      </c>
      <c r="R264" s="55" t="s">
        <v>48</v>
      </c>
      <c r="S264" t="s">
        <v>36</v>
      </c>
      <c r="T264">
        <v>1</v>
      </c>
      <c r="U264" t="s">
        <v>106</v>
      </c>
      <c r="V264">
        <v>19.5</v>
      </c>
      <c r="W264" t="s">
        <v>38</v>
      </c>
      <c r="X264">
        <v>5</v>
      </c>
      <c r="Y264">
        <v>-1</v>
      </c>
      <c r="Z264">
        <v>0.202312138728324</v>
      </c>
      <c r="AA264" t="s">
        <v>40</v>
      </c>
    </row>
    <row r="265" spans="3:27">
      <c r="C265" t="s">
        <v>912</v>
      </c>
      <c r="D265" t="s">
        <v>913</v>
      </c>
      <c r="E265" t="s">
        <v>914</v>
      </c>
      <c r="F265" t="s">
        <v>44</v>
      </c>
      <c r="G265" t="s">
        <v>29</v>
      </c>
      <c r="H265" t="s">
        <v>45</v>
      </c>
      <c r="I265" t="s">
        <v>149</v>
      </c>
      <c r="J265" t="s">
        <v>367</v>
      </c>
      <c r="K265" s="55">
        <v>43374</v>
      </c>
      <c r="L265" t="s">
        <v>439</v>
      </c>
      <c r="M265" t="s">
        <v>126</v>
      </c>
      <c r="N265">
        <v>369</v>
      </c>
      <c r="O265">
        <v>60</v>
      </c>
      <c r="P265">
        <v>700</v>
      </c>
      <c r="Q265">
        <v>11.6666666666667</v>
      </c>
      <c r="R265" s="55" t="s">
        <v>48</v>
      </c>
      <c r="S265" t="s">
        <v>36</v>
      </c>
      <c r="T265">
        <v>1</v>
      </c>
      <c r="U265" t="s">
        <v>37</v>
      </c>
      <c r="V265">
        <v>18.26</v>
      </c>
      <c r="W265" t="s">
        <v>38</v>
      </c>
      <c r="X265">
        <v>0</v>
      </c>
      <c r="Y265">
        <v>1</v>
      </c>
      <c r="Z265">
        <v>0.16260162601626</v>
      </c>
      <c r="AA265" t="s">
        <v>40</v>
      </c>
    </row>
    <row r="266" spans="3:27">
      <c r="C266" t="s">
        <v>915</v>
      </c>
      <c r="D266" t="s">
        <v>916</v>
      </c>
      <c r="E266" t="s">
        <v>917</v>
      </c>
      <c r="F266" t="s">
        <v>28</v>
      </c>
      <c r="G266" t="s">
        <v>29</v>
      </c>
      <c r="H266" t="s">
        <v>45</v>
      </c>
      <c r="I266" t="s">
        <v>221</v>
      </c>
      <c r="J266" t="s">
        <v>222</v>
      </c>
      <c r="K266" s="55">
        <v>43374</v>
      </c>
      <c r="L266" t="s">
        <v>439</v>
      </c>
      <c r="M266" t="s">
        <v>126</v>
      </c>
      <c r="N266">
        <v>306</v>
      </c>
      <c r="O266">
        <v>95.4</v>
      </c>
      <c r="P266">
        <v>750</v>
      </c>
      <c r="Q266">
        <v>7.86163522012579</v>
      </c>
      <c r="R266" s="55" t="s">
        <v>59</v>
      </c>
      <c r="S266" t="s">
        <v>60</v>
      </c>
      <c r="T266">
        <v>1</v>
      </c>
      <c r="U266" t="s">
        <v>37</v>
      </c>
      <c r="V266">
        <v>5.5</v>
      </c>
      <c r="W266">
        <v>14</v>
      </c>
      <c r="X266">
        <v>300</v>
      </c>
      <c r="Y266">
        <v>2</v>
      </c>
      <c r="Z266">
        <v>0.311764705882353</v>
      </c>
      <c r="AA266" t="s">
        <v>40</v>
      </c>
    </row>
    <row r="267" spans="3:27">
      <c r="C267" t="s">
        <v>918</v>
      </c>
      <c r="D267" t="s">
        <v>919</v>
      </c>
      <c r="E267" t="s">
        <v>920</v>
      </c>
      <c r="F267" t="s">
        <v>105</v>
      </c>
      <c r="G267" t="s">
        <v>29</v>
      </c>
      <c r="H267" t="s">
        <v>45</v>
      </c>
      <c r="I267" t="s">
        <v>83</v>
      </c>
      <c r="J267" t="s">
        <v>317</v>
      </c>
      <c r="K267" s="55">
        <v>43377</v>
      </c>
      <c r="L267" t="s">
        <v>439</v>
      </c>
      <c r="M267" t="s">
        <v>126</v>
      </c>
      <c r="N267">
        <v>218</v>
      </c>
      <c r="O267">
        <v>63</v>
      </c>
      <c r="P267">
        <v>700</v>
      </c>
      <c r="Q267">
        <v>11.1111111111111</v>
      </c>
      <c r="R267" s="55" t="s">
        <v>48</v>
      </c>
      <c r="S267" t="s">
        <v>36</v>
      </c>
      <c r="T267">
        <v>1</v>
      </c>
      <c r="U267" t="s">
        <v>37</v>
      </c>
      <c r="V267">
        <v>5.4</v>
      </c>
      <c r="W267" t="s">
        <v>38</v>
      </c>
      <c r="X267">
        <v>15</v>
      </c>
      <c r="Y267">
        <v>1</v>
      </c>
      <c r="Z267">
        <v>0.288990825688073</v>
      </c>
      <c r="AA267" t="s">
        <v>40</v>
      </c>
    </row>
    <row r="268" spans="3:27">
      <c r="C268" t="s">
        <v>921</v>
      </c>
      <c r="D268" t="s">
        <v>922</v>
      </c>
      <c r="E268" t="s">
        <v>923</v>
      </c>
      <c r="F268" t="s">
        <v>44</v>
      </c>
      <c r="G268" t="s">
        <v>29</v>
      </c>
      <c r="H268" t="s">
        <v>45</v>
      </c>
      <c r="I268" t="s">
        <v>72</v>
      </c>
      <c r="J268" t="s">
        <v>492</v>
      </c>
      <c r="K268" s="55">
        <v>43373</v>
      </c>
      <c r="L268" t="s">
        <v>113</v>
      </c>
      <c r="M268" t="s">
        <v>101</v>
      </c>
      <c r="N268">
        <v>278</v>
      </c>
      <c r="O268">
        <v>45.1</v>
      </c>
      <c r="P268">
        <v>600</v>
      </c>
      <c r="Q268">
        <v>13.3037694013304</v>
      </c>
      <c r="R268" s="55" t="s">
        <v>48</v>
      </c>
      <c r="S268" t="s">
        <v>60</v>
      </c>
      <c r="T268">
        <v>1</v>
      </c>
      <c r="U268" t="s">
        <v>37</v>
      </c>
      <c r="V268">
        <v>3.6</v>
      </c>
      <c r="W268" t="s">
        <v>38</v>
      </c>
      <c r="X268">
        <v>5</v>
      </c>
      <c r="Y268">
        <v>1</v>
      </c>
      <c r="Z268">
        <v>0.162230215827338</v>
      </c>
      <c r="AA268" t="s">
        <v>115</v>
      </c>
    </row>
    <row r="269" spans="3:27">
      <c r="C269" t="s">
        <v>924</v>
      </c>
      <c r="D269" t="s">
        <v>925</v>
      </c>
      <c r="E269" t="s">
        <v>926</v>
      </c>
      <c r="F269" t="s">
        <v>44</v>
      </c>
      <c r="G269" t="s">
        <v>29</v>
      </c>
      <c r="H269" t="s">
        <v>137</v>
      </c>
      <c r="I269" t="s">
        <v>72</v>
      </c>
      <c r="J269" t="s">
        <v>492</v>
      </c>
      <c r="K269" s="55">
        <v>43372</v>
      </c>
      <c r="L269" t="s">
        <v>113</v>
      </c>
      <c r="M269" t="s">
        <v>101</v>
      </c>
      <c r="N269">
        <v>279</v>
      </c>
      <c r="O269">
        <v>87</v>
      </c>
      <c r="P269">
        <v>800</v>
      </c>
      <c r="Q269">
        <v>9.19540229885057</v>
      </c>
      <c r="R269" s="55" t="s">
        <v>48</v>
      </c>
      <c r="S269" t="s">
        <v>60</v>
      </c>
      <c r="T269">
        <v>1</v>
      </c>
      <c r="U269" t="s">
        <v>37</v>
      </c>
      <c r="V269">
        <v>12</v>
      </c>
      <c r="W269" t="s">
        <v>38</v>
      </c>
      <c r="X269">
        <v>10</v>
      </c>
      <c r="Y269">
        <v>2</v>
      </c>
      <c r="Z269">
        <v>0.311827956989247</v>
      </c>
      <c r="AA269" t="s">
        <v>40</v>
      </c>
    </row>
    <row r="270" spans="3:27">
      <c r="C270" t="s">
        <v>927</v>
      </c>
      <c r="D270" t="s">
        <v>928</v>
      </c>
      <c r="E270" t="s">
        <v>929</v>
      </c>
      <c r="F270" t="s">
        <v>119</v>
      </c>
      <c r="G270" t="s">
        <v>29</v>
      </c>
      <c r="H270" t="s">
        <v>45</v>
      </c>
      <c r="I270" t="s">
        <v>31</v>
      </c>
      <c r="J270" t="s">
        <v>32</v>
      </c>
      <c r="K270" s="55">
        <v>43375</v>
      </c>
      <c r="L270" t="s">
        <v>439</v>
      </c>
      <c r="M270" t="s">
        <v>126</v>
      </c>
      <c r="N270">
        <v>185</v>
      </c>
      <c r="O270">
        <v>66.6</v>
      </c>
      <c r="P270">
        <v>600</v>
      </c>
      <c r="Q270">
        <v>9.00900900900901</v>
      </c>
      <c r="R270" s="55" t="s">
        <v>48</v>
      </c>
      <c r="S270" t="s">
        <v>60</v>
      </c>
      <c r="T270">
        <v>1</v>
      </c>
      <c r="U270" t="s">
        <v>37</v>
      </c>
      <c r="V270">
        <v>5</v>
      </c>
      <c r="W270" t="s">
        <v>38</v>
      </c>
      <c r="X270" t="s">
        <v>121</v>
      </c>
      <c r="Y270">
        <v>2</v>
      </c>
      <c r="Z270">
        <v>0.36</v>
      </c>
      <c r="AA270" t="s">
        <v>40</v>
      </c>
    </row>
    <row r="271" spans="3:27">
      <c r="C271" t="s">
        <v>930</v>
      </c>
      <c r="D271" t="s">
        <v>931</v>
      </c>
      <c r="E271" t="s">
        <v>932</v>
      </c>
      <c r="F271" t="s">
        <v>28</v>
      </c>
      <c r="G271" t="s">
        <v>29</v>
      </c>
      <c r="H271" t="s">
        <v>45</v>
      </c>
      <c r="I271" t="s">
        <v>83</v>
      </c>
      <c r="J271" t="s">
        <v>84</v>
      </c>
      <c r="K271" s="55">
        <v>43374</v>
      </c>
      <c r="L271" t="s">
        <v>439</v>
      </c>
      <c r="M271" t="s">
        <v>126</v>
      </c>
      <c r="N271">
        <v>230</v>
      </c>
      <c r="O271">
        <v>174</v>
      </c>
      <c r="P271">
        <v>1450</v>
      </c>
      <c r="Q271">
        <v>8.33333333333333</v>
      </c>
      <c r="R271" s="55" t="s">
        <v>59</v>
      </c>
      <c r="S271" t="s">
        <v>36</v>
      </c>
      <c r="T271">
        <v>1</v>
      </c>
      <c r="U271" t="s">
        <v>37</v>
      </c>
      <c r="V271">
        <v>5.4</v>
      </c>
      <c r="W271">
        <v>100</v>
      </c>
      <c r="X271">
        <v>10</v>
      </c>
      <c r="Y271">
        <v>2</v>
      </c>
      <c r="Z271">
        <v>0.756521739130435</v>
      </c>
      <c r="AA271" t="s">
        <v>40</v>
      </c>
    </row>
    <row r="272" spans="3:27">
      <c r="C272" t="s">
        <v>933</v>
      </c>
      <c r="D272" t="s">
        <v>934</v>
      </c>
      <c r="E272" t="s">
        <v>935</v>
      </c>
      <c r="F272" t="s">
        <v>390</v>
      </c>
      <c r="G272" t="s">
        <v>29</v>
      </c>
      <c r="H272" t="s">
        <v>45</v>
      </c>
      <c r="I272" t="s">
        <v>160</v>
      </c>
      <c r="J272" t="s">
        <v>161</v>
      </c>
      <c r="K272" s="55">
        <v>43374</v>
      </c>
      <c r="L272" t="s">
        <v>439</v>
      </c>
      <c r="M272" t="s">
        <v>126</v>
      </c>
      <c r="N272">
        <v>210</v>
      </c>
      <c r="O272">
        <v>53</v>
      </c>
      <c r="P272">
        <v>500</v>
      </c>
      <c r="Q272">
        <v>9.43396226415094</v>
      </c>
      <c r="R272" s="55" t="s">
        <v>48</v>
      </c>
      <c r="S272" t="s">
        <v>36</v>
      </c>
      <c r="T272">
        <v>1</v>
      </c>
      <c r="U272" t="s">
        <v>37</v>
      </c>
      <c r="V272">
        <v>6</v>
      </c>
      <c r="W272" t="s">
        <v>38</v>
      </c>
      <c r="X272">
        <v>30</v>
      </c>
      <c r="Y272">
        <v>1</v>
      </c>
      <c r="Z272">
        <v>0.252380952380952</v>
      </c>
      <c r="AA272" t="s">
        <v>40</v>
      </c>
    </row>
    <row r="273" spans="3:27">
      <c r="C273" t="s">
        <v>936</v>
      </c>
      <c r="D273" t="s">
        <v>937</v>
      </c>
      <c r="E273" t="s">
        <v>938</v>
      </c>
      <c r="F273" t="s">
        <v>28</v>
      </c>
      <c r="G273" t="s">
        <v>29</v>
      </c>
      <c r="H273" t="s">
        <v>45</v>
      </c>
      <c r="I273" t="s">
        <v>160</v>
      </c>
      <c r="J273" t="s">
        <v>161</v>
      </c>
      <c r="K273" s="55">
        <v>43375</v>
      </c>
      <c r="L273" t="s">
        <v>439</v>
      </c>
      <c r="M273" t="s">
        <v>126</v>
      </c>
      <c r="N273">
        <v>182</v>
      </c>
      <c r="O273">
        <v>42</v>
      </c>
      <c r="P273">
        <v>600</v>
      </c>
      <c r="Q273">
        <v>14.2857142857143</v>
      </c>
      <c r="R273" s="55" t="s">
        <v>48</v>
      </c>
      <c r="S273" t="s">
        <v>36</v>
      </c>
      <c r="T273">
        <v>1</v>
      </c>
      <c r="U273" t="s">
        <v>37</v>
      </c>
      <c r="V273">
        <v>18.2</v>
      </c>
      <c r="W273" t="s">
        <v>38</v>
      </c>
      <c r="X273">
        <v>10</v>
      </c>
      <c r="Y273">
        <v>1</v>
      </c>
      <c r="Z273">
        <v>0.230769230769231</v>
      </c>
      <c r="AA273" t="s">
        <v>40</v>
      </c>
    </row>
    <row r="274" spans="3:27">
      <c r="C274" t="s">
        <v>939</v>
      </c>
      <c r="D274" t="s">
        <v>940</v>
      </c>
      <c r="E274" t="s">
        <v>941</v>
      </c>
      <c r="F274" t="s">
        <v>44</v>
      </c>
      <c r="G274" t="s">
        <v>29</v>
      </c>
      <c r="H274" t="s">
        <v>45</v>
      </c>
      <c r="I274" t="s">
        <v>31</v>
      </c>
      <c r="J274" t="s">
        <v>92</v>
      </c>
      <c r="K274" s="55">
        <v>43373</v>
      </c>
      <c r="L274" t="s">
        <v>113</v>
      </c>
      <c r="M274" t="s">
        <v>101</v>
      </c>
      <c r="N274">
        <v>326</v>
      </c>
      <c r="O274">
        <v>58</v>
      </c>
      <c r="P274">
        <v>600</v>
      </c>
      <c r="Q274">
        <v>10.3448275862069</v>
      </c>
      <c r="R274" s="55" t="s">
        <v>48</v>
      </c>
      <c r="S274" t="s">
        <v>60</v>
      </c>
      <c r="T274">
        <v>1</v>
      </c>
      <c r="U274" t="s">
        <v>37</v>
      </c>
      <c r="V274">
        <v>8.6</v>
      </c>
      <c r="W274" t="s">
        <v>38</v>
      </c>
      <c r="X274" t="s">
        <v>942</v>
      </c>
      <c r="Y274">
        <v>2</v>
      </c>
      <c r="Z274">
        <v>0.177914110429448</v>
      </c>
      <c r="AA274" t="s">
        <v>40</v>
      </c>
    </row>
    <row r="275" spans="3:27">
      <c r="C275" t="s">
        <v>943</v>
      </c>
      <c r="D275" t="s">
        <v>944</v>
      </c>
      <c r="E275" t="s">
        <v>945</v>
      </c>
      <c r="F275" t="s">
        <v>28</v>
      </c>
      <c r="G275" t="s">
        <v>29</v>
      </c>
      <c r="H275" t="s">
        <v>137</v>
      </c>
      <c r="I275" t="s">
        <v>57</v>
      </c>
      <c r="J275" t="s">
        <v>32</v>
      </c>
      <c r="K275" s="55">
        <v>43374</v>
      </c>
      <c r="L275" t="s">
        <v>439</v>
      </c>
      <c r="M275" t="s">
        <v>126</v>
      </c>
      <c r="N275">
        <v>245</v>
      </c>
      <c r="O275">
        <v>141</v>
      </c>
      <c r="P275">
        <v>850</v>
      </c>
      <c r="Q275">
        <v>6.02836879432624</v>
      </c>
      <c r="R275" s="55" t="s">
        <v>48</v>
      </c>
      <c r="S275" t="s">
        <v>36</v>
      </c>
      <c r="T275">
        <v>1</v>
      </c>
      <c r="U275" t="s">
        <v>37</v>
      </c>
      <c r="V275">
        <v>12.3</v>
      </c>
      <c r="W275" t="s">
        <v>38</v>
      </c>
      <c r="X275">
        <v>5</v>
      </c>
      <c r="Y275">
        <v>1</v>
      </c>
      <c r="Z275">
        <v>0.575510204081633</v>
      </c>
      <c r="AA275" t="s">
        <v>40</v>
      </c>
    </row>
    <row r="276" spans="3:27">
      <c r="C276" t="s">
        <v>946</v>
      </c>
      <c r="D276" t="s">
        <v>947</v>
      </c>
      <c r="E276" t="s">
        <v>948</v>
      </c>
      <c r="F276" t="s">
        <v>28</v>
      </c>
      <c r="G276" t="s">
        <v>29</v>
      </c>
      <c r="H276" t="s">
        <v>45</v>
      </c>
      <c r="I276" t="s">
        <v>57</v>
      </c>
      <c r="J276" t="s">
        <v>32</v>
      </c>
      <c r="K276" s="55">
        <v>43374</v>
      </c>
      <c r="L276" t="s">
        <v>439</v>
      </c>
      <c r="M276" t="s">
        <v>126</v>
      </c>
      <c r="N276">
        <v>195</v>
      </c>
      <c r="O276">
        <v>84</v>
      </c>
      <c r="P276">
        <v>600</v>
      </c>
      <c r="Q276">
        <v>7.14285714285714</v>
      </c>
      <c r="R276" s="55" t="s">
        <v>48</v>
      </c>
      <c r="S276" t="s">
        <v>36</v>
      </c>
      <c r="T276">
        <v>1</v>
      </c>
      <c r="U276" t="s">
        <v>37</v>
      </c>
      <c r="V276">
        <v>10</v>
      </c>
      <c r="W276" t="s">
        <v>38</v>
      </c>
      <c r="X276">
        <v>5</v>
      </c>
      <c r="Y276">
        <v>1</v>
      </c>
      <c r="Z276">
        <v>0.430769230769231</v>
      </c>
      <c r="AA276" t="s">
        <v>40</v>
      </c>
    </row>
    <row r="277" spans="3:27">
      <c r="C277" t="s">
        <v>949</v>
      </c>
      <c r="D277" t="s">
        <v>950</v>
      </c>
      <c r="E277" t="s">
        <v>951</v>
      </c>
      <c r="F277" t="s">
        <v>44</v>
      </c>
      <c r="G277" t="s">
        <v>29</v>
      </c>
      <c r="H277" t="s">
        <v>30</v>
      </c>
      <c r="I277" t="s">
        <v>31</v>
      </c>
      <c r="J277" t="s">
        <v>92</v>
      </c>
      <c r="K277" s="55">
        <v>43374</v>
      </c>
      <c r="L277" t="s">
        <v>439</v>
      </c>
      <c r="M277" t="s">
        <v>126</v>
      </c>
      <c r="N277">
        <v>326</v>
      </c>
      <c r="O277">
        <v>84</v>
      </c>
      <c r="P277">
        <v>800</v>
      </c>
      <c r="Q277">
        <v>9.52380952380952</v>
      </c>
      <c r="R277" s="55" t="s">
        <v>48</v>
      </c>
      <c r="S277" t="s">
        <v>60</v>
      </c>
      <c r="T277">
        <v>1</v>
      </c>
      <c r="U277" t="s">
        <v>37</v>
      </c>
      <c r="V277">
        <v>3.2</v>
      </c>
      <c r="W277" t="s">
        <v>38</v>
      </c>
      <c r="X277" t="s">
        <v>79</v>
      </c>
      <c r="Y277">
        <v>2</v>
      </c>
      <c r="Z277">
        <v>0.257668711656442</v>
      </c>
      <c r="AA277" t="s">
        <v>40</v>
      </c>
    </row>
    <row r="278" spans="3:27">
      <c r="C278" t="s">
        <v>952</v>
      </c>
      <c r="D278" t="s">
        <v>953</v>
      </c>
      <c r="E278" t="s">
        <v>954</v>
      </c>
      <c r="F278" t="s">
        <v>44</v>
      </c>
      <c r="G278" t="s">
        <v>29</v>
      </c>
      <c r="H278" t="s">
        <v>45</v>
      </c>
      <c r="I278" t="s">
        <v>31</v>
      </c>
      <c r="J278" t="s">
        <v>324</v>
      </c>
      <c r="K278" s="55">
        <v>43377</v>
      </c>
      <c r="L278" t="s">
        <v>439</v>
      </c>
      <c r="M278" t="s">
        <v>126</v>
      </c>
      <c r="N278">
        <v>228</v>
      </c>
      <c r="O278">
        <v>60</v>
      </c>
      <c r="P278">
        <v>600</v>
      </c>
      <c r="Q278">
        <v>10</v>
      </c>
      <c r="R278" s="55" t="s">
        <v>48</v>
      </c>
      <c r="S278" t="s">
        <v>60</v>
      </c>
      <c r="T278">
        <v>1</v>
      </c>
      <c r="U278" t="s">
        <v>37</v>
      </c>
      <c r="V278">
        <v>7</v>
      </c>
      <c r="W278" t="s">
        <v>38</v>
      </c>
      <c r="X278" t="s">
        <v>325</v>
      </c>
      <c r="Y278">
        <v>2</v>
      </c>
      <c r="Z278">
        <v>0.263157894736842</v>
      </c>
      <c r="AA278" t="s">
        <v>40</v>
      </c>
    </row>
    <row r="279" spans="3:27">
      <c r="C279" t="s">
        <v>955</v>
      </c>
      <c r="D279" t="s">
        <v>956</v>
      </c>
      <c r="E279" t="s">
        <v>957</v>
      </c>
      <c r="F279" t="s">
        <v>28</v>
      </c>
      <c r="G279" t="s">
        <v>29</v>
      </c>
      <c r="H279" t="s">
        <v>45</v>
      </c>
      <c r="I279" t="s">
        <v>221</v>
      </c>
      <c r="J279" t="s">
        <v>481</v>
      </c>
      <c r="K279" s="55">
        <v>43380</v>
      </c>
      <c r="L279" t="s">
        <v>439</v>
      </c>
      <c r="M279" t="s">
        <v>126</v>
      </c>
      <c r="N279">
        <v>316</v>
      </c>
      <c r="O279">
        <v>51.3</v>
      </c>
      <c r="P279">
        <v>500</v>
      </c>
      <c r="Q279">
        <v>9.74658869395711</v>
      </c>
      <c r="R279" s="55" t="s">
        <v>48</v>
      </c>
      <c r="S279" t="s">
        <v>36</v>
      </c>
      <c r="T279">
        <v>1</v>
      </c>
      <c r="U279" t="s">
        <v>106</v>
      </c>
      <c r="V279">
        <v>11.4</v>
      </c>
      <c r="W279">
        <v>10</v>
      </c>
      <c r="X279">
        <v>2500</v>
      </c>
      <c r="Y279">
        <v>1</v>
      </c>
      <c r="Z279">
        <v>0.162341772151899</v>
      </c>
      <c r="AA279" t="s">
        <v>40</v>
      </c>
    </row>
    <row r="280" spans="3:27">
      <c r="C280" t="s">
        <v>958</v>
      </c>
      <c r="D280" t="s">
        <v>959</v>
      </c>
      <c r="E280" t="s">
        <v>960</v>
      </c>
      <c r="F280" t="s">
        <v>44</v>
      </c>
      <c r="G280" t="s">
        <v>29</v>
      </c>
      <c r="H280" t="s">
        <v>137</v>
      </c>
      <c r="I280" t="s">
        <v>72</v>
      </c>
      <c r="J280" t="s">
        <v>492</v>
      </c>
      <c r="K280" s="55">
        <v>43384</v>
      </c>
      <c r="L280" t="s">
        <v>439</v>
      </c>
      <c r="M280" t="s">
        <v>126</v>
      </c>
      <c r="N280">
        <v>334</v>
      </c>
      <c r="O280">
        <v>96</v>
      </c>
      <c r="P280">
        <v>750</v>
      </c>
      <c r="Q280">
        <v>7.8125</v>
      </c>
      <c r="R280" s="55" t="s">
        <v>48</v>
      </c>
      <c r="S280" t="s">
        <v>60</v>
      </c>
      <c r="T280">
        <v>1</v>
      </c>
      <c r="U280" t="s">
        <v>37</v>
      </c>
      <c r="V280">
        <v>13</v>
      </c>
      <c r="W280" t="s">
        <v>38</v>
      </c>
      <c r="X280">
        <v>15</v>
      </c>
      <c r="Y280">
        <v>1</v>
      </c>
      <c r="Z280">
        <v>0.287425149700599</v>
      </c>
      <c r="AA280" t="s">
        <v>40</v>
      </c>
    </row>
    <row r="281" spans="3:27">
      <c r="C281" t="s">
        <v>961</v>
      </c>
      <c r="D281" t="s">
        <v>962</v>
      </c>
      <c r="E281" t="s">
        <v>963</v>
      </c>
      <c r="F281" t="s">
        <v>28</v>
      </c>
      <c r="G281" t="s">
        <v>29</v>
      </c>
      <c r="H281" t="s">
        <v>45</v>
      </c>
      <c r="I281" t="s">
        <v>221</v>
      </c>
      <c r="J281" t="s">
        <v>222</v>
      </c>
      <c r="K281" s="55">
        <v>43386</v>
      </c>
      <c r="L281" t="s">
        <v>439</v>
      </c>
      <c r="M281" t="s">
        <v>126</v>
      </c>
      <c r="N281">
        <v>242.26</v>
      </c>
      <c r="O281">
        <v>46.5</v>
      </c>
      <c r="P281">
        <v>550</v>
      </c>
      <c r="Q281">
        <v>11.8279569892473</v>
      </c>
      <c r="R281" s="55" t="s">
        <v>48</v>
      </c>
      <c r="S281" t="s">
        <v>36</v>
      </c>
      <c r="T281">
        <v>1</v>
      </c>
      <c r="U281" t="s">
        <v>88</v>
      </c>
      <c r="V281">
        <v>8</v>
      </c>
      <c r="W281">
        <v>6</v>
      </c>
      <c r="X281">
        <v>200</v>
      </c>
      <c r="Y281" t="s">
        <v>68</v>
      </c>
      <c r="Z281">
        <v>0.191942541071576</v>
      </c>
      <c r="AA281" t="s">
        <v>40</v>
      </c>
    </row>
    <row r="282" spans="3:27">
      <c r="C282" t="s">
        <v>964</v>
      </c>
      <c r="D282" t="s">
        <v>965</v>
      </c>
      <c r="E282" t="s">
        <v>966</v>
      </c>
      <c r="F282" t="s">
        <v>44</v>
      </c>
      <c r="G282" t="s">
        <v>29</v>
      </c>
      <c r="H282" t="s">
        <v>45</v>
      </c>
      <c r="I282" t="s">
        <v>149</v>
      </c>
      <c r="J282" t="s">
        <v>367</v>
      </c>
      <c r="K282" s="55">
        <v>43383</v>
      </c>
      <c r="L282" t="s">
        <v>439</v>
      </c>
      <c r="M282" t="s">
        <v>126</v>
      </c>
      <c r="N282">
        <v>236</v>
      </c>
      <c r="O282">
        <v>84</v>
      </c>
      <c r="P282">
        <v>800</v>
      </c>
      <c r="Q282">
        <v>9.52380952380952</v>
      </c>
      <c r="R282" s="55" t="s">
        <v>48</v>
      </c>
      <c r="S282" t="s">
        <v>226</v>
      </c>
      <c r="T282">
        <v>1</v>
      </c>
      <c r="U282" t="s">
        <v>37</v>
      </c>
      <c r="V282">
        <v>5</v>
      </c>
      <c r="W282" t="s">
        <v>38</v>
      </c>
      <c r="X282">
        <v>20</v>
      </c>
      <c r="Y282">
        <v>1</v>
      </c>
      <c r="Z282">
        <v>0.355932203389831</v>
      </c>
      <c r="AA282" t="s">
        <v>40</v>
      </c>
    </row>
    <row r="283" spans="3:27">
      <c r="C283" t="s">
        <v>967</v>
      </c>
      <c r="D283" t="s">
        <v>968</v>
      </c>
      <c r="E283" t="s">
        <v>969</v>
      </c>
      <c r="F283" t="s">
        <v>105</v>
      </c>
      <c r="G283" t="s">
        <v>29</v>
      </c>
      <c r="H283" t="s">
        <v>45</v>
      </c>
      <c r="I283" t="s">
        <v>72</v>
      </c>
      <c r="J283" t="s">
        <v>391</v>
      </c>
      <c r="K283" s="55">
        <v>43379</v>
      </c>
      <c r="L283" t="s">
        <v>439</v>
      </c>
      <c r="M283" t="s">
        <v>101</v>
      </c>
      <c r="N283">
        <v>148.25</v>
      </c>
      <c r="O283">
        <v>48.18</v>
      </c>
      <c r="P283">
        <v>580</v>
      </c>
      <c r="Q283">
        <v>12.0381901203819</v>
      </c>
      <c r="R283" s="55" t="s">
        <v>48</v>
      </c>
      <c r="S283" t="s">
        <v>36</v>
      </c>
      <c r="T283">
        <v>1</v>
      </c>
      <c r="U283" t="s">
        <v>37</v>
      </c>
      <c r="V283">
        <v>10</v>
      </c>
      <c r="W283" t="s">
        <v>38</v>
      </c>
      <c r="X283">
        <v>5</v>
      </c>
      <c r="Y283">
        <v>2</v>
      </c>
      <c r="Z283">
        <v>0.324991568296796</v>
      </c>
      <c r="AA283" t="s">
        <v>40</v>
      </c>
    </row>
    <row r="284" spans="3:27">
      <c r="C284" t="s">
        <v>970</v>
      </c>
      <c r="D284" t="s">
        <v>971</v>
      </c>
      <c r="E284" t="s">
        <v>972</v>
      </c>
      <c r="F284" t="s">
        <v>390</v>
      </c>
      <c r="G284" t="s">
        <v>29</v>
      </c>
      <c r="H284" t="s">
        <v>45</v>
      </c>
      <c r="I284" t="s">
        <v>31</v>
      </c>
      <c r="J284" t="s">
        <v>92</v>
      </c>
      <c r="K284" s="55">
        <v>43385</v>
      </c>
      <c r="L284" t="s">
        <v>439</v>
      </c>
      <c r="M284" t="s">
        <v>126</v>
      </c>
      <c r="N284">
        <v>210</v>
      </c>
      <c r="O284">
        <v>55</v>
      </c>
      <c r="P284">
        <v>600</v>
      </c>
      <c r="Q284">
        <v>10.9090909090909</v>
      </c>
      <c r="R284" s="55" t="s">
        <v>48</v>
      </c>
      <c r="S284" t="s">
        <v>60</v>
      </c>
      <c r="T284">
        <v>1</v>
      </c>
      <c r="U284" t="s">
        <v>37</v>
      </c>
      <c r="V284">
        <v>7.5</v>
      </c>
      <c r="W284" t="s">
        <v>38</v>
      </c>
      <c r="X284" t="s">
        <v>39</v>
      </c>
      <c r="Y284">
        <v>1</v>
      </c>
      <c r="Z284">
        <v>0.261904761904762</v>
      </c>
      <c r="AA284" t="s">
        <v>40</v>
      </c>
    </row>
    <row r="285" spans="3:27">
      <c r="C285" t="s">
        <v>973</v>
      </c>
      <c r="D285" t="s">
        <v>974</v>
      </c>
      <c r="E285" t="s">
        <v>975</v>
      </c>
      <c r="F285" t="s">
        <v>44</v>
      </c>
      <c r="G285" t="s">
        <v>29</v>
      </c>
      <c r="H285" t="s">
        <v>45</v>
      </c>
      <c r="I285" t="s">
        <v>83</v>
      </c>
      <c r="J285" t="s">
        <v>317</v>
      </c>
      <c r="K285" s="55">
        <v>43389</v>
      </c>
      <c r="L285" t="s">
        <v>439</v>
      </c>
      <c r="M285" t="s">
        <v>126</v>
      </c>
      <c r="N285">
        <v>212</v>
      </c>
      <c r="O285">
        <v>91.8</v>
      </c>
      <c r="P285">
        <v>800</v>
      </c>
      <c r="Q285">
        <v>8.71459694989107</v>
      </c>
      <c r="R285" s="55" t="s">
        <v>59</v>
      </c>
      <c r="S285" t="s">
        <v>36</v>
      </c>
      <c r="T285">
        <v>1</v>
      </c>
      <c r="U285" t="s">
        <v>37</v>
      </c>
      <c r="V285">
        <v>3.6</v>
      </c>
      <c r="W285" t="s">
        <v>38</v>
      </c>
      <c r="X285">
        <v>15</v>
      </c>
      <c r="Y285">
        <v>2</v>
      </c>
      <c r="Z285">
        <v>0.433018867924528</v>
      </c>
      <c r="AA285" t="s">
        <v>40</v>
      </c>
    </row>
    <row r="286" spans="3:27">
      <c r="C286" t="s">
        <v>976</v>
      </c>
      <c r="D286" t="s">
        <v>977</v>
      </c>
      <c r="E286" t="s">
        <v>978</v>
      </c>
      <c r="F286" t="s">
        <v>44</v>
      </c>
      <c r="G286" t="s">
        <v>29</v>
      </c>
      <c r="H286" t="s">
        <v>45</v>
      </c>
      <c r="I286" t="s">
        <v>57</v>
      </c>
      <c r="J286" t="s">
        <v>32</v>
      </c>
      <c r="K286" s="55">
        <v>43387</v>
      </c>
      <c r="L286" t="s">
        <v>439</v>
      </c>
      <c r="M286" t="s">
        <v>126</v>
      </c>
      <c r="N286">
        <v>237</v>
      </c>
      <c r="O286">
        <v>82</v>
      </c>
      <c r="P286">
        <v>650</v>
      </c>
      <c r="Q286">
        <v>7.92682926829268</v>
      </c>
      <c r="R286" s="55" t="s">
        <v>48</v>
      </c>
      <c r="S286" t="s">
        <v>36</v>
      </c>
      <c r="T286">
        <v>1</v>
      </c>
      <c r="U286" t="s">
        <v>37</v>
      </c>
      <c r="V286">
        <v>10.7</v>
      </c>
      <c r="W286" t="s">
        <v>38</v>
      </c>
      <c r="X286">
        <v>1</v>
      </c>
      <c r="Y286">
        <v>1</v>
      </c>
      <c r="Z286">
        <v>0.345991561181435</v>
      </c>
      <c r="AA286" t="s">
        <v>40</v>
      </c>
    </row>
    <row r="287" spans="3:27">
      <c r="C287" t="s">
        <v>979</v>
      </c>
      <c r="D287" t="s">
        <v>980</v>
      </c>
      <c r="E287" t="s">
        <v>981</v>
      </c>
      <c r="F287" t="s">
        <v>28</v>
      </c>
      <c r="G287" t="s">
        <v>29</v>
      </c>
      <c r="H287" t="s">
        <v>45</v>
      </c>
      <c r="I287" t="s">
        <v>72</v>
      </c>
      <c r="J287" t="s">
        <v>73</v>
      </c>
      <c r="K287" s="55">
        <v>43383</v>
      </c>
      <c r="L287" t="s">
        <v>439</v>
      </c>
      <c r="M287" t="s">
        <v>126</v>
      </c>
      <c r="N287">
        <v>450</v>
      </c>
      <c r="O287">
        <v>160</v>
      </c>
      <c r="P287">
        <v>1300</v>
      </c>
      <c r="Q287">
        <v>8.125</v>
      </c>
      <c r="R287" s="55" t="s">
        <v>48</v>
      </c>
      <c r="S287" t="s">
        <v>60</v>
      </c>
      <c r="T287">
        <v>1</v>
      </c>
      <c r="U287" t="s">
        <v>37</v>
      </c>
      <c r="V287">
        <v>6.98</v>
      </c>
      <c r="W287" t="s">
        <v>38</v>
      </c>
      <c r="X287">
        <v>12</v>
      </c>
      <c r="Y287" t="s">
        <v>180</v>
      </c>
      <c r="Z287">
        <v>0.355555555555556</v>
      </c>
      <c r="AA287" t="s">
        <v>40</v>
      </c>
    </row>
    <row r="288" spans="3:27">
      <c r="C288" t="s">
        <v>982</v>
      </c>
      <c r="D288" t="s">
        <v>983</v>
      </c>
      <c r="E288" t="s">
        <v>984</v>
      </c>
      <c r="F288" t="s">
        <v>28</v>
      </c>
      <c r="G288" t="s">
        <v>29</v>
      </c>
      <c r="H288" t="s">
        <v>45</v>
      </c>
      <c r="I288" t="s">
        <v>160</v>
      </c>
      <c r="J288" t="s">
        <v>161</v>
      </c>
      <c r="K288" s="55">
        <v>43395</v>
      </c>
      <c r="L288" t="s">
        <v>439</v>
      </c>
      <c r="M288" t="s">
        <v>126</v>
      </c>
      <c r="N288">
        <v>360</v>
      </c>
      <c r="O288">
        <v>42</v>
      </c>
      <c r="P288">
        <v>600</v>
      </c>
      <c r="Q288">
        <v>14.2857142857143</v>
      </c>
      <c r="R288" s="55" t="s">
        <v>48</v>
      </c>
      <c r="S288" t="s">
        <v>60</v>
      </c>
      <c r="T288">
        <v>1</v>
      </c>
      <c r="U288" t="s">
        <v>37</v>
      </c>
      <c r="V288">
        <v>5.3</v>
      </c>
      <c r="W288" t="s">
        <v>38</v>
      </c>
      <c r="X288">
        <v>2</v>
      </c>
      <c r="Y288">
        <v>-1</v>
      </c>
      <c r="Z288">
        <v>0.116666666666667</v>
      </c>
      <c r="AA288" t="s">
        <v>40</v>
      </c>
    </row>
    <row r="289" spans="3:27">
      <c r="C289" t="s">
        <v>985</v>
      </c>
      <c r="D289" t="s">
        <v>986</v>
      </c>
      <c r="E289" t="s">
        <v>987</v>
      </c>
      <c r="F289" t="s">
        <v>28</v>
      </c>
      <c r="G289" t="s">
        <v>29</v>
      </c>
      <c r="H289" t="s">
        <v>137</v>
      </c>
      <c r="I289" t="s">
        <v>160</v>
      </c>
      <c r="J289" t="s">
        <v>161</v>
      </c>
      <c r="K289" s="55">
        <v>43388</v>
      </c>
      <c r="L289" t="s">
        <v>439</v>
      </c>
      <c r="M289" t="s">
        <v>126</v>
      </c>
      <c r="N289">
        <v>527</v>
      </c>
      <c r="O289">
        <v>180</v>
      </c>
      <c r="P289">
        <v>1100</v>
      </c>
      <c r="Q289">
        <v>6.11111111111111</v>
      </c>
      <c r="R289" s="55" t="s">
        <v>59</v>
      </c>
      <c r="S289" t="s">
        <v>174</v>
      </c>
      <c r="T289">
        <v>1</v>
      </c>
      <c r="U289" t="s">
        <v>37</v>
      </c>
      <c r="V289" t="s">
        <v>178</v>
      </c>
      <c r="W289" t="s">
        <v>38</v>
      </c>
      <c r="X289">
        <v>3</v>
      </c>
      <c r="Y289">
        <v>-1</v>
      </c>
      <c r="Z289">
        <v>0.341555977229602</v>
      </c>
      <c r="AA289" t="s">
        <v>40</v>
      </c>
    </row>
    <row r="290" spans="3:27">
      <c r="C290" t="s">
        <v>988</v>
      </c>
      <c r="D290" t="s">
        <v>989</v>
      </c>
      <c r="E290" t="s">
        <v>990</v>
      </c>
      <c r="F290" t="s">
        <v>28</v>
      </c>
      <c r="G290" t="s">
        <v>29</v>
      </c>
      <c r="H290" t="s">
        <v>45</v>
      </c>
      <c r="I290" t="s">
        <v>160</v>
      </c>
      <c r="J290" t="s">
        <v>161</v>
      </c>
      <c r="K290" s="55">
        <v>43394</v>
      </c>
      <c r="L290" t="s">
        <v>439</v>
      </c>
      <c r="M290" t="s">
        <v>126</v>
      </c>
      <c r="N290">
        <v>264</v>
      </c>
      <c r="O290">
        <v>36.34</v>
      </c>
      <c r="P290">
        <v>500</v>
      </c>
      <c r="Q290">
        <v>13.7589433131535</v>
      </c>
      <c r="R290" s="55" t="s">
        <v>48</v>
      </c>
      <c r="S290" t="s">
        <v>36</v>
      </c>
      <c r="T290">
        <v>1</v>
      </c>
      <c r="U290" t="s">
        <v>88</v>
      </c>
      <c r="V290" t="s">
        <v>178</v>
      </c>
      <c r="W290" t="s">
        <v>38</v>
      </c>
      <c r="X290">
        <v>10</v>
      </c>
      <c r="Y290">
        <v>1</v>
      </c>
      <c r="Z290">
        <v>0.137651515151515</v>
      </c>
      <c r="AA290" t="s">
        <v>115</v>
      </c>
    </row>
    <row r="291" spans="3:27">
      <c r="C291" t="s">
        <v>991</v>
      </c>
      <c r="D291" t="s">
        <v>992</v>
      </c>
      <c r="E291" t="s">
        <v>993</v>
      </c>
      <c r="F291" t="s">
        <v>390</v>
      </c>
      <c r="G291" t="s">
        <v>29</v>
      </c>
      <c r="H291" t="s">
        <v>45</v>
      </c>
      <c r="I291" t="s">
        <v>149</v>
      </c>
      <c r="J291" t="s">
        <v>367</v>
      </c>
      <c r="K291" s="55">
        <v>43455</v>
      </c>
      <c r="L291" t="s">
        <v>125</v>
      </c>
      <c r="M291" t="s">
        <v>126</v>
      </c>
      <c r="N291">
        <v>330</v>
      </c>
      <c r="O291">
        <v>60.4</v>
      </c>
      <c r="P291">
        <v>700</v>
      </c>
      <c r="Q291">
        <v>11.5894039735099</v>
      </c>
      <c r="R291" s="55" t="s">
        <v>48</v>
      </c>
      <c r="S291" t="s">
        <v>60</v>
      </c>
      <c r="T291">
        <v>1</v>
      </c>
      <c r="U291" t="s">
        <v>37</v>
      </c>
      <c r="V291">
        <v>10</v>
      </c>
      <c r="W291" t="s">
        <v>38</v>
      </c>
      <c r="X291">
        <v>40</v>
      </c>
      <c r="Y291">
        <v>-1</v>
      </c>
      <c r="Z291">
        <v>0.183030303030303</v>
      </c>
      <c r="AA291" t="s">
        <v>40</v>
      </c>
    </row>
    <row r="292" spans="3:27">
      <c r="C292" t="s">
        <v>994</v>
      </c>
      <c r="D292" t="s">
        <v>995</v>
      </c>
      <c r="E292" t="s">
        <v>996</v>
      </c>
      <c r="F292" t="s">
        <v>44</v>
      </c>
      <c r="G292" t="s">
        <v>29</v>
      </c>
      <c r="H292" t="s">
        <v>137</v>
      </c>
      <c r="I292" t="s">
        <v>149</v>
      </c>
      <c r="J292" t="s">
        <v>367</v>
      </c>
      <c r="K292" s="55">
        <v>43377</v>
      </c>
      <c r="L292" t="s">
        <v>439</v>
      </c>
      <c r="M292" t="s">
        <v>126</v>
      </c>
      <c r="N292">
        <v>240</v>
      </c>
      <c r="O292">
        <v>109.2</v>
      </c>
      <c r="P292">
        <v>800</v>
      </c>
      <c r="Q292">
        <v>7.32600732600733</v>
      </c>
      <c r="R292" s="55" t="s">
        <v>48</v>
      </c>
      <c r="S292" t="s">
        <v>60</v>
      </c>
      <c r="T292">
        <v>1</v>
      </c>
      <c r="U292" t="s">
        <v>37</v>
      </c>
      <c r="V292">
        <v>8</v>
      </c>
      <c r="W292" t="s">
        <v>38</v>
      </c>
      <c r="X292">
        <v>80</v>
      </c>
      <c r="Y292">
        <v>-1</v>
      </c>
      <c r="Z292">
        <v>0.455</v>
      </c>
      <c r="AA292" t="s">
        <v>40</v>
      </c>
    </row>
    <row r="293" spans="3:27">
      <c r="C293" t="s">
        <v>997</v>
      </c>
      <c r="D293" t="s">
        <v>998</v>
      </c>
      <c r="E293" t="s">
        <v>999</v>
      </c>
      <c r="F293" t="s">
        <v>105</v>
      </c>
      <c r="G293" t="s">
        <v>29</v>
      </c>
      <c r="H293" t="s">
        <v>137</v>
      </c>
      <c r="I293" t="s">
        <v>72</v>
      </c>
      <c r="J293" t="s">
        <v>443</v>
      </c>
      <c r="K293" s="55">
        <v>43385</v>
      </c>
      <c r="L293" t="s">
        <v>439</v>
      </c>
      <c r="M293" t="s">
        <v>126</v>
      </c>
      <c r="N293">
        <v>223</v>
      </c>
      <c r="O293">
        <v>67</v>
      </c>
      <c r="P293">
        <v>570</v>
      </c>
      <c r="Q293">
        <v>8.50746268656716</v>
      </c>
      <c r="R293" s="55" t="s">
        <v>48</v>
      </c>
      <c r="S293" t="s">
        <v>60</v>
      </c>
      <c r="T293">
        <v>1</v>
      </c>
      <c r="U293" t="s">
        <v>37</v>
      </c>
      <c r="V293">
        <v>5.4</v>
      </c>
      <c r="W293" t="s">
        <v>38</v>
      </c>
      <c r="X293">
        <v>10</v>
      </c>
      <c r="Y293">
        <v>1</v>
      </c>
      <c r="Z293">
        <v>0.300448430493274</v>
      </c>
      <c r="AA293" t="s">
        <v>40</v>
      </c>
    </row>
    <row r="294" spans="3:27">
      <c r="C294" t="s">
        <v>1000</v>
      </c>
      <c r="D294" t="s">
        <v>1001</v>
      </c>
      <c r="E294" t="s">
        <v>1002</v>
      </c>
      <c r="F294" t="s">
        <v>28</v>
      </c>
      <c r="G294" t="s">
        <v>29</v>
      </c>
      <c r="H294" t="s">
        <v>30</v>
      </c>
      <c r="I294" t="s">
        <v>72</v>
      </c>
      <c r="J294" t="s">
        <v>73</v>
      </c>
      <c r="K294" s="55">
        <v>43403</v>
      </c>
      <c r="L294" t="s">
        <v>439</v>
      </c>
      <c r="M294" t="s">
        <v>126</v>
      </c>
      <c r="N294">
        <v>560</v>
      </c>
      <c r="O294">
        <v>143</v>
      </c>
      <c r="P294">
        <v>900</v>
      </c>
      <c r="Q294">
        <v>6.29370629370629</v>
      </c>
      <c r="R294" s="55" t="s">
        <v>59</v>
      </c>
      <c r="S294" t="s">
        <v>174</v>
      </c>
      <c r="T294">
        <v>1</v>
      </c>
      <c r="U294" t="s">
        <v>37</v>
      </c>
      <c r="V294">
        <v>13</v>
      </c>
      <c r="W294" t="s">
        <v>38</v>
      </c>
      <c r="X294">
        <v>25</v>
      </c>
      <c r="Y294" t="s">
        <v>68</v>
      </c>
      <c r="Z294">
        <v>0.255357142857143</v>
      </c>
      <c r="AA294" t="s">
        <v>40</v>
      </c>
    </row>
    <row r="295" spans="3:27">
      <c r="C295" t="s">
        <v>1003</v>
      </c>
      <c r="D295" t="s">
        <v>1004</v>
      </c>
      <c r="E295" t="s">
        <v>1005</v>
      </c>
      <c r="F295" t="s">
        <v>119</v>
      </c>
      <c r="G295" t="s">
        <v>29</v>
      </c>
      <c r="H295" t="s">
        <v>45</v>
      </c>
      <c r="I295" t="s">
        <v>160</v>
      </c>
      <c r="J295" t="s">
        <v>268</v>
      </c>
      <c r="K295" s="55">
        <v>43391</v>
      </c>
      <c r="L295" t="s">
        <v>439</v>
      </c>
      <c r="M295" t="s">
        <v>126</v>
      </c>
      <c r="N295">
        <v>233</v>
      </c>
      <c r="O295">
        <v>56</v>
      </c>
      <c r="P295">
        <v>550</v>
      </c>
      <c r="Q295">
        <v>9.82142857142857</v>
      </c>
      <c r="R295" s="55" t="s">
        <v>59</v>
      </c>
      <c r="S295" t="s">
        <v>36</v>
      </c>
      <c r="T295">
        <v>1</v>
      </c>
      <c r="U295" t="s">
        <v>88</v>
      </c>
      <c r="V295">
        <v>6.5</v>
      </c>
      <c r="W295" t="s">
        <v>38</v>
      </c>
      <c r="X295">
        <v>10</v>
      </c>
      <c r="Y295" t="s">
        <v>1006</v>
      </c>
      <c r="Z295">
        <v>0.240343347639485</v>
      </c>
      <c r="AA295" t="s">
        <v>40</v>
      </c>
    </row>
    <row r="296" spans="3:27">
      <c r="C296" t="s">
        <v>1007</v>
      </c>
      <c r="D296" t="s">
        <v>1008</v>
      </c>
      <c r="E296" t="s">
        <v>1009</v>
      </c>
      <c r="F296" t="s">
        <v>44</v>
      </c>
      <c r="G296" t="s">
        <v>29</v>
      </c>
      <c r="H296" t="s">
        <v>45</v>
      </c>
      <c r="I296" t="s">
        <v>149</v>
      </c>
      <c r="J296" t="s">
        <v>1010</v>
      </c>
      <c r="K296" s="55">
        <v>43422</v>
      </c>
      <c r="L296" t="s">
        <v>310</v>
      </c>
      <c r="M296" t="s">
        <v>126</v>
      </c>
      <c r="N296">
        <v>280</v>
      </c>
      <c r="O296">
        <v>84</v>
      </c>
      <c r="P296">
        <v>800</v>
      </c>
      <c r="Q296">
        <v>9.52380952380952</v>
      </c>
      <c r="R296" s="55" t="s">
        <v>48</v>
      </c>
      <c r="S296" t="s">
        <v>36</v>
      </c>
      <c r="T296">
        <v>1</v>
      </c>
      <c r="U296" t="s">
        <v>88</v>
      </c>
      <c r="V296">
        <v>10</v>
      </c>
      <c r="W296" t="s">
        <v>38</v>
      </c>
      <c r="X296">
        <v>20</v>
      </c>
      <c r="Y296">
        <v>-1</v>
      </c>
      <c r="Z296">
        <v>0.3</v>
      </c>
      <c r="AA296" t="s">
        <v>115</v>
      </c>
    </row>
    <row r="297" spans="3:27">
      <c r="C297" t="s">
        <v>1011</v>
      </c>
      <c r="D297" t="s">
        <v>1012</v>
      </c>
      <c r="E297" t="s">
        <v>1013</v>
      </c>
      <c r="F297" t="s">
        <v>44</v>
      </c>
      <c r="G297" t="s">
        <v>29</v>
      </c>
      <c r="H297" t="s">
        <v>137</v>
      </c>
      <c r="I297" t="s">
        <v>57</v>
      </c>
      <c r="J297" t="s">
        <v>32</v>
      </c>
      <c r="K297" s="55">
        <v>43390</v>
      </c>
      <c r="L297" t="s">
        <v>439</v>
      </c>
      <c r="M297" t="s">
        <v>126</v>
      </c>
      <c r="N297">
        <v>220</v>
      </c>
      <c r="O297">
        <v>120</v>
      </c>
      <c r="P297">
        <v>800</v>
      </c>
      <c r="Q297">
        <v>6.66666666666667</v>
      </c>
      <c r="R297" s="55" t="s">
        <v>48</v>
      </c>
      <c r="S297" t="s">
        <v>174</v>
      </c>
      <c r="T297">
        <v>1</v>
      </c>
      <c r="U297" t="s">
        <v>37</v>
      </c>
      <c r="V297">
        <v>5.4</v>
      </c>
      <c r="W297" t="s">
        <v>38</v>
      </c>
      <c r="X297">
        <v>5</v>
      </c>
      <c r="Y297">
        <v>2</v>
      </c>
      <c r="Z297">
        <v>0.545454545454545</v>
      </c>
      <c r="AA297" t="s">
        <v>40</v>
      </c>
    </row>
    <row r="298" spans="3:27">
      <c r="C298" t="s">
        <v>1014</v>
      </c>
      <c r="D298" t="s">
        <v>1015</v>
      </c>
      <c r="E298" t="s">
        <v>1016</v>
      </c>
      <c r="F298" t="s">
        <v>878</v>
      </c>
      <c r="G298" t="s">
        <v>29</v>
      </c>
      <c r="H298" t="s">
        <v>45</v>
      </c>
      <c r="I298" t="s">
        <v>149</v>
      </c>
      <c r="J298" t="s">
        <v>150</v>
      </c>
      <c r="K298" s="55">
        <v>43392</v>
      </c>
      <c r="L298" t="s">
        <v>439</v>
      </c>
      <c r="M298" t="s">
        <v>126</v>
      </c>
      <c r="N298">
        <v>291</v>
      </c>
      <c r="O298">
        <v>59.48</v>
      </c>
      <c r="P298">
        <v>600</v>
      </c>
      <c r="Q298">
        <v>10.0874243443174</v>
      </c>
      <c r="R298" s="55" t="s">
        <v>59</v>
      </c>
      <c r="S298" t="s">
        <v>36</v>
      </c>
      <c r="T298">
        <v>1</v>
      </c>
      <c r="U298" t="s">
        <v>37</v>
      </c>
      <c r="V298">
        <v>7.2</v>
      </c>
      <c r="W298" t="s">
        <v>38</v>
      </c>
      <c r="X298">
        <v>10</v>
      </c>
      <c r="Y298">
        <v>1</v>
      </c>
      <c r="Z298">
        <v>0.204398625429553</v>
      </c>
      <c r="AA298" t="s">
        <v>115</v>
      </c>
    </row>
    <row r="299" spans="3:27">
      <c r="C299" t="s">
        <v>1017</v>
      </c>
      <c r="D299" t="s">
        <v>1018</v>
      </c>
      <c r="E299" t="s">
        <v>1019</v>
      </c>
      <c r="F299" t="s">
        <v>28</v>
      </c>
      <c r="G299" t="s">
        <v>29</v>
      </c>
      <c r="H299" t="s">
        <v>45</v>
      </c>
      <c r="I299" t="s">
        <v>72</v>
      </c>
      <c r="J299" t="s">
        <v>275</v>
      </c>
      <c r="K299" s="55">
        <v>43446</v>
      </c>
      <c r="L299" t="s">
        <v>125</v>
      </c>
      <c r="M299" t="s">
        <v>126</v>
      </c>
      <c r="N299">
        <v>335</v>
      </c>
      <c r="O299">
        <v>47.94</v>
      </c>
      <c r="P299">
        <v>580</v>
      </c>
      <c r="Q299">
        <v>12.0984564038381</v>
      </c>
      <c r="R299" s="55" t="s">
        <v>48</v>
      </c>
      <c r="S299" t="s">
        <v>226</v>
      </c>
      <c r="T299">
        <v>1</v>
      </c>
      <c r="U299" t="s">
        <v>37</v>
      </c>
      <c r="V299">
        <v>16</v>
      </c>
      <c r="W299" t="s">
        <v>38</v>
      </c>
      <c r="X299">
        <v>12</v>
      </c>
      <c r="Y299">
        <v>1</v>
      </c>
      <c r="Z299">
        <v>0.14310447761194</v>
      </c>
      <c r="AA299" t="s">
        <v>40</v>
      </c>
    </row>
    <row r="300" spans="3:27">
      <c r="C300" t="s">
        <v>1020</v>
      </c>
      <c r="D300" t="s">
        <v>1021</v>
      </c>
      <c r="E300" t="s">
        <v>1022</v>
      </c>
      <c r="F300" t="s">
        <v>28</v>
      </c>
      <c r="G300" t="s">
        <v>29</v>
      </c>
      <c r="H300" t="s">
        <v>45</v>
      </c>
      <c r="I300" t="s">
        <v>72</v>
      </c>
      <c r="J300" t="s">
        <v>73</v>
      </c>
      <c r="K300" s="55">
        <v>43464</v>
      </c>
      <c r="L300" t="s">
        <v>125</v>
      </c>
      <c r="M300" t="s">
        <v>126</v>
      </c>
      <c r="N300">
        <v>237</v>
      </c>
      <c r="O300">
        <v>98</v>
      </c>
      <c r="P300">
        <v>600</v>
      </c>
      <c r="Q300">
        <v>6.12244897959184</v>
      </c>
      <c r="R300" s="55" t="s">
        <v>48</v>
      </c>
      <c r="S300" t="s">
        <v>36</v>
      </c>
      <c r="T300">
        <v>1</v>
      </c>
      <c r="U300" t="s">
        <v>37</v>
      </c>
      <c r="V300">
        <v>6</v>
      </c>
      <c r="W300">
        <v>260</v>
      </c>
      <c r="X300">
        <v>15</v>
      </c>
      <c r="Y300" t="s">
        <v>180</v>
      </c>
      <c r="Z300">
        <v>0.413502109704641</v>
      </c>
      <c r="AA300" t="s">
        <v>40</v>
      </c>
    </row>
    <row r="301" spans="3:27">
      <c r="C301" t="s">
        <v>1023</v>
      </c>
      <c r="D301" t="s">
        <v>1024</v>
      </c>
      <c r="E301" t="s">
        <v>1025</v>
      </c>
      <c r="F301" t="s">
        <v>28</v>
      </c>
      <c r="G301" t="s">
        <v>29</v>
      </c>
      <c r="H301" t="s">
        <v>45</v>
      </c>
      <c r="I301" t="s">
        <v>72</v>
      </c>
      <c r="J301" t="s">
        <v>73</v>
      </c>
      <c r="K301" s="55">
        <v>43400</v>
      </c>
      <c r="L301" t="s">
        <v>439</v>
      </c>
      <c r="M301" t="s">
        <v>126</v>
      </c>
      <c r="N301">
        <v>224</v>
      </c>
      <c r="O301">
        <v>116</v>
      </c>
      <c r="P301">
        <v>750</v>
      </c>
      <c r="Q301">
        <v>6.46551724137931</v>
      </c>
      <c r="R301" s="55" t="s">
        <v>48</v>
      </c>
      <c r="S301" t="s">
        <v>36</v>
      </c>
      <c r="T301">
        <v>1</v>
      </c>
      <c r="U301" t="s">
        <v>88</v>
      </c>
      <c r="V301">
        <v>5.2</v>
      </c>
      <c r="W301">
        <v>0</v>
      </c>
      <c r="X301">
        <v>12</v>
      </c>
      <c r="Y301">
        <v>2</v>
      </c>
      <c r="Z301">
        <v>0.517857142857143</v>
      </c>
      <c r="AA301" t="s">
        <v>40</v>
      </c>
    </row>
    <row r="302" spans="3:27">
      <c r="C302" t="s">
        <v>1026</v>
      </c>
      <c r="D302" t="s">
        <v>1027</v>
      </c>
      <c r="E302" t="s">
        <v>1028</v>
      </c>
      <c r="F302" t="s">
        <v>105</v>
      </c>
      <c r="G302" t="s">
        <v>29</v>
      </c>
      <c r="H302" t="s">
        <v>45</v>
      </c>
      <c r="I302" t="s">
        <v>83</v>
      </c>
      <c r="J302" t="s">
        <v>317</v>
      </c>
      <c r="K302" s="55">
        <v>43441</v>
      </c>
      <c r="L302" t="s">
        <v>125</v>
      </c>
      <c r="M302" t="s">
        <v>126</v>
      </c>
      <c r="N302">
        <v>233</v>
      </c>
      <c r="O302">
        <v>57</v>
      </c>
      <c r="P302">
        <v>500</v>
      </c>
      <c r="Q302">
        <v>8.7719298245614</v>
      </c>
      <c r="R302" s="55" t="s">
        <v>59</v>
      </c>
      <c r="S302" t="s">
        <v>36</v>
      </c>
      <c r="T302">
        <v>1</v>
      </c>
      <c r="U302" t="s">
        <v>37</v>
      </c>
      <c r="V302">
        <v>5.5</v>
      </c>
      <c r="W302" t="s">
        <v>38</v>
      </c>
      <c r="X302">
        <v>20</v>
      </c>
      <c r="Y302">
        <v>1</v>
      </c>
      <c r="Z302">
        <v>0.244635193133047</v>
      </c>
      <c r="AA302" t="s">
        <v>40</v>
      </c>
    </row>
    <row r="303" spans="3:27">
      <c r="C303" t="s">
        <v>1029</v>
      </c>
      <c r="D303" t="s">
        <v>1030</v>
      </c>
      <c r="E303" t="s">
        <v>1031</v>
      </c>
      <c r="F303" t="s">
        <v>44</v>
      </c>
      <c r="G303" t="s">
        <v>29</v>
      </c>
      <c r="H303" t="s">
        <v>137</v>
      </c>
      <c r="I303" t="s">
        <v>72</v>
      </c>
      <c r="J303" t="s">
        <v>874</v>
      </c>
      <c r="K303" s="55">
        <v>43403</v>
      </c>
      <c r="L303" t="s">
        <v>439</v>
      </c>
      <c r="M303" t="s">
        <v>126</v>
      </c>
      <c r="N303">
        <v>200</v>
      </c>
      <c r="O303">
        <v>43.2</v>
      </c>
      <c r="P303">
        <v>660</v>
      </c>
      <c r="Q303">
        <v>15.2777777777778</v>
      </c>
      <c r="R303" s="55" t="s">
        <v>48</v>
      </c>
      <c r="S303" t="s">
        <v>60</v>
      </c>
      <c r="T303">
        <v>1</v>
      </c>
      <c r="U303" t="s">
        <v>37</v>
      </c>
      <c r="V303">
        <v>10.5</v>
      </c>
      <c r="W303" t="s">
        <v>38</v>
      </c>
      <c r="X303">
        <v>10</v>
      </c>
      <c r="Y303">
        <v>2</v>
      </c>
      <c r="Z303">
        <v>0.216</v>
      </c>
      <c r="AA303" t="s">
        <v>40</v>
      </c>
    </row>
    <row r="304" spans="3:27">
      <c r="C304" t="s">
        <v>1032</v>
      </c>
      <c r="D304" t="s">
        <v>1033</v>
      </c>
      <c r="E304" t="s">
        <v>1034</v>
      </c>
      <c r="F304" t="s">
        <v>28</v>
      </c>
      <c r="G304" t="s">
        <v>29</v>
      </c>
      <c r="H304" t="s">
        <v>45</v>
      </c>
      <c r="I304" t="s">
        <v>83</v>
      </c>
      <c r="J304" t="s">
        <v>84</v>
      </c>
      <c r="K304" s="55">
        <v>43393</v>
      </c>
      <c r="L304" t="s">
        <v>439</v>
      </c>
      <c r="M304" t="s">
        <v>126</v>
      </c>
      <c r="N304">
        <v>258</v>
      </c>
      <c r="O304">
        <v>93</v>
      </c>
      <c r="P304">
        <v>700</v>
      </c>
      <c r="Q304">
        <v>7.52688172043011</v>
      </c>
      <c r="R304" s="55" t="s">
        <v>59</v>
      </c>
      <c r="S304" t="s">
        <v>36</v>
      </c>
      <c r="T304">
        <v>1</v>
      </c>
      <c r="U304" t="s">
        <v>37</v>
      </c>
      <c r="V304">
        <v>2.5</v>
      </c>
      <c r="W304">
        <v>200</v>
      </c>
      <c r="X304">
        <v>15</v>
      </c>
      <c r="Y304">
        <v>1</v>
      </c>
      <c r="Z304">
        <v>0.36046511627907</v>
      </c>
      <c r="AA304" t="s">
        <v>40</v>
      </c>
    </row>
    <row r="305" spans="3:27">
      <c r="C305" t="s">
        <v>1035</v>
      </c>
      <c r="D305" t="s">
        <v>1036</v>
      </c>
      <c r="E305" t="s">
        <v>1037</v>
      </c>
      <c r="F305" t="s">
        <v>105</v>
      </c>
      <c r="G305" t="s">
        <v>29</v>
      </c>
      <c r="H305" t="s">
        <v>45</v>
      </c>
      <c r="I305" t="s">
        <v>83</v>
      </c>
      <c r="J305" t="s">
        <v>305</v>
      </c>
      <c r="K305" s="55">
        <v>43464</v>
      </c>
      <c r="L305" t="s">
        <v>125</v>
      </c>
      <c r="M305" t="s">
        <v>126</v>
      </c>
      <c r="N305">
        <v>216</v>
      </c>
      <c r="O305">
        <v>43</v>
      </c>
      <c r="P305">
        <v>500</v>
      </c>
      <c r="Q305">
        <v>11.6279069767442</v>
      </c>
      <c r="R305" s="55" t="s">
        <v>48</v>
      </c>
      <c r="S305" t="s">
        <v>36</v>
      </c>
      <c r="T305">
        <v>1</v>
      </c>
      <c r="U305" t="s">
        <v>106</v>
      </c>
      <c r="V305">
        <v>7.8</v>
      </c>
      <c r="W305" t="s">
        <v>38</v>
      </c>
      <c r="X305">
        <v>15</v>
      </c>
      <c r="Y305">
        <v>-1</v>
      </c>
      <c r="Z305">
        <v>0.199074074074074</v>
      </c>
      <c r="AA305" t="s">
        <v>115</v>
      </c>
    </row>
    <row r="306" spans="3:27">
      <c r="C306" t="s">
        <v>1038</v>
      </c>
      <c r="D306" t="s">
        <v>1039</v>
      </c>
      <c r="E306" t="s">
        <v>1040</v>
      </c>
      <c r="F306" t="s">
        <v>105</v>
      </c>
      <c r="G306" t="s">
        <v>29</v>
      </c>
      <c r="H306" t="s">
        <v>45</v>
      </c>
      <c r="I306" t="s">
        <v>83</v>
      </c>
      <c r="J306" t="s">
        <v>317</v>
      </c>
      <c r="K306" s="55">
        <v>43391</v>
      </c>
      <c r="L306" t="s">
        <v>439</v>
      </c>
      <c r="M306" t="s">
        <v>126</v>
      </c>
      <c r="N306">
        <v>184</v>
      </c>
      <c r="O306">
        <v>53</v>
      </c>
      <c r="P306">
        <v>600</v>
      </c>
      <c r="Q306">
        <v>11.3207547169811</v>
      </c>
      <c r="R306" s="55" t="s">
        <v>48</v>
      </c>
      <c r="S306" t="s">
        <v>36</v>
      </c>
      <c r="T306">
        <v>1</v>
      </c>
      <c r="U306" t="s">
        <v>37</v>
      </c>
      <c r="V306">
        <v>8.5</v>
      </c>
      <c r="W306" t="s">
        <v>38</v>
      </c>
      <c r="X306">
        <v>20</v>
      </c>
      <c r="Y306">
        <v>-1</v>
      </c>
      <c r="Z306">
        <v>0.28804347826087</v>
      </c>
      <c r="AA306" t="s">
        <v>40</v>
      </c>
    </row>
    <row r="307" spans="3:27">
      <c r="C307" t="s">
        <v>1041</v>
      </c>
      <c r="D307" t="s">
        <v>1042</v>
      </c>
      <c r="E307" t="s">
        <v>1043</v>
      </c>
      <c r="F307" t="s">
        <v>44</v>
      </c>
      <c r="G307" t="s">
        <v>29</v>
      </c>
      <c r="H307" t="s">
        <v>45</v>
      </c>
      <c r="I307" t="s">
        <v>149</v>
      </c>
      <c r="J307" t="s">
        <v>485</v>
      </c>
      <c r="K307" s="55">
        <v>43400</v>
      </c>
      <c r="L307" t="s">
        <v>439</v>
      </c>
      <c r="M307" t="s">
        <v>126</v>
      </c>
      <c r="N307">
        <v>191</v>
      </c>
      <c r="O307">
        <v>42</v>
      </c>
      <c r="P307">
        <v>500</v>
      </c>
      <c r="Q307">
        <v>11.9047619047619</v>
      </c>
      <c r="R307" s="55" t="s">
        <v>48</v>
      </c>
      <c r="S307" t="s">
        <v>36</v>
      </c>
      <c r="T307">
        <v>1</v>
      </c>
      <c r="U307" t="s">
        <v>106</v>
      </c>
      <c r="V307">
        <v>7.5</v>
      </c>
      <c r="W307" t="s">
        <v>38</v>
      </c>
      <c r="X307">
        <v>10</v>
      </c>
      <c r="Y307">
        <v>2</v>
      </c>
      <c r="Z307">
        <v>0.219895287958115</v>
      </c>
      <c r="AA307" t="s">
        <v>115</v>
      </c>
    </row>
    <row r="308" spans="3:27">
      <c r="C308" t="s">
        <v>1044</v>
      </c>
      <c r="D308" t="s">
        <v>1045</v>
      </c>
      <c r="E308" t="s">
        <v>1046</v>
      </c>
      <c r="F308" t="s">
        <v>44</v>
      </c>
      <c r="G308" t="s">
        <v>29</v>
      </c>
      <c r="H308" t="s">
        <v>45</v>
      </c>
      <c r="I308" t="s">
        <v>31</v>
      </c>
      <c r="J308" t="s">
        <v>46</v>
      </c>
      <c r="K308" s="55">
        <v>43395</v>
      </c>
      <c r="L308" t="s">
        <v>439</v>
      </c>
      <c r="M308" t="s">
        <v>126</v>
      </c>
      <c r="N308">
        <v>313</v>
      </c>
      <c r="O308">
        <v>60</v>
      </c>
      <c r="P308">
        <v>600</v>
      </c>
      <c r="Q308">
        <v>10</v>
      </c>
      <c r="R308" s="55" t="s">
        <v>48</v>
      </c>
      <c r="S308" t="s">
        <v>60</v>
      </c>
      <c r="T308">
        <v>1</v>
      </c>
      <c r="U308" t="s">
        <v>106</v>
      </c>
      <c r="V308">
        <v>7.8</v>
      </c>
      <c r="W308" t="s">
        <v>38</v>
      </c>
      <c r="X308" t="s">
        <v>121</v>
      </c>
      <c r="Y308">
        <v>1</v>
      </c>
      <c r="Z308">
        <v>0.191693290734824</v>
      </c>
      <c r="AA308" t="s">
        <v>40</v>
      </c>
    </row>
    <row r="309" spans="3:27">
      <c r="C309" t="s">
        <v>1047</v>
      </c>
      <c r="D309" t="s">
        <v>1048</v>
      </c>
      <c r="E309" t="s">
        <v>1049</v>
      </c>
      <c r="F309" t="s">
        <v>44</v>
      </c>
      <c r="G309" t="s">
        <v>29</v>
      </c>
      <c r="H309" t="s">
        <v>45</v>
      </c>
      <c r="I309" t="s">
        <v>31</v>
      </c>
      <c r="J309" t="s">
        <v>46</v>
      </c>
      <c r="K309" s="55">
        <v>43388</v>
      </c>
      <c r="L309" t="s">
        <v>439</v>
      </c>
      <c r="M309" t="s">
        <v>126</v>
      </c>
      <c r="N309">
        <v>228</v>
      </c>
      <c r="O309">
        <v>103</v>
      </c>
      <c r="P309">
        <v>700</v>
      </c>
      <c r="Q309">
        <v>6.79611650485437</v>
      </c>
      <c r="R309" s="55" t="s">
        <v>48</v>
      </c>
      <c r="S309" t="s">
        <v>60</v>
      </c>
      <c r="T309">
        <v>1</v>
      </c>
      <c r="U309" t="s">
        <v>37</v>
      </c>
      <c r="V309" t="s">
        <v>178</v>
      </c>
      <c r="W309" t="s">
        <v>38</v>
      </c>
      <c r="X309" t="s">
        <v>53</v>
      </c>
      <c r="Y309">
        <v>1</v>
      </c>
      <c r="Z309">
        <v>0.451754385964912</v>
      </c>
      <c r="AA309" t="s">
        <v>40</v>
      </c>
    </row>
    <row r="310" spans="3:27">
      <c r="C310" t="s">
        <v>1050</v>
      </c>
      <c r="D310" t="s">
        <v>1051</v>
      </c>
      <c r="E310" t="s">
        <v>1052</v>
      </c>
      <c r="F310" t="s">
        <v>390</v>
      </c>
      <c r="G310" t="s">
        <v>29</v>
      </c>
      <c r="H310" t="s">
        <v>45</v>
      </c>
      <c r="I310" t="s">
        <v>149</v>
      </c>
      <c r="J310" t="s">
        <v>150</v>
      </c>
      <c r="K310" s="55">
        <v>43399</v>
      </c>
      <c r="L310" t="s">
        <v>439</v>
      </c>
      <c r="M310" t="s">
        <v>126</v>
      </c>
      <c r="N310">
        <v>292</v>
      </c>
      <c r="O310">
        <v>100</v>
      </c>
      <c r="P310">
        <v>800</v>
      </c>
      <c r="Q310">
        <v>8</v>
      </c>
      <c r="R310" s="55" t="s">
        <v>48</v>
      </c>
      <c r="S310" t="s">
        <v>226</v>
      </c>
      <c r="T310">
        <v>1</v>
      </c>
      <c r="U310" t="s">
        <v>37</v>
      </c>
      <c r="V310">
        <v>11</v>
      </c>
      <c r="W310" t="s">
        <v>38</v>
      </c>
      <c r="X310">
        <v>0</v>
      </c>
      <c r="Y310">
        <v>1</v>
      </c>
      <c r="Z310">
        <v>0.342465753424658</v>
      </c>
      <c r="AA310" t="s">
        <v>40</v>
      </c>
    </row>
    <row r="311" spans="3:27">
      <c r="C311" t="s">
        <v>1053</v>
      </c>
      <c r="D311" t="s">
        <v>1054</v>
      </c>
      <c r="E311" t="s">
        <v>1055</v>
      </c>
      <c r="F311" t="s">
        <v>44</v>
      </c>
      <c r="G311" t="s">
        <v>29</v>
      </c>
      <c r="H311" t="s">
        <v>137</v>
      </c>
      <c r="I311" t="s">
        <v>72</v>
      </c>
      <c r="J311" t="s">
        <v>407</v>
      </c>
      <c r="K311" s="55">
        <v>43422</v>
      </c>
      <c r="L311" t="s">
        <v>310</v>
      </c>
      <c r="M311" t="s">
        <v>126</v>
      </c>
      <c r="N311">
        <v>243</v>
      </c>
      <c r="O311">
        <v>76</v>
      </c>
      <c r="P311">
        <v>660</v>
      </c>
      <c r="Q311">
        <v>8.68421052631579</v>
      </c>
      <c r="R311" s="55" t="s">
        <v>48</v>
      </c>
      <c r="S311" t="s">
        <v>60</v>
      </c>
      <c r="T311">
        <v>1</v>
      </c>
      <c r="U311" t="s">
        <v>37</v>
      </c>
      <c r="V311">
        <v>6.3</v>
      </c>
      <c r="W311" t="s">
        <v>38</v>
      </c>
      <c r="X311">
        <v>10</v>
      </c>
      <c r="Y311">
        <v>1</v>
      </c>
      <c r="Z311">
        <v>0.312757201646091</v>
      </c>
      <c r="AA311" t="s">
        <v>115</v>
      </c>
    </row>
    <row r="312" spans="3:27">
      <c r="C312" t="s">
        <v>1056</v>
      </c>
      <c r="D312" t="s">
        <v>1057</v>
      </c>
      <c r="E312" t="s">
        <v>1058</v>
      </c>
      <c r="F312" t="s">
        <v>28</v>
      </c>
      <c r="G312" t="s">
        <v>29</v>
      </c>
      <c r="H312" t="s">
        <v>45</v>
      </c>
      <c r="I312" t="s">
        <v>160</v>
      </c>
      <c r="J312" t="s">
        <v>161</v>
      </c>
      <c r="K312" s="55">
        <v>43398</v>
      </c>
      <c r="L312" t="s">
        <v>439</v>
      </c>
      <c r="M312" t="s">
        <v>126</v>
      </c>
      <c r="N312">
        <v>286.7</v>
      </c>
      <c r="O312">
        <v>86</v>
      </c>
      <c r="P312">
        <v>700</v>
      </c>
      <c r="Q312">
        <v>8.13953488372093</v>
      </c>
      <c r="R312" s="55" t="s">
        <v>48</v>
      </c>
      <c r="S312" t="s">
        <v>60</v>
      </c>
      <c r="T312">
        <v>1</v>
      </c>
      <c r="U312" t="s">
        <v>37</v>
      </c>
      <c r="V312">
        <v>7.5</v>
      </c>
      <c r="W312" t="s">
        <v>38</v>
      </c>
      <c r="X312">
        <v>19</v>
      </c>
      <c r="Y312" t="s">
        <v>68</v>
      </c>
      <c r="Z312">
        <v>0.299965120334845</v>
      </c>
      <c r="AA312" t="s">
        <v>40</v>
      </c>
    </row>
    <row r="313" spans="3:27">
      <c r="C313" t="s">
        <v>1059</v>
      </c>
      <c r="D313" t="s">
        <v>1060</v>
      </c>
      <c r="E313" t="s">
        <v>1061</v>
      </c>
      <c r="F313" t="s">
        <v>390</v>
      </c>
      <c r="G313" t="s">
        <v>29</v>
      </c>
      <c r="H313" t="s">
        <v>45</v>
      </c>
      <c r="I313" t="s">
        <v>221</v>
      </c>
      <c r="J313" t="s">
        <v>481</v>
      </c>
      <c r="K313" s="55">
        <v>43395</v>
      </c>
      <c r="L313" t="s">
        <v>439</v>
      </c>
      <c r="M313" t="s">
        <v>126</v>
      </c>
      <c r="N313">
        <v>275</v>
      </c>
      <c r="O313">
        <v>39.6</v>
      </c>
      <c r="P313">
        <v>500</v>
      </c>
      <c r="Q313">
        <v>12.6262626262626</v>
      </c>
      <c r="R313" s="55" t="s">
        <v>48</v>
      </c>
      <c r="S313" t="s">
        <v>60</v>
      </c>
      <c r="T313">
        <v>1</v>
      </c>
      <c r="U313" t="s">
        <v>37</v>
      </c>
      <c r="V313">
        <v>5.4</v>
      </c>
      <c r="W313">
        <v>10</v>
      </c>
      <c r="X313" t="s">
        <v>38</v>
      </c>
      <c r="Y313">
        <v>1</v>
      </c>
      <c r="Z313">
        <v>0.144</v>
      </c>
      <c r="AA313" t="s">
        <v>115</v>
      </c>
    </row>
    <row r="314" spans="3:27">
      <c r="C314" t="s">
        <v>1062</v>
      </c>
      <c r="D314" t="s">
        <v>1063</v>
      </c>
      <c r="E314" t="s">
        <v>1064</v>
      </c>
      <c r="F314" t="s">
        <v>28</v>
      </c>
      <c r="G314" t="s">
        <v>29</v>
      </c>
      <c r="H314" t="s">
        <v>45</v>
      </c>
      <c r="I314" t="s">
        <v>221</v>
      </c>
      <c r="J314" t="s">
        <v>240</v>
      </c>
      <c r="K314" s="55">
        <v>43395</v>
      </c>
      <c r="L314" t="s">
        <v>439</v>
      </c>
      <c r="M314" t="s">
        <v>126</v>
      </c>
      <c r="N314">
        <v>206</v>
      </c>
      <c r="O314">
        <v>54.4</v>
      </c>
      <c r="P314">
        <v>500</v>
      </c>
      <c r="Q314">
        <v>9.19117647058824</v>
      </c>
      <c r="R314" s="55" t="s">
        <v>48</v>
      </c>
      <c r="S314" t="s">
        <v>60</v>
      </c>
      <c r="T314">
        <v>1</v>
      </c>
      <c r="U314" t="s">
        <v>37</v>
      </c>
      <c r="V314" t="s">
        <v>178</v>
      </c>
      <c r="W314">
        <v>5</v>
      </c>
      <c r="X314">
        <v>300</v>
      </c>
      <c r="Y314">
        <v>-1</v>
      </c>
      <c r="Z314">
        <v>0.264077669902913</v>
      </c>
      <c r="AA314" t="s">
        <v>40</v>
      </c>
    </row>
    <row r="315" spans="3:27">
      <c r="C315" t="s">
        <v>1065</v>
      </c>
      <c r="D315" t="s">
        <v>1066</v>
      </c>
      <c r="E315" t="s">
        <v>1067</v>
      </c>
      <c r="F315" t="s">
        <v>28</v>
      </c>
      <c r="G315" t="s">
        <v>29</v>
      </c>
      <c r="H315" t="s">
        <v>45</v>
      </c>
      <c r="I315" t="s">
        <v>83</v>
      </c>
      <c r="J315" t="s">
        <v>84</v>
      </c>
      <c r="K315" s="55">
        <v>43399</v>
      </c>
      <c r="L315" t="s">
        <v>439</v>
      </c>
      <c r="M315" t="s">
        <v>126</v>
      </c>
      <c r="N315">
        <v>264</v>
      </c>
      <c r="O315">
        <v>135</v>
      </c>
      <c r="P315">
        <v>850</v>
      </c>
      <c r="Q315">
        <v>6.2962962962963</v>
      </c>
      <c r="R315" s="55" t="s">
        <v>35</v>
      </c>
      <c r="S315" t="s">
        <v>36</v>
      </c>
      <c r="T315">
        <v>1</v>
      </c>
      <c r="U315" t="s">
        <v>37</v>
      </c>
      <c r="V315">
        <v>7.7</v>
      </c>
      <c r="W315">
        <v>200</v>
      </c>
      <c r="X315">
        <v>15</v>
      </c>
      <c r="Y315" t="s">
        <v>180</v>
      </c>
      <c r="Z315">
        <v>0.511363636363636</v>
      </c>
      <c r="AA315" t="s">
        <v>40</v>
      </c>
    </row>
    <row r="316" spans="3:27">
      <c r="C316" t="s">
        <v>1068</v>
      </c>
      <c r="D316" t="s">
        <v>1069</v>
      </c>
      <c r="E316" t="s">
        <v>1070</v>
      </c>
      <c r="F316" t="s">
        <v>28</v>
      </c>
      <c r="G316" t="s">
        <v>29</v>
      </c>
      <c r="H316" t="s">
        <v>137</v>
      </c>
      <c r="I316" t="s">
        <v>83</v>
      </c>
      <c r="J316" t="s">
        <v>84</v>
      </c>
      <c r="K316" s="55">
        <v>43403</v>
      </c>
      <c r="L316" t="s">
        <v>439</v>
      </c>
      <c r="M316" t="s">
        <v>126</v>
      </c>
      <c r="N316">
        <v>373</v>
      </c>
      <c r="O316">
        <v>243.9</v>
      </c>
      <c r="P316">
        <v>1400</v>
      </c>
      <c r="Q316">
        <v>5.74005740057401</v>
      </c>
      <c r="R316" s="55" t="s">
        <v>59</v>
      </c>
      <c r="S316" t="s">
        <v>36</v>
      </c>
      <c r="T316">
        <v>1</v>
      </c>
      <c r="U316" t="s">
        <v>106</v>
      </c>
      <c r="V316">
        <v>5.4</v>
      </c>
      <c r="W316" t="s">
        <v>38</v>
      </c>
      <c r="X316">
        <v>10</v>
      </c>
      <c r="Y316">
        <v>1</v>
      </c>
      <c r="Z316">
        <v>0.653887399463807</v>
      </c>
      <c r="AA316" t="s">
        <v>40</v>
      </c>
    </row>
    <row r="317" spans="3:27">
      <c r="C317" t="s">
        <v>1071</v>
      </c>
      <c r="D317" t="s">
        <v>1072</v>
      </c>
      <c r="E317" t="s">
        <v>1073</v>
      </c>
      <c r="F317" t="s">
        <v>28</v>
      </c>
      <c r="G317" t="s">
        <v>29</v>
      </c>
      <c r="H317" t="s">
        <v>30</v>
      </c>
      <c r="I317" t="s">
        <v>221</v>
      </c>
      <c r="J317" t="s">
        <v>222</v>
      </c>
      <c r="K317" s="55">
        <v>43400</v>
      </c>
      <c r="L317" t="s">
        <v>439</v>
      </c>
      <c r="M317" t="s">
        <v>126</v>
      </c>
      <c r="N317">
        <v>242</v>
      </c>
      <c r="O317">
        <v>49.3</v>
      </c>
      <c r="P317">
        <v>700</v>
      </c>
      <c r="Q317">
        <v>14.1987829614604</v>
      </c>
      <c r="R317" s="55" t="s">
        <v>48</v>
      </c>
      <c r="S317" t="s">
        <v>36</v>
      </c>
      <c r="T317">
        <v>1</v>
      </c>
      <c r="U317" t="s">
        <v>37</v>
      </c>
      <c r="V317">
        <v>3.5</v>
      </c>
      <c r="W317">
        <v>10</v>
      </c>
      <c r="X317">
        <v>200</v>
      </c>
      <c r="Y317">
        <v>2</v>
      </c>
      <c r="Z317">
        <v>0.203719008264463</v>
      </c>
      <c r="AA317" t="s">
        <v>40</v>
      </c>
    </row>
    <row r="318" spans="3:27">
      <c r="C318" t="s">
        <v>1074</v>
      </c>
      <c r="D318" t="s">
        <v>1075</v>
      </c>
      <c r="E318" t="s">
        <v>1076</v>
      </c>
      <c r="F318" t="s">
        <v>44</v>
      </c>
      <c r="G318" t="s">
        <v>29</v>
      </c>
      <c r="H318" t="s">
        <v>45</v>
      </c>
      <c r="I318" t="s">
        <v>83</v>
      </c>
      <c r="J318" t="s">
        <v>305</v>
      </c>
      <c r="K318" s="55">
        <v>43428</v>
      </c>
      <c r="L318" t="s">
        <v>310</v>
      </c>
      <c r="M318" t="s">
        <v>126</v>
      </c>
      <c r="N318">
        <v>266</v>
      </c>
      <c r="O318">
        <v>95</v>
      </c>
      <c r="P318">
        <v>600</v>
      </c>
      <c r="Q318">
        <v>6.31578947368421</v>
      </c>
      <c r="R318" s="55" t="s">
        <v>48</v>
      </c>
      <c r="S318" t="s">
        <v>36</v>
      </c>
      <c r="T318">
        <v>1</v>
      </c>
      <c r="U318" t="s">
        <v>37</v>
      </c>
      <c r="V318">
        <v>14</v>
      </c>
      <c r="W318" t="s">
        <v>38</v>
      </c>
      <c r="X318">
        <v>10</v>
      </c>
      <c r="Y318">
        <v>1</v>
      </c>
      <c r="Z318">
        <v>0.357142857142857</v>
      </c>
      <c r="AA318" t="s">
        <v>40</v>
      </c>
    </row>
    <row r="319" spans="3:27">
      <c r="C319" t="s">
        <v>1077</v>
      </c>
      <c r="D319" t="s">
        <v>1078</v>
      </c>
      <c r="E319" t="s">
        <v>1079</v>
      </c>
      <c r="F319" t="s">
        <v>28</v>
      </c>
      <c r="G319" t="s">
        <v>29</v>
      </c>
      <c r="H319" t="s">
        <v>45</v>
      </c>
      <c r="I319" t="s">
        <v>57</v>
      </c>
      <c r="J319" t="s">
        <v>32</v>
      </c>
      <c r="K319" s="55">
        <v>43414</v>
      </c>
      <c r="L319" t="s">
        <v>310</v>
      </c>
      <c r="M319" t="s">
        <v>126</v>
      </c>
      <c r="N319">
        <v>167</v>
      </c>
      <c r="O319">
        <v>90</v>
      </c>
      <c r="P319">
        <v>600</v>
      </c>
      <c r="Q319">
        <v>6.66666666666667</v>
      </c>
      <c r="R319" s="55" t="s">
        <v>48</v>
      </c>
      <c r="S319" t="s">
        <v>36</v>
      </c>
      <c r="T319">
        <v>1</v>
      </c>
      <c r="U319" t="s">
        <v>37</v>
      </c>
      <c r="V319">
        <v>5.4</v>
      </c>
      <c r="W319">
        <v>0</v>
      </c>
      <c r="X319">
        <v>10</v>
      </c>
      <c r="Y319">
        <v>1</v>
      </c>
      <c r="Z319">
        <v>0.538922155688623</v>
      </c>
      <c r="AA319" t="s">
        <v>40</v>
      </c>
    </row>
    <row r="320" spans="3:27">
      <c r="C320" t="s">
        <v>1080</v>
      </c>
      <c r="D320" t="s">
        <v>1081</v>
      </c>
      <c r="E320" t="s">
        <v>1082</v>
      </c>
      <c r="F320" t="s">
        <v>28</v>
      </c>
      <c r="G320" t="s">
        <v>29</v>
      </c>
      <c r="H320" t="s">
        <v>137</v>
      </c>
      <c r="I320" t="s">
        <v>31</v>
      </c>
      <c r="J320" t="s">
        <v>32</v>
      </c>
      <c r="K320" s="55">
        <v>43399</v>
      </c>
      <c r="L320" t="s">
        <v>439</v>
      </c>
      <c r="M320" t="s">
        <v>126</v>
      </c>
      <c r="N320">
        <v>242</v>
      </c>
      <c r="O320">
        <v>65</v>
      </c>
      <c r="P320">
        <v>900</v>
      </c>
      <c r="Q320">
        <v>13.8461538461538</v>
      </c>
      <c r="R320" s="55" t="s">
        <v>48</v>
      </c>
      <c r="S320" t="s">
        <v>174</v>
      </c>
      <c r="T320">
        <v>1</v>
      </c>
      <c r="U320" t="s">
        <v>37</v>
      </c>
      <c r="V320">
        <v>6.5</v>
      </c>
      <c r="W320" t="s">
        <v>66</v>
      </c>
      <c r="X320" t="s">
        <v>67</v>
      </c>
      <c r="Y320">
        <v>4</v>
      </c>
      <c r="Z320">
        <v>0.268595041322314</v>
      </c>
      <c r="AA320" t="s">
        <v>40</v>
      </c>
    </row>
    <row r="321" spans="3:27">
      <c r="C321" t="s">
        <v>1083</v>
      </c>
      <c r="D321" t="s">
        <v>1084</v>
      </c>
      <c r="E321" t="s">
        <v>1085</v>
      </c>
      <c r="F321" t="s">
        <v>119</v>
      </c>
      <c r="G321" t="s">
        <v>29</v>
      </c>
      <c r="H321" t="s">
        <v>45</v>
      </c>
      <c r="I321" t="s">
        <v>160</v>
      </c>
      <c r="J321" t="s">
        <v>268</v>
      </c>
      <c r="K321" s="55">
        <v>43404</v>
      </c>
      <c r="L321" t="s">
        <v>439</v>
      </c>
      <c r="M321" t="s">
        <v>126</v>
      </c>
      <c r="N321">
        <v>311</v>
      </c>
      <c r="O321">
        <v>40.5</v>
      </c>
      <c r="P321">
        <v>500</v>
      </c>
      <c r="Q321">
        <v>12.3456790123457</v>
      </c>
      <c r="R321" s="55" t="s">
        <v>48</v>
      </c>
      <c r="S321" t="s">
        <v>60</v>
      </c>
      <c r="T321">
        <v>1</v>
      </c>
      <c r="U321" t="s">
        <v>106</v>
      </c>
      <c r="V321">
        <v>17.6</v>
      </c>
      <c r="W321" t="s">
        <v>38</v>
      </c>
      <c r="X321">
        <v>10</v>
      </c>
      <c r="Y321">
        <v>1</v>
      </c>
      <c r="Z321">
        <v>0.130225080385852</v>
      </c>
      <c r="AA321" t="s">
        <v>40</v>
      </c>
    </row>
    <row r="322" spans="3:27">
      <c r="C322" t="s">
        <v>1086</v>
      </c>
      <c r="D322" t="s">
        <v>1087</v>
      </c>
      <c r="E322" t="s">
        <v>1088</v>
      </c>
      <c r="F322" t="s">
        <v>28</v>
      </c>
      <c r="G322" t="s">
        <v>29</v>
      </c>
      <c r="H322" t="s">
        <v>45</v>
      </c>
      <c r="I322" t="s">
        <v>72</v>
      </c>
      <c r="J322" t="s">
        <v>73</v>
      </c>
      <c r="K322" s="55">
        <v>43405</v>
      </c>
      <c r="L322" t="s">
        <v>310</v>
      </c>
      <c r="M322" t="s">
        <v>126</v>
      </c>
      <c r="N322">
        <v>410</v>
      </c>
      <c r="O322">
        <v>91.5</v>
      </c>
      <c r="P322">
        <v>800</v>
      </c>
      <c r="Q322">
        <v>8.7431693989071</v>
      </c>
      <c r="R322" s="55" t="s">
        <v>48</v>
      </c>
      <c r="S322" t="s">
        <v>36</v>
      </c>
      <c r="T322">
        <v>1</v>
      </c>
      <c r="U322" t="s">
        <v>37</v>
      </c>
      <c r="V322">
        <v>14.7</v>
      </c>
      <c r="W322" t="s">
        <v>38</v>
      </c>
      <c r="X322">
        <v>15</v>
      </c>
      <c r="Y322">
        <v>1</v>
      </c>
      <c r="Z322">
        <v>0.223170731707317</v>
      </c>
      <c r="AA322" t="s">
        <v>40</v>
      </c>
    </row>
    <row r="323" spans="3:27">
      <c r="C323" t="s">
        <v>1089</v>
      </c>
      <c r="D323" t="s">
        <v>1090</v>
      </c>
      <c r="E323" t="s">
        <v>1091</v>
      </c>
      <c r="F323" t="s">
        <v>28</v>
      </c>
      <c r="G323" t="s">
        <v>29</v>
      </c>
      <c r="H323" t="s">
        <v>45</v>
      </c>
      <c r="I323" t="s">
        <v>72</v>
      </c>
      <c r="J323" t="s">
        <v>73</v>
      </c>
      <c r="K323" s="55">
        <v>43404</v>
      </c>
      <c r="L323" t="s">
        <v>439</v>
      </c>
      <c r="M323" t="s">
        <v>126</v>
      </c>
      <c r="N323">
        <v>167</v>
      </c>
      <c r="O323">
        <v>57.1</v>
      </c>
      <c r="P323">
        <v>550</v>
      </c>
      <c r="Q323">
        <v>9.6322241681261</v>
      </c>
      <c r="R323" s="55" t="s">
        <v>48</v>
      </c>
      <c r="S323" t="s">
        <v>36</v>
      </c>
      <c r="T323">
        <v>1</v>
      </c>
      <c r="U323" t="s">
        <v>88</v>
      </c>
      <c r="V323">
        <v>5.3</v>
      </c>
      <c r="W323" t="s">
        <v>38</v>
      </c>
      <c r="X323">
        <v>25</v>
      </c>
      <c r="Y323">
        <v>1</v>
      </c>
      <c r="Z323">
        <v>0.341916167664671</v>
      </c>
      <c r="AA323" t="s">
        <v>115</v>
      </c>
    </row>
    <row r="324" spans="3:27">
      <c r="C324" t="s">
        <v>1092</v>
      </c>
      <c r="D324" t="s">
        <v>1093</v>
      </c>
      <c r="E324" t="s">
        <v>1094</v>
      </c>
      <c r="F324" t="s">
        <v>105</v>
      </c>
      <c r="G324" t="s">
        <v>29</v>
      </c>
      <c r="H324" t="s">
        <v>45</v>
      </c>
      <c r="I324" t="s">
        <v>83</v>
      </c>
      <c r="J324" t="s">
        <v>317</v>
      </c>
      <c r="K324" s="55">
        <v>43427</v>
      </c>
      <c r="L324" t="s">
        <v>310</v>
      </c>
      <c r="M324" t="s">
        <v>126</v>
      </c>
      <c r="N324">
        <v>246</v>
      </c>
      <c r="O324">
        <v>42</v>
      </c>
      <c r="P324">
        <v>600</v>
      </c>
      <c r="Q324">
        <v>14.2857142857143</v>
      </c>
      <c r="R324" s="55" t="s">
        <v>48</v>
      </c>
      <c r="S324" t="s">
        <v>36</v>
      </c>
      <c r="T324">
        <v>1</v>
      </c>
      <c r="U324" t="s">
        <v>106</v>
      </c>
      <c r="V324">
        <v>7.2</v>
      </c>
      <c r="W324" t="s">
        <v>38</v>
      </c>
      <c r="X324">
        <v>10</v>
      </c>
      <c r="Y324">
        <v>1</v>
      </c>
      <c r="Z324">
        <v>0.170731707317073</v>
      </c>
      <c r="AA324" t="s">
        <v>115</v>
      </c>
    </row>
    <row r="325" spans="3:27">
      <c r="C325" t="s">
        <v>1095</v>
      </c>
      <c r="D325" t="s">
        <v>1096</v>
      </c>
      <c r="E325" t="s">
        <v>1097</v>
      </c>
      <c r="F325" t="s">
        <v>28</v>
      </c>
      <c r="G325" t="s">
        <v>29</v>
      </c>
      <c r="H325" t="s">
        <v>45</v>
      </c>
      <c r="I325" t="s">
        <v>83</v>
      </c>
      <c r="J325" t="s">
        <v>84</v>
      </c>
      <c r="K325" s="55">
        <v>43439</v>
      </c>
      <c r="L325" t="s">
        <v>125</v>
      </c>
      <c r="M325" t="s">
        <v>126</v>
      </c>
      <c r="N325">
        <v>293</v>
      </c>
      <c r="O325">
        <v>282</v>
      </c>
      <c r="P325">
        <v>960</v>
      </c>
      <c r="Q325">
        <v>3.40425531914894</v>
      </c>
      <c r="R325" s="55" t="s">
        <v>59</v>
      </c>
      <c r="S325" t="s">
        <v>36</v>
      </c>
      <c r="T325">
        <v>1</v>
      </c>
      <c r="U325" t="s">
        <v>37</v>
      </c>
      <c r="V325">
        <v>10</v>
      </c>
      <c r="W325">
        <v>200</v>
      </c>
      <c r="X325">
        <v>15</v>
      </c>
      <c r="Y325" t="s">
        <v>68</v>
      </c>
      <c r="Z325">
        <v>0.962457337883959</v>
      </c>
      <c r="AA325" t="s">
        <v>40</v>
      </c>
    </row>
    <row r="326" spans="3:27">
      <c r="C326" t="s">
        <v>1098</v>
      </c>
      <c r="D326" t="s">
        <v>1099</v>
      </c>
      <c r="E326" t="s">
        <v>1100</v>
      </c>
      <c r="F326" t="s">
        <v>28</v>
      </c>
      <c r="G326" t="s">
        <v>29</v>
      </c>
      <c r="H326" t="s">
        <v>137</v>
      </c>
      <c r="I326" t="s">
        <v>72</v>
      </c>
      <c r="J326" t="s">
        <v>275</v>
      </c>
      <c r="K326" s="55">
        <v>43440</v>
      </c>
      <c r="L326" t="s">
        <v>125</v>
      </c>
      <c r="M326" t="s">
        <v>126</v>
      </c>
      <c r="N326">
        <v>209.3</v>
      </c>
      <c r="O326">
        <v>111.7</v>
      </c>
      <c r="P326">
        <v>800</v>
      </c>
      <c r="Q326">
        <v>7.16204118173679</v>
      </c>
      <c r="R326" s="55" t="s">
        <v>48</v>
      </c>
      <c r="S326" t="s">
        <v>60</v>
      </c>
      <c r="T326">
        <v>1</v>
      </c>
      <c r="U326" t="s">
        <v>37</v>
      </c>
      <c r="V326">
        <v>4</v>
      </c>
      <c r="W326" t="s">
        <v>38</v>
      </c>
      <c r="X326">
        <v>2</v>
      </c>
      <c r="Y326">
        <v>2</v>
      </c>
      <c r="Z326">
        <v>0.533683707596751</v>
      </c>
      <c r="AA326" t="s">
        <v>40</v>
      </c>
    </row>
    <row r="327" spans="3:27">
      <c r="C327" t="s">
        <v>1101</v>
      </c>
      <c r="D327" t="s">
        <v>1102</v>
      </c>
      <c r="E327" t="s">
        <v>1103</v>
      </c>
      <c r="F327" t="s">
        <v>28</v>
      </c>
      <c r="G327" t="s">
        <v>29</v>
      </c>
      <c r="H327" t="s">
        <v>45</v>
      </c>
      <c r="I327" t="s">
        <v>221</v>
      </c>
      <c r="J327" t="s">
        <v>240</v>
      </c>
      <c r="K327" s="55">
        <v>43444</v>
      </c>
      <c r="L327" t="s">
        <v>125</v>
      </c>
      <c r="M327" t="s">
        <v>126</v>
      </c>
      <c r="N327">
        <v>277</v>
      </c>
      <c r="O327">
        <v>43.2</v>
      </c>
      <c r="P327">
        <v>500</v>
      </c>
      <c r="Q327">
        <v>11.5740740740741</v>
      </c>
      <c r="R327" s="55" t="s">
        <v>48</v>
      </c>
      <c r="S327" t="s">
        <v>36</v>
      </c>
      <c r="T327">
        <v>1</v>
      </c>
      <c r="U327" t="s">
        <v>106</v>
      </c>
      <c r="V327">
        <v>12.6</v>
      </c>
      <c r="W327">
        <v>18</v>
      </c>
      <c r="X327">
        <v>50</v>
      </c>
      <c r="Y327">
        <v>1</v>
      </c>
      <c r="Z327">
        <v>0.155956678700361</v>
      </c>
      <c r="AA327" t="s">
        <v>40</v>
      </c>
    </row>
    <row r="328" spans="3:27">
      <c r="C328" t="s">
        <v>1104</v>
      </c>
      <c r="D328" t="s">
        <v>1105</v>
      </c>
      <c r="E328" t="s">
        <v>1106</v>
      </c>
      <c r="F328" t="s">
        <v>105</v>
      </c>
      <c r="G328" t="s">
        <v>29</v>
      </c>
      <c r="H328" t="s">
        <v>45</v>
      </c>
      <c r="I328" t="s">
        <v>83</v>
      </c>
      <c r="J328" t="s">
        <v>305</v>
      </c>
      <c r="K328" s="55">
        <v>43452</v>
      </c>
      <c r="L328" t="s">
        <v>125</v>
      </c>
      <c r="M328" t="s">
        <v>126</v>
      </c>
      <c r="N328">
        <v>347</v>
      </c>
      <c r="O328">
        <v>83.3</v>
      </c>
      <c r="P328">
        <v>650</v>
      </c>
      <c r="Q328">
        <v>7.8031212484994</v>
      </c>
      <c r="R328" s="55" t="s">
        <v>48</v>
      </c>
      <c r="S328" t="s">
        <v>36</v>
      </c>
      <c r="T328">
        <v>1</v>
      </c>
      <c r="U328" t="s">
        <v>37</v>
      </c>
      <c r="V328">
        <v>19</v>
      </c>
      <c r="W328" t="s">
        <v>38</v>
      </c>
      <c r="X328">
        <v>10</v>
      </c>
      <c r="Y328">
        <v>1</v>
      </c>
      <c r="Z328">
        <v>0.240057636887608</v>
      </c>
      <c r="AA328" t="s">
        <v>40</v>
      </c>
    </row>
    <row r="329" spans="3:27">
      <c r="C329" t="s">
        <v>1107</v>
      </c>
      <c r="D329" t="s">
        <v>1108</v>
      </c>
      <c r="E329" t="s">
        <v>1109</v>
      </c>
      <c r="F329" t="s">
        <v>44</v>
      </c>
      <c r="G329" t="s">
        <v>29</v>
      </c>
      <c r="H329" t="s">
        <v>30</v>
      </c>
      <c r="I329" t="s">
        <v>31</v>
      </c>
      <c r="J329" t="s">
        <v>324</v>
      </c>
      <c r="K329" s="55">
        <v>43410</v>
      </c>
      <c r="L329" t="s">
        <v>310</v>
      </c>
      <c r="M329" t="s">
        <v>126</v>
      </c>
      <c r="N329">
        <v>195</v>
      </c>
      <c r="O329">
        <v>60</v>
      </c>
      <c r="P329">
        <v>900</v>
      </c>
      <c r="Q329">
        <v>15</v>
      </c>
      <c r="R329" s="55" t="s">
        <v>48</v>
      </c>
      <c r="S329" t="s">
        <v>60</v>
      </c>
      <c r="T329">
        <v>1</v>
      </c>
      <c r="U329" t="s">
        <v>37</v>
      </c>
      <c r="V329">
        <v>11.8</v>
      </c>
      <c r="W329" t="s">
        <v>66</v>
      </c>
      <c r="X329" t="s">
        <v>335</v>
      </c>
      <c r="Y329">
        <v>1</v>
      </c>
      <c r="Z329">
        <v>0.307692307692308</v>
      </c>
      <c r="AA329" t="s">
        <v>40</v>
      </c>
    </row>
    <row r="330" spans="3:27">
      <c r="C330" t="s">
        <v>1110</v>
      </c>
      <c r="D330" t="s">
        <v>1111</v>
      </c>
      <c r="E330" t="s">
        <v>1112</v>
      </c>
      <c r="F330" t="s">
        <v>28</v>
      </c>
      <c r="G330" t="s">
        <v>29</v>
      </c>
      <c r="H330" t="s">
        <v>137</v>
      </c>
      <c r="I330" t="s">
        <v>72</v>
      </c>
      <c r="J330" t="s">
        <v>73</v>
      </c>
      <c r="K330" s="55">
        <v>43411</v>
      </c>
      <c r="L330" t="s">
        <v>310</v>
      </c>
      <c r="M330" t="s">
        <v>126</v>
      </c>
      <c r="N330">
        <v>222</v>
      </c>
      <c r="O330">
        <v>81</v>
      </c>
      <c r="P330">
        <v>700</v>
      </c>
      <c r="Q330">
        <v>8.64197530864197</v>
      </c>
      <c r="R330" s="55" t="s">
        <v>48</v>
      </c>
      <c r="S330" t="s">
        <v>226</v>
      </c>
      <c r="T330">
        <v>1</v>
      </c>
      <c r="U330" t="s">
        <v>37</v>
      </c>
      <c r="V330">
        <v>15.73</v>
      </c>
      <c r="W330" t="s">
        <v>38</v>
      </c>
      <c r="X330">
        <v>18</v>
      </c>
      <c r="Y330">
        <v>1</v>
      </c>
      <c r="Z330">
        <v>0.364864864864865</v>
      </c>
      <c r="AA330" t="s">
        <v>40</v>
      </c>
    </row>
    <row r="331" spans="3:27">
      <c r="C331" t="s">
        <v>1113</v>
      </c>
      <c r="D331" t="s">
        <v>1114</v>
      </c>
      <c r="E331" t="s">
        <v>1115</v>
      </c>
      <c r="F331" t="s">
        <v>28</v>
      </c>
      <c r="G331" t="s">
        <v>29</v>
      </c>
      <c r="H331" t="s">
        <v>137</v>
      </c>
      <c r="I331" t="s">
        <v>57</v>
      </c>
      <c r="J331" t="s">
        <v>32</v>
      </c>
      <c r="K331" s="55">
        <v>43421</v>
      </c>
      <c r="L331" t="s">
        <v>310</v>
      </c>
      <c r="M331" t="s">
        <v>126</v>
      </c>
      <c r="N331">
        <v>435</v>
      </c>
      <c r="O331">
        <v>222</v>
      </c>
      <c r="P331">
        <v>1350</v>
      </c>
      <c r="Q331">
        <v>6.08108108108108</v>
      </c>
      <c r="R331" s="55" t="s">
        <v>48</v>
      </c>
      <c r="S331" t="s">
        <v>60</v>
      </c>
      <c r="T331">
        <v>1</v>
      </c>
      <c r="U331" t="s">
        <v>37</v>
      </c>
      <c r="V331">
        <v>5.8</v>
      </c>
      <c r="W331" t="s">
        <v>38</v>
      </c>
      <c r="X331">
        <v>1</v>
      </c>
      <c r="Y331">
        <v>1</v>
      </c>
      <c r="Z331">
        <v>0.510344827586207</v>
      </c>
      <c r="AA331" t="s">
        <v>40</v>
      </c>
    </row>
    <row r="332" spans="3:27">
      <c r="C332" t="s">
        <v>1116</v>
      </c>
      <c r="D332" t="s">
        <v>1117</v>
      </c>
      <c r="E332" t="s">
        <v>1118</v>
      </c>
      <c r="F332" t="s">
        <v>28</v>
      </c>
      <c r="G332" t="s">
        <v>29</v>
      </c>
      <c r="H332" t="s">
        <v>45</v>
      </c>
      <c r="I332" t="s">
        <v>83</v>
      </c>
      <c r="J332" t="s">
        <v>317</v>
      </c>
      <c r="K332" s="55">
        <v>43410</v>
      </c>
      <c r="L332" t="s">
        <v>310</v>
      </c>
      <c r="M332" t="s">
        <v>126</v>
      </c>
      <c r="N332">
        <v>260</v>
      </c>
      <c r="O332">
        <v>68.5</v>
      </c>
      <c r="P332">
        <v>600</v>
      </c>
      <c r="Q332">
        <v>8.75912408759124</v>
      </c>
      <c r="R332" s="55" t="s">
        <v>48</v>
      </c>
      <c r="S332" t="s">
        <v>36</v>
      </c>
      <c r="T332">
        <v>1</v>
      </c>
      <c r="U332" t="s">
        <v>37</v>
      </c>
      <c r="V332">
        <v>16.97</v>
      </c>
      <c r="W332">
        <v>100</v>
      </c>
      <c r="X332">
        <v>15</v>
      </c>
      <c r="Y332" t="s">
        <v>180</v>
      </c>
      <c r="Z332">
        <v>0.263461538461538</v>
      </c>
      <c r="AA332" t="s">
        <v>40</v>
      </c>
    </row>
    <row r="333" spans="3:27">
      <c r="C333" t="s">
        <v>1119</v>
      </c>
      <c r="D333" t="s">
        <v>1120</v>
      </c>
      <c r="E333" t="s">
        <v>1121</v>
      </c>
      <c r="F333" t="s">
        <v>44</v>
      </c>
      <c r="G333" t="s">
        <v>29</v>
      </c>
      <c r="H333" t="s">
        <v>137</v>
      </c>
      <c r="I333" t="s">
        <v>31</v>
      </c>
      <c r="J333" t="s">
        <v>324</v>
      </c>
      <c r="K333" s="55">
        <v>43414</v>
      </c>
      <c r="L333" t="s">
        <v>310</v>
      </c>
      <c r="M333" t="s">
        <v>126</v>
      </c>
      <c r="N333">
        <v>223</v>
      </c>
      <c r="O333">
        <v>121</v>
      </c>
      <c r="P333">
        <v>1000</v>
      </c>
      <c r="Q333">
        <v>8.26446280991735</v>
      </c>
      <c r="R333" s="55" t="s">
        <v>48</v>
      </c>
      <c r="S333" t="s">
        <v>226</v>
      </c>
      <c r="T333">
        <v>1</v>
      </c>
      <c r="U333" t="s">
        <v>37</v>
      </c>
      <c r="V333">
        <v>13.2</v>
      </c>
      <c r="W333" t="s">
        <v>78</v>
      </c>
      <c r="X333" t="s">
        <v>121</v>
      </c>
      <c r="Y333">
        <v>2</v>
      </c>
      <c r="Z333">
        <v>0.542600896860987</v>
      </c>
      <c r="AA333" t="s">
        <v>40</v>
      </c>
    </row>
    <row r="334" spans="3:27">
      <c r="C334" t="s">
        <v>1122</v>
      </c>
      <c r="D334" t="s">
        <v>1123</v>
      </c>
      <c r="E334" t="s">
        <v>1124</v>
      </c>
      <c r="F334" t="s">
        <v>105</v>
      </c>
      <c r="G334" t="s">
        <v>29</v>
      </c>
      <c r="H334" t="s">
        <v>45</v>
      </c>
      <c r="I334" t="s">
        <v>221</v>
      </c>
      <c r="J334" t="s">
        <v>481</v>
      </c>
      <c r="K334" s="55">
        <v>43412</v>
      </c>
      <c r="L334" t="s">
        <v>310</v>
      </c>
      <c r="M334" t="s">
        <v>126</v>
      </c>
      <c r="N334">
        <v>256</v>
      </c>
      <c r="O334">
        <v>40</v>
      </c>
      <c r="P334">
        <v>500</v>
      </c>
      <c r="Q334">
        <v>12.5</v>
      </c>
      <c r="R334" s="55" t="s">
        <v>48</v>
      </c>
      <c r="S334" t="s">
        <v>60</v>
      </c>
      <c r="T334">
        <v>1</v>
      </c>
      <c r="U334" t="s">
        <v>37</v>
      </c>
      <c r="V334">
        <v>10</v>
      </c>
      <c r="W334">
        <v>5</v>
      </c>
      <c r="X334" t="s">
        <v>38</v>
      </c>
      <c r="Y334">
        <v>1</v>
      </c>
      <c r="Z334">
        <v>0.15625</v>
      </c>
      <c r="AA334" t="s">
        <v>40</v>
      </c>
    </row>
    <row r="335" spans="3:27">
      <c r="C335" t="s">
        <v>1125</v>
      </c>
      <c r="D335" t="s">
        <v>1126</v>
      </c>
      <c r="E335" t="s">
        <v>1127</v>
      </c>
      <c r="F335" t="s">
        <v>28</v>
      </c>
      <c r="G335" t="s">
        <v>29</v>
      </c>
      <c r="H335" t="s">
        <v>45</v>
      </c>
      <c r="I335" t="s">
        <v>31</v>
      </c>
      <c r="J335" t="s">
        <v>32</v>
      </c>
      <c r="K335" s="55">
        <v>43416</v>
      </c>
      <c r="L335" t="s">
        <v>310</v>
      </c>
      <c r="M335" t="s">
        <v>126</v>
      </c>
      <c r="N335">
        <v>200</v>
      </c>
      <c r="O335">
        <v>72</v>
      </c>
      <c r="P335">
        <v>600</v>
      </c>
      <c r="Q335">
        <v>8.33333333333333</v>
      </c>
      <c r="R335" s="55" t="s">
        <v>48</v>
      </c>
      <c r="S335" t="s">
        <v>226</v>
      </c>
      <c r="T335">
        <v>1</v>
      </c>
      <c r="U335" t="s">
        <v>37</v>
      </c>
      <c r="V335">
        <v>8.6</v>
      </c>
      <c r="W335" t="s">
        <v>38</v>
      </c>
      <c r="X335" t="s">
        <v>121</v>
      </c>
      <c r="Y335">
        <v>1</v>
      </c>
      <c r="Z335">
        <v>0.36</v>
      </c>
      <c r="AA335" t="s">
        <v>40</v>
      </c>
    </row>
    <row r="336" spans="3:27">
      <c r="C336" t="s">
        <v>1128</v>
      </c>
      <c r="D336" t="s">
        <v>1129</v>
      </c>
      <c r="E336" t="s">
        <v>1130</v>
      </c>
      <c r="F336" t="s">
        <v>44</v>
      </c>
      <c r="G336" t="s">
        <v>29</v>
      </c>
      <c r="H336" t="s">
        <v>45</v>
      </c>
      <c r="I336" t="s">
        <v>160</v>
      </c>
      <c r="J336" t="s">
        <v>268</v>
      </c>
      <c r="K336" s="55">
        <v>43422</v>
      </c>
      <c r="L336" t="s">
        <v>310</v>
      </c>
      <c r="M336" t="s">
        <v>126</v>
      </c>
      <c r="N336">
        <v>325</v>
      </c>
      <c r="O336">
        <v>49</v>
      </c>
      <c r="P336">
        <v>550</v>
      </c>
      <c r="Q336">
        <v>11.2244897959184</v>
      </c>
      <c r="R336" s="55" t="s">
        <v>48</v>
      </c>
      <c r="S336" t="s">
        <v>60</v>
      </c>
      <c r="T336">
        <v>1</v>
      </c>
      <c r="U336" t="s">
        <v>37</v>
      </c>
      <c r="V336">
        <v>14.5</v>
      </c>
      <c r="W336" t="s">
        <v>38</v>
      </c>
      <c r="X336">
        <v>8</v>
      </c>
      <c r="Y336">
        <v>2</v>
      </c>
      <c r="Z336">
        <v>0.150769230769231</v>
      </c>
      <c r="AA336" t="s">
        <v>40</v>
      </c>
    </row>
    <row r="337" spans="3:27">
      <c r="C337" t="s">
        <v>1131</v>
      </c>
      <c r="D337" t="s">
        <v>1132</v>
      </c>
      <c r="E337" t="s">
        <v>1133</v>
      </c>
      <c r="F337" t="s">
        <v>28</v>
      </c>
      <c r="G337" t="s">
        <v>29</v>
      </c>
      <c r="H337" t="s">
        <v>45</v>
      </c>
      <c r="I337" t="s">
        <v>221</v>
      </c>
      <c r="J337" t="s">
        <v>481</v>
      </c>
      <c r="K337" s="55">
        <v>43415</v>
      </c>
      <c r="L337" t="s">
        <v>310</v>
      </c>
      <c r="M337" t="s">
        <v>126</v>
      </c>
      <c r="N337">
        <v>355</v>
      </c>
      <c r="O337">
        <v>42.6</v>
      </c>
      <c r="P337">
        <v>650</v>
      </c>
      <c r="Q337">
        <v>15.2582159624413</v>
      </c>
      <c r="R337" s="55" t="s">
        <v>48</v>
      </c>
      <c r="S337" t="s">
        <v>60</v>
      </c>
      <c r="T337">
        <v>1</v>
      </c>
      <c r="U337" t="s">
        <v>37</v>
      </c>
      <c r="V337">
        <v>9</v>
      </c>
      <c r="W337">
        <v>0</v>
      </c>
      <c r="X337" t="s">
        <v>38</v>
      </c>
      <c r="Y337">
        <v>1</v>
      </c>
      <c r="Z337">
        <v>0.12</v>
      </c>
      <c r="AA337" t="s">
        <v>40</v>
      </c>
    </row>
    <row r="338" spans="3:27">
      <c r="C338" t="s">
        <v>1134</v>
      </c>
      <c r="D338" t="s">
        <v>1135</v>
      </c>
      <c r="E338" t="s">
        <v>1136</v>
      </c>
      <c r="F338" t="s">
        <v>390</v>
      </c>
      <c r="G338" t="s">
        <v>29</v>
      </c>
      <c r="H338" t="s">
        <v>45</v>
      </c>
      <c r="I338" t="s">
        <v>31</v>
      </c>
      <c r="J338" t="s">
        <v>92</v>
      </c>
      <c r="K338" s="55">
        <v>43456</v>
      </c>
      <c r="L338" t="s">
        <v>125</v>
      </c>
      <c r="M338" t="s">
        <v>126</v>
      </c>
      <c r="N338">
        <v>267</v>
      </c>
      <c r="O338">
        <v>89</v>
      </c>
      <c r="P338">
        <v>600</v>
      </c>
      <c r="Q338">
        <v>6.74157303370786</v>
      </c>
      <c r="R338" s="55" t="s">
        <v>48</v>
      </c>
      <c r="S338" t="s">
        <v>60</v>
      </c>
      <c r="T338">
        <v>1</v>
      </c>
      <c r="U338" t="s">
        <v>37</v>
      </c>
      <c r="V338">
        <v>3.6</v>
      </c>
      <c r="W338" t="s">
        <v>38</v>
      </c>
      <c r="X338" t="s">
        <v>121</v>
      </c>
      <c r="Y338">
        <v>1</v>
      </c>
      <c r="Z338">
        <v>0.333333333333333</v>
      </c>
      <c r="AA338" t="s">
        <v>40</v>
      </c>
    </row>
    <row r="339" spans="3:27">
      <c r="C339" t="s">
        <v>1137</v>
      </c>
      <c r="D339" t="s">
        <v>1138</v>
      </c>
      <c r="E339" t="s">
        <v>1139</v>
      </c>
      <c r="F339" t="s">
        <v>390</v>
      </c>
      <c r="G339" t="s">
        <v>29</v>
      </c>
      <c r="H339" t="s">
        <v>45</v>
      </c>
      <c r="I339" t="s">
        <v>160</v>
      </c>
      <c r="J339" t="s">
        <v>161</v>
      </c>
      <c r="K339" s="55">
        <v>43449</v>
      </c>
      <c r="L339" t="s">
        <v>125</v>
      </c>
      <c r="M339" t="s">
        <v>126</v>
      </c>
      <c r="N339">
        <v>241</v>
      </c>
      <c r="O339">
        <v>40.6</v>
      </c>
      <c r="P339">
        <v>500</v>
      </c>
      <c r="Q339">
        <v>12.3152709359606</v>
      </c>
      <c r="R339" s="55" t="s">
        <v>48</v>
      </c>
      <c r="S339" t="s">
        <v>36</v>
      </c>
      <c r="T339">
        <v>1</v>
      </c>
      <c r="U339" t="s">
        <v>106</v>
      </c>
      <c r="V339">
        <v>3.6</v>
      </c>
      <c r="W339" t="s">
        <v>38</v>
      </c>
      <c r="X339">
        <v>4</v>
      </c>
      <c r="Y339">
        <v>2</v>
      </c>
      <c r="Z339">
        <v>0.168464730290456</v>
      </c>
      <c r="AA339" t="s">
        <v>115</v>
      </c>
    </row>
    <row r="340" spans="3:27">
      <c r="C340" t="s">
        <v>1140</v>
      </c>
      <c r="D340" t="s">
        <v>1141</v>
      </c>
      <c r="E340" t="s">
        <v>1142</v>
      </c>
      <c r="F340" t="s">
        <v>28</v>
      </c>
      <c r="G340" t="s">
        <v>29</v>
      </c>
      <c r="H340" t="s">
        <v>45</v>
      </c>
      <c r="I340" t="s">
        <v>31</v>
      </c>
      <c r="J340" t="s">
        <v>32</v>
      </c>
      <c r="K340" s="55">
        <v>43415</v>
      </c>
      <c r="L340" t="s">
        <v>310</v>
      </c>
      <c r="M340" t="s">
        <v>126</v>
      </c>
      <c r="N340">
        <v>284</v>
      </c>
      <c r="O340">
        <v>129</v>
      </c>
      <c r="P340">
        <v>800</v>
      </c>
      <c r="Q340">
        <v>6.2015503875969</v>
      </c>
      <c r="R340" s="55" t="s">
        <v>59</v>
      </c>
      <c r="S340" t="s">
        <v>60</v>
      </c>
      <c r="T340">
        <v>1</v>
      </c>
      <c r="U340" t="s">
        <v>37</v>
      </c>
      <c r="V340">
        <v>14.6</v>
      </c>
      <c r="W340" t="s">
        <v>1143</v>
      </c>
      <c r="X340" t="s">
        <v>39</v>
      </c>
      <c r="Y340">
        <v>2</v>
      </c>
      <c r="Z340">
        <v>0.454225352112676</v>
      </c>
      <c r="AA340" t="s">
        <v>40</v>
      </c>
    </row>
    <row r="341" spans="3:27">
      <c r="C341" t="s">
        <v>1144</v>
      </c>
      <c r="D341" t="s">
        <v>1145</v>
      </c>
      <c r="E341" t="s">
        <v>1146</v>
      </c>
      <c r="F341" t="s">
        <v>28</v>
      </c>
      <c r="G341" t="s">
        <v>29</v>
      </c>
      <c r="H341" t="s">
        <v>30</v>
      </c>
      <c r="I341" t="s">
        <v>221</v>
      </c>
      <c r="J341" t="s">
        <v>240</v>
      </c>
      <c r="K341" s="55">
        <v>43423</v>
      </c>
      <c r="L341" t="s">
        <v>310</v>
      </c>
      <c r="M341" t="s">
        <v>126</v>
      </c>
      <c r="N341">
        <v>220</v>
      </c>
      <c r="O341">
        <v>51.9</v>
      </c>
      <c r="P341">
        <v>750</v>
      </c>
      <c r="Q341">
        <v>14.4508670520231</v>
      </c>
      <c r="R341" s="55" t="s">
        <v>48</v>
      </c>
      <c r="S341" t="s">
        <v>60</v>
      </c>
      <c r="T341">
        <v>1</v>
      </c>
      <c r="U341" t="s">
        <v>88</v>
      </c>
      <c r="V341">
        <v>3</v>
      </c>
      <c r="W341">
        <v>6</v>
      </c>
      <c r="X341" t="s">
        <v>38</v>
      </c>
      <c r="Y341">
        <v>1</v>
      </c>
      <c r="Z341">
        <v>0.235909090909091</v>
      </c>
      <c r="AA341" t="s">
        <v>40</v>
      </c>
    </row>
    <row r="342" spans="3:27">
      <c r="C342" t="s">
        <v>1147</v>
      </c>
      <c r="D342" t="s">
        <v>1148</v>
      </c>
      <c r="E342" t="s">
        <v>1149</v>
      </c>
      <c r="F342" t="s">
        <v>105</v>
      </c>
      <c r="G342" t="s">
        <v>29</v>
      </c>
      <c r="H342" t="s">
        <v>137</v>
      </c>
      <c r="I342" t="s">
        <v>149</v>
      </c>
      <c r="J342" t="s">
        <v>351</v>
      </c>
      <c r="K342" s="55">
        <v>43415</v>
      </c>
      <c r="L342" t="s">
        <v>310</v>
      </c>
      <c r="M342" t="s">
        <v>126</v>
      </c>
      <c r="N342">
        <v>200</v>
      </c>
      <c r="O342">
        <v>120</v>
      </c>
      <c r="P342">
        <v>800</v>
      </c>
      <c r="Q342">
        <v>6.66666666666667</v>
      </c>
      <c r="R342" s="55" t="s">
        <v>48</v>
      </c>
      <c r="S342" t="s">
        <v>60</v>
      </c>
      <c r="T342">
        <v>1</v>
      </c>
      <c r="U342" t="s">
        <v>37</v>
      </c>
      <c r="V342">
        <v>5.9</v>
      </c>
      <c r="W342" t="s">
        <v>38</v>
      </c>
      <c r="X342">
        <v>0</v>
      </c>
      <c r="Y342">
        <v>1</v>
      </c>
      <c r="Z342">
        <v>0.6</v>
      </c>
      <c r="AA342" t="s">
        <v>40</v>
      </c>
    </row>
    <row r="343" spans="3:27">
      <c r="C343" t="s">
        <v>1150</v>
      </c>
      <c r="D343" t="s">
        <v>1151</v>
      </c>
      <c r="E343" t="s">
        <v>1152</v>
      </c>
      <c r="F343" t="s">
        <v>105</v>
      </c>
      <c r="G343" t="s">
        <v>29</v>
      </c>
      <c r="H343" t="s">
        <v>45</v>
      </c>
      <c r="I343" t="s">
        <v>83</v>
      </c>
      <c r="J343" t="s">
        <v>317</v>
      </c>
      <c r="K343" s="55">
        <v>43454</v>
      </c>
      <c r="L343" t="s">
        <v>125</v>
      </c>
      <c r="M343" t="s">
        <v>126</v>
      </c>
      <c r="N343">
        <v>366</v>
      </c>
      <c r="O343">
        <v>60</v>
      </c>
      <c r="P343">
        <v>550</v>
      </c>
      <c r="Q343">
        <v>9.16666666666667</v>
      </c>
      <c r="R343" s="55" t="s">
        <v>48</v>
      </c>
      <c r="S343" t="s">
        <v>36</v>
      </c>
      <c r="T343">
        <v>1</v>
      </c>
      <c r="U343" t="s">
        <v>106</v>
      </c>
      <c r="V343">
        <v>6.4</v>
      </c>
      <c r="W343" t="s">
        <v>38</v>
      </c>
      <c r="X343">
        <v>10</v>
      </c>
      <c r="Y343">
        <v>2</v>
      </c>
      <c r="Z343">
        <v>0.163934426229508</v>
      </c>
      <c r="AA343" t="s">
        <v>115</v>
      </c>
    </row>
    <row r="344" spans="3:27">
      <c r="C344" t="s">
        <v>1153</v>
      </c>
      <c r="D344" t="s">
        <v>1154</v>
      </c>
      <c r="E344" t="s">
        <v>1155</v>
      </c>
      <c r="F344" t="s">
        <v>878</v>
      </c>
      <c r="G344" t="s">
        <v>29</v>
      </c>
      <c r="H344" t="s">
        <v>45</v>
      </c>
      <c r="I344" t="s">
        <v>149</v>
      </c>
      <c r="J344" t="s">
        <v>367</v>
      </c>
      <c r="K344" s="55">
        <v>43429</v>
      </c>
      <c r="L344" t="s">
        <v>310</v>
      </c>
      <c r="M344" t="s">
        <v>126</v>
      </c>
      <c r="N344">
        <v>200</v>
      </c>
      <c r="O344">
        <v>40</v>
      </c>
      <c r="P344">
        <v>500</v>
      </c>
      <c r="Q344">
        <v>12.5</v>
      </c>
      <c r="R344" s="55" t="s">
        <v>48</v>
      </c>
      <c r="S344" t="s">
        <v>226</v>
      </c>
      <c r="T344">
        <v>1</v>
      </c>
      <c r="U344" t="s">
        <v>37</v>
      </c>
      <c r="V344">
        <v>13.5</v>
      </c>
      <c r="W344" t="s">
        <v>38</v>
      </c>
      <c r="X344">
        <v>0</v>
      </c>
      <c r="Y344">
        <v>1</v>
      </c>
      <c r="Z344">
        <v>0.2</v>
      </c>
      <c r="AA344" t="s">
        <v>40</v>
      </c>
    </row>
    <row r="345" spans="3:27">
      <c r="C345" t="s">
        <v>1156</v>
      </c>
      <c r="D345" t="s">
        <v>1157</v>
      </c>
      <c r="E345" t="s">
        <v>1158</v>
      </c>
      <c r="F345" t="s">
        <v>44</v>
      </c>
      <c r="G345" t="s">
        <v>29</v>
      </c>
      <c r="H345" t="s">
        <v>45</v>
      </c>
      <c r="I345" t="s">
        <v>83</v>
      </c>
      <c r="J345" t="s">
        <v>317</v>
      </c>
      <c r="K345" s="55">
        <v>43421</v>
      </c>
      <c r="L345" t="s">
        <v>310</v>
      </c>
      <c r="M345" t="s">
        <v>126</v>
      </c>
      <c r="N345">
        <v>243</v>
      </c>
      <c r="O345">
        <v>87</v>
      </c>
      <c r="P345">
        <v>900</v>
      </c>
      <c r="Q345">
        <v>10.3448275862069</v>
      </c>
      <c r="R345" s="55" t="s">
        <v>48</v>
      </c>
      <c r="S345" t="s">
        <v>36</v>
      </c>
      <c r="T345">
        <v>1</v>
      </c>
      <c r="U345" t="s">
        <v>106</v>
      </c>
      <c r="V345">
        <v>8.5</v>
      </c>
      <c r="W345" t="s">
        <v>38</v>
      </c>
      <c r="X345">
        <v>15</v>
      </c>
      <c r="Y345">
        <v>1</v>
      </c>
      <c r="Z345">
        <v>0.358024691358025</v>
      </c>
      <c r="AA345" t="s">
        <v>40</v>
      </c>
    </row>
    <row r="346" spans="3:27">
      <c r="C346" t="s">
        <v>1159</v>
      </c>
      <c r="D346" t="s">
        <v>1160</v>
      </c>
      <c r="E346" t="s">
        <v>1161</v>
      </c>
      <c r="F346" t="s">
        <v>390</v>
      </c>
      <c r="G346" t="s">
        <v>29</v>
      </c>
      <c r="H346" t="s">
        <v>45</v>
      </c>
      <c r="I346" t="s">
        <v>221</v>
      </c>
      <c r="J346" t="s">
        <v>386</v>
      </c>
      <c r="K346" s="55">
        <v>43421</v>
      </c>
      <c r="L346" t="s">
        <v>310</v>
      </c>
      <c r="M346" t="s">
        <v>126</v>
      </c>
      <c r="N346">
        <v>263</v>
      </c>
      <c r="O346">
        <v>61.7</v>
      </c>
      <c r="P346">
        <v>500</v>
      </c>
      <c r="Q346">
        <v>8.10372771474878</v>
      </c>
      <c r="R346" s="55" t="s">
        <v>48</v>
      </c>
      <c r="S346" t="s">
        <v>60</v>
      </c>
      <c r="T346">
        <v>1</v>
      </c>
      <c r="U346" t="s">
        <v>37</v>
      </c>
      <c r="V346">
        <v>16.5</v>
      </c>
      <c r="W346">
        <v>10</v>
      </c>
      <c r="X346" t="s">
        <v>38</v>
      </c>
      <c r="Y346">
        <v>2</v>
      </c>
      <c r="Z346">
        <v>0.234600760456274</v>
      </c>
      <c r="AA346" t="s">
        <v>40</v>
      </c>
    </row>
    <row r="347" spans="3:27">
      <c r="C347" t="s">
        <v>1162</v>
      </c>
      <c r="D347" t="s">
        <v>1163</v>
      </c>
      <c r="E347" t="s">
        <v>1164</v>
      </c>
      <c r="F347" t="s">
        <v>28</v>
      </c>
      <c r="G347" t="s">
        <v>29</v>
      </c>
      <c r="H347" t="s">
        <v>137</v>
      </c>
      <c r="I347" t="s">
        <v>72</v>
      </c>
      <c r="J347" t="s">
        <v>73</v>
      </c>
      <c r="K347" s="55">
        <v>43418</v>
      </c>
      <c r="L347" t="s">
        <v>310</v>
      </c>
      <c r="M347" t="s">
        <v>126</v>
      </c>
      <c r="N347">
        <v>264</v>
      </c>
      <c r="O347">
        <v>247</v>
      </c>
      <c r="P347">
        <v>1050</v>
      </c>
      <c r="Q347">
        <v>4.25101214574899</v>
      </c>
      <c r="R347" s="55" t="s">
        <v>48</v>
      </c>
      <c r="S347" t="s">
        <v>60</v>
      </c>
      <c r="T347">
        <v>1</v>
      </c>
      <c r="U347" t="s">
        <v>37</v>
      </c>
      <c r="V347">
        <v>6.1</v>
      </c>
      <c r="W347">
        <v>0</v>
      </c>
      <c r="X347">
        <v>15</v>
      </c>
      <c r="Y347" t="s">
        <v>1165</v>
      </c>
      <c r="Z347">
        <v>0.935606060606061</v>
      </c>
      <c r="AA347" t="s">
        <v>40</v>
      </c>
    </row>
    <row r="348" spans="3:27">
      <c r="C348" t="s">
        <v>1166</v>
      </c>
      <c r="D348" t="s">
        <v>1167</v>
      </c>
      <c r="E348" t="s">
        <v>1168</v>
      </c>
      <c r="F348" t="s">
        <v>105</v>
      </c>
      <c r="G348" t="s">
        <v>29</v>
      </c>
      <c r="H348" t="s">
        <v>45</v>
      </c>
      <c r="I348" t="s">
        <v>221</v>
      </c>
      <c r="J348" t="s">
        <v>481</v>
      </c>
      <c r="K348" s="55">
        <v>43414</v>
      </c>
      <c r="L348" t="s">
        <v>310</v>
      </c>
      <c r="M348" t="s">
        <v>126</v>
      </c>
      <c r="N348">
        <v>235</v>
      </c>
      <c r="O348">
        <v>60</v>
      </c>
      <c r="P348">
        <v>650</v>
      </c>
      <c r="Q348">
        <v>10.8333333333333</v>
      </c>
      <c r="R348" s="55" t="s">
        <v>48</v>
      </c>
      <c r="S348" t="s">
        <v>60</v>
      </c>
      <c r="T348">
        <v>1</v>
      </c>
      <c r="U348" t="s">
        <v>37</v>
      </c>
      <c r="V348">
        <v>9.511</v>
      </c>
      <c r="W348">
        <v>10</v>
      </c>
      <c r="X348" t="s">
        <v>38</v>
      </c>
      <c r="Y348">
        <v>2</v>
      </c>
      <c r="Z348">
        <v>0.25531914893617</v>
      </c>
      <c r="AA348" t="s">
        <v>40</v>
      </c>
    </row>
    <row r="349" spans="3:27">
      <c r="C349" t="s">
        <v>1169</v>
      </c>
      <c r="D349" t="s">
        <v>1170</v>
      </c>
      <c r="E349" t="s">
        <v>1171</v>
      </c>
      <c r="F349" t="s">
        <v>44</v>
      </c>
      <c r="G349" t="s">
        <v>29</v>
      </c>
      <c r="H349" t="s">
        <v>30</v>
      </c>
      <c r="I349" t="s">
        <v>83</v>
      </c>
      <c r="J349" t="s">
        <v>184</v>
      </c>
      <c r="K349" s="55">
        <v>43415</v>
      </c>
      <c r="L349" t="s">
        <v>310</v>
      </c>
      <c r="M349" t="s">
        <v>126</v>
      </c>
      <c r="N349">
        <v>263</v>
      </c>
      <c r="O349">
        <v>72.9</v>
      </c>
      <c r="P349">
        <v>650</v>
      </c>
      <c r="Q349">
        <v>8.91632373113855</v>
      </c>
      <c r="R349" s="55" t="s">
        <v>48</v>
      </c>
      <c r="S349" t="s">
        <v>60</v>
      </c>
      <c r="T349">
        <v>1</v>
      </c>
      <c r="U349" t="s">
        <v>106</v>
      </c>
      <c r="V349">
        <v>9.2</v>
      </c>
      <c r="W349">
        <v>700</v>
      </c>
      <c r="X349">
        <v>5</v>
      </c>
      <c r="Y349">
        <v>1</v>
      </c>
      <c r="Z349">
        <v>0.277186311787072</v>
      </c>
      <c r="AA349" t="s">
        <v>40</v>
      </c>
    </row>
    <row r="350" spans="3:27">
      <c r="C350" t="s">
        <v>1172</v>
      </c>
      <c r="D350" t="s">
        <v>1173</v>
      </c>
      <c r="E350" t="s">
        <v>1174</v>
      </c>
      <c r="F350" t="s">
        <v>28</v>
      </c>
      <c r="G350" t="s">
        <v>29</v>
      </c>
      <c r="H350" t="s">
        <v>45</v>
      </c>
      <c r="I350" t="s">
        <v>72</v>
      </c>
      <c r="J350" t="s">
        <v>73</v>
      </c>
      <c r="K350" s="55">
        <v>43415</v>
      </c>
      <c r="L350" t="s">
        <v>310</v>
      </c>
      <c r="M350" t="s">
        <v>126</v>
      </c>
      <c r="N350">
        <v>240</v>
      </c>
      <c r="O350">
        <v>122.6</v>
      </c>
      <c r="P350">
        <v>780</v>
      </c>
      <c r="Q350">
        <v>6.36215334420881</v>
      </c>
      <c r="R350" s="55" t="s">
        <v>48</v>
      </c>
      <c r="S350" t="s">
        <v>36</v>
      </c>
      <c r="T350">
        <v>1</v>
      </c>
      <c r="U350" t="s">
        <v>88</v>
      </c>
      <c r="V350">
        <v>11</v>
      </c>
      <c r="W350">
        <v>200</v>
      </c>
      <c r="X350">
        <v>15</v>
      </c>
      <c r="Y350">
        <v>1</v>
      </c>
      <c r="Z350">
        <v>0.510833333333333</v>
      </c>
      <c r="AA350" t="s">
        <v>40</v>
      </c>
    </row>
    <row r="351" spans="3:27">
      <c r="C351" t="s">
        <v>1175</v>
      </c>
      <c r="D351" t="s">
        <v>1176</v>
      </c>
      <c r="E351" t="s">
        <v>1177</v>
      </c>
      <c r="F351" t="s">
        <v>28</v>
      </c>
      <c r="G351" t="s">
        <v>29</v>
      </c>
      <c r="H351" t="s">
        <v>30</v>
      </c>
      <c r="I351" t="s">
        <v>83</v>
      </c>
      <c r="J351" t="s">
        <v>84</v>
      </c>
      <c r="K351" s="55">
        <v>43441</v>
      </c>
      <c r="L351" t="s">
        <v>125</v>
      </c>
      <c r="M351" t="s">
        <v>126</v>
      </c>
      <c r="N351">
        <v>293.7</v>
      </c>
      <c r="O351">
        <v>148</v>
      </c>
      <c r="P351">
        <v>900</v>
      </c>
      <c r="Q351">
        <v>6.08108108108108</v>
      </c>
      <c r="R351" s="55" t="s">
        <v>48</v>
      </c>
      <c r="S351" t="s">
        <v>36</v>
      </c>
      <c r="T351">
        <v>1</v>
      </c>
      <c r="U351" t="s">
        <v>37</v>
      </c>
      <c r="V351">
        <v>5.4</v>
      </c>
      <c r="W351" t="s">
        <v>38</v>
      </c>
      <c r="X351">
        <v>20</v>
      </c>
      <c r="Y351">
        <v>1</v>
      </c>
      <c r="Z351">
        <v>0.503915560095335</v>
      </c>
      <c r="AA351" t="s">
        <v>40</v>
      </c>
    </row>
    <row r="352" spans="3:27">
      <c r="C352" t="s">
        <v>1178</v>
      </c>
      <c r="D352" t="s">
        <v>1179</v>
      </c>
      <c r="E352" t="s">
        <v>1180</v>
      </c>
      <c r="F352" t="s">
        <v>44</v>
      </c>
      <c r="G352" t="s">
        <v>29</v>
      </c>
      <c r="H352" t="s">
        <v>45</v>
      </c>
      <c r="I352" t="s">
        <v>31</v>
      </c>
      <c r="J352" t="s">
        <v>324</v>
      </c>
      <c r="K352" s="55">
        <v>43421</v>
      </c>
      <c r="L352" t="s">
        <v>310</v>
      </c>
      <c r="M352" t="s">
        <v>126</v>
      </c>
      <c r="N352">
        <v>200</v>
      </c>
      <c r="O352">
        <v>72</v>
      </c>
      <c r="P352">
        <v>600</v>
      </c>
      <c r="Q352">
        <v>8.33333333333333</v>
      </c>
      <c r="R352" s="55" t="s">
        <v>48</v>
      </c>
      <c r="S352" t="s">
        <v>60</v>
      </c>
      <c r="T352">
        <v>1</v>
      </c>
      <c r="U352" t="s">
        <v>37</v>
      </c>
      <c r="V352">
        <v>6</v>
      </c>
      <c r="W352" t="s">
        <v>38</v>
      </c>
      <c r="X352" t="s">
        <v>435</v>
      </c>
      <c r="Y352">
        <v>2</v>
      </c>
      <c r="Z352">
        <v>0.36</v>
      </c>
      <c r="AA352" t="s">
        <v>40</v>
      </c>
    </row>
    <row r="353" spans="3:27">
      <c r="C353" t="s">
        <v>1181</v>
      </c>
      <c r="D353" t="s">
        <v>1182</v>
      </c>
      <c r="E353" t="s">
        <v>1183</v>
      </c>
      <c r="F353" t="s">
        <v>28</v>
      </c>
      <c r="G353" t="s">
        <v>29</v>
      </c>
      <c r="H353" t="s">
        <v>45</v>
      </c>
      <c r="I353" t="s">
        <v>221</v>
      </c>
      <c r="J353" t="s">
        <v>222</v>
      </c>
      <c r="K353" s="55">
        <v>43422</v>
      </c>
      <c r="L353" t="s">
        <v>310</v>
      </c>
      <c r="M353" t="s">
        <v>126</v>
      </c>
      <c r="N353">
        <v>250</v>
      </c>
      <c r="O353">
        <v>60</v>
      </c>
      <c r="P353">
        <v>650</v>
      </c>
      <c r="Q353">
        <v>10.8333333333333</v>
      </c>
      <c r="R353" s="55" t="s">
        <v>48</v>
      </c>
      <c r="S353" t="s">
        <v>36</v>
      </c>
      <c r="T353">
        <v>1</v>
      </c>
      <c r="U353" t="s">
        <v>106</v>
      </c>
      <c r="V353">
        <v>3.6</v>
      </c>
      <c r="W353">
        <v>12</v>
      </c>
      <c r="X353" t="s">
        <v>38</v>
      </c>
      <c r="Y353">
        <v>1</v>
      </c>
      <c r="Z353">
        <v>0.24</v>
      </c>
      <c r="AA353" t="s">
        <v>40</v>
      </c>
    </row>
    <row r="354" spans="3:27">
      <c r="C354" t="s">
        <v>1184</v>
      </c>
      <c r="D354" t="s">
        <v>1185</v>
      </c>
      <c r="E354" t="s">
        <v>1186</v>
      </c>
      <c r="F354" t="s">
        <v>28</v>
      </c>
      <c r="G354" t="s">
        <v>29</v>
      </c>
      <c r="H354" t="s">
        <v>137</v>
      </c>
      <c r="I354" t="s">
        <v>221</v>
      </c>
      <c r="J354" t="s">
        <v>222</v>
      </c>
      <c r="K354" s="55">
        <v>43415</v>
      </c>
      <c r="L354" t="s">
        <v>310</v>
      </c>
      <c r="M354" t="s">
        <v>126</v>
      </c>
      <c r="N354">
        <v>157</v>
      </c>
      <c r="O354">
        <v>188</v>
      </c>
      <c r="P354">
        <v>1440</v>
      </c>
      <c r="Q354">
        <v>7.65957446808511</v>
      </c>
      <c r="R354" s="55" t="s">
        <v>48</v>
      </c>
      <c r="S354" t="s">
        <v>60</v>
      </c>
      <c r="T354">
        <v>1</v>
      </c>
      <c r="U354" t="s">
        <v>37</v>
      </c>
      <c r="V354">
        <v>18</v>
      </c>
      <c r="W354">
        <v>18</v>
      </c>
      <c r="X354">
        <v>150</v>
      </c>
      <c r="Y354">
        <v>-2</v>
      </c>
      <c r="Z354">
        <v>1.19745222929936</v>
      </c>
      <c r="AA354" t="s">
        <v>40</v>
      </c>
    </row>
    <row r="355" spans="3:27">
      <c r="C355" t="s">
        <v>1187</v>
      </c>
      <c r="D355" t="s">
        <v>1188</v>
      </c>
      <c r="E355" t="s">
        <v>1189</v>
      </c>
      <c r="F355" t="s">
        <v>28</v>
      </c>
      <c r="G355" t="s">
        <v>29</v>
      </c>
      <c r="H355" t="s">
        <v>1190</v>
      </c>
      <c r="I355" t="s">
        <v>57</v>
      </c>
      <c r="J355" t="s">
        <v>32</v>
      </c>
      <c r="K355" s="55">
        <v>43456</v>
      </c>
      <c r="L355" t="s">
        <v>125</v>
      </c>
      <c r="M355" t="s">
        <v>126</v>
      </c>
      <c r="N355">
        <v>882</v>
      </c>
      <c r="O355">
        <v>766</v>
      </c>
      <c r="P355">
        <v>3000</v>
      </c>
      <c r="Q355">
        <v>3.91644908616188</v>
      </c>
      <c r="R355" s="55" t="s">
        <v>59</v>
      </c>
      <c r="S355" t="s">
        <v>60</v>
      </c>
      <c r="T355">
        <v>1</v>
      </c>
      <c r="U355" t="s">
        <v>37</v>
      </c>
      <c r="W355">
        <v>50</v>
      </c>
      <c r="X355">
        <v>0</v>
      </c>
      <c r="Y355">
        <v>1</v>
      </c>
      <c r="Z355">
        <v>0.868480725623583</v>
      </c>
      <c r="AA355" t="s">
        <v>115</v>
      </c>
    </row>
    <row r="356" spans="3:27">
      <c r="C356" t="s">
        <v>1191</v>
      </c>
      <c r="D356" t="s">
        <v>1192</v>
      </c>
      <c r="E356" t="s">
        <v>1193</v>
      </c>
      <c r="F356" t="s">
        <v>44</v>
      </c>
      <c r="G356" t="s">
        <v>29</v>
      </c>
      <c r="H356" t="s">
        <v>45</v>
      </c>
      <c r="I356" t="s">
        <v>57</v>
      </c>
      <c r="J356" t="s">
        <v>32</v>
      </c>
      <c r="K356" s="55">
        <v>43420</v>
      </c>
      <c r="L356" t="s">
        <v>310</v>
      </c>
      <c r="M356" t="s">
        <v>126</v>
      </c>
      <c r="N356">
        <v>200</v>
      </c>
      <c r="O356">
        <v>72</v>
      </c>
      <c r="P356">
        <v>500</v>
      </c>
      <c r="Q356">
        <v>6.94444444444444</v>
      </c>
      <c r="R356" s="55" t="s">
        <v>48</v>
      </c>
      <c r="S356" t="s">
        <v>36</v>
      </c>
      <c r="T356">
        <v>1</v>
      </c>
      <c r="U356" t="s">
        <v>37</v>
      </c>
      <c r="V356">
        <v>6</v>
      </c>
      <c r="W356" t="s">
        <v>38</v>
      </c>
      <c r="X356">
        <v>2</v>
      </c>
      <c r="Y356">
        <v>2</v>
      </c>
      <c r="Z356">
        <v>0.36</v>
      </c>
      <c r="AA356" t="s">
        <v>40</v>
      </c>
    </row>
    <row r="357" spans="3:27">
      <c r="C357" t="s">
        <v>1194</v>
      </c>
      <c r="D357" t="s">
        <v>1195</v>
      </c>
      <c r="E357" t="s">
        <v>1196</v>
      </c>
      <c r="F357" t="s">
        <v>28</v>
      </c>
      <c r="G357" t="s">
        <v>29</v>
      </c>
      <c r="H357" t="s">
        <v>30</v>
      </c>
      <c r="I357" t="s">
        <v>57</v>
      </c>
      <c r="J357" t="s">
        <v>32</v>
      </c>
      <c r="K357" s="55">
        <v>43422</v>
      </c>
      <c r="L357" t="s">
        <v>310</v>
      </c>
      <c r="M357" t="s">
        <v>126</v>
      </c>
      <c r="N357">
        <v>334</v>
      </c>
      <c r="O357">
        <v>153</v>
      </c>
      <c r="P357">
        <v>1000</v>
      </c>
      <c r="Q357">
        <v>6.5359477124183</v>
      </c>
      <c r="R357" s="55" t="s">
        <v>59</v>
      </c>
      <c r="S357" t="s">
        <v>60</v>
      </c>
      <c r="T357">
        <v>1</v>
      </c>
      <c r="U357" t="s">
        <v>37</v>
      </c>
      <c r="V357">
        <v>16.7</v>
      </c>
      <c r="W357">
        <v>0</v>
      </c>
      <c r="X357">
        <v>25</v>
      </c>
      <c r="Y357" t="s">
        <v>68</v>
      </c>
      <c r="Z357">
        <v>0.458083832335329</v>
      </c>
      <c r="AA357" t="s">
        <v>40</v>
      </c>
    </row>
    <row r="358" spans="3:27">
      <c r="C358" t="s">
        <v>1197</v>
      </c>
      <c r="D358" t="s">
        <v>1198</v>
      </c>
      <c r="E358" t="s">
        <v>1199</v>
      </c>
      <c r="F358" t="s">
        <v>28</v>
      </c>
      <c r="G358" t="s">
        <v>29</v>
      </c>
      <c r="H358" t="s">
        <v>45</v>
      </c>
      <c r="I358" t="s">
        <v>83</v>
      </c>
      <c r="J358" t="s">
        <v>84</v>
      </c>
      <c r="K358" s="55">
        <v>43425</v>
      </c>
      <c r="L358" t="s">
        <v>310</v>
      </c>
      <c r="M358" t="s">
        <v>126</v>
      </c>
      <c r="N358">
        <v>245</v>
      </c>
      <c r="O358">
        <v>188</v>
      </c>
      <c r="P358">
        <v>1200</v>
      </c>
      <c r="Q358">
        <v>6.38297872340426</v>
      </c>
      <c r="R358" s="55" t="s">
        <v>59</v>
      </c>
      <c r="S358" t="s">
        <v>36</v>
      </c>
      <c r="T358">
        <v>1</v>
      </c>
      <c r="U358" t="s">
        <v>37</v>
      </c>
      <c r="V358">
        <v>10.5</v>
      </c>
      <c r="W358">
        <v>100</v>
      </c>
      <c r="X358">
        <v>40</v>
      </c>
      <c r="Y358">
        <v>1</v>
      </c>
      <c r="Z358">
        <v>0.76734693877551</v>
      </c>
      <c r="AA358" t="s">
        <v>40</v>
      </c>
    </row>
    <row r="359" spans="3:27">
      <c r="C359" t="s">
        <v>1200</v>
      </c>
      <c r="D359" t="s">
        <v>1201</v>
      </c>
      <c r="E359" t="s">
        <v>1202</v>
      </c>
      <c r="F359" t="s">
        <v>28</v>
      </c>
      <c r="G359" t="s">
        <v>29</v>
      </c>
      <c r="H359" t="s">
        <v>45</v>
      </c>
      <c r="I359" t="s">
        <v>83</v>
      </c>
      <c r="J359" t="s">
        <v>84</v>
      </c>
      <c r="K359" s="55">
        <v>43419</v>
      </c>
      <c r="L359" t="s">
        <v>310</v>
      </c>
      <c r="M359" t="s">
        <v>126</v>
      </c>
      <c r="N359">
        <v>240</v>
      </c>
      <c r="O359">
        <v>85</v>
      </c>
      <c r="P359">
        <v>550</v>
      </c>
      <c r="Q359">
        <v>6.47058823529412</v>
      </c>
      <c r="R359" s="55" t="s">
        <v>48</v>
      </c>
      <c r="S359" t="s">
        <v>36</v>
      </c>
      <c r="T359">
        <v>1</v>
      </c>
      <c r="U359" t="s">
        <v>106</v>
      </c>
      <c r="V359">
        <v>6.2</v>
      </c>
      <c r="W359" t="s">
        <v>38</v>
      </c>
      <c r="X359">
        <v>20</v>
      </c>
      <c r="Y359">
        <v>1</v>
      </c>
      <c r="Z359">
        <v>0.354166666666667</v>
      </c>
      <c r="AA359" t="s">
        <v>40</v>
      </c>
    </row>
    <row r="360" spans="3:27">
      <c r="C360" t="s">
        <v>1203</v>
      </c>
      <c r="D360" t="s">
        <v>1204</v>
      </c>
      <c r="E360" t="s">
        <v>1205</v>
      </c>
      <c r="F360" t="s">
        <v>105</v>
      </c>
      <c r="G360" t="s">
        <v>29</v>
      </c>
      <c r="H360" t="s">
        <v>45</v>
      </c>
      <c r="I360" t="s">
        <v>72</v>
      </c>
      <c r="J360" t="s">
        <v>535</v>
      </c>
      <c r="K360" s="55">
        <v>43425</v>
      </c>
      <c r="L360" t="s">
        <v>310</v>
      </c>
      <c r="M360" t="s">
        <v>126</v>
      </c>
      <c r="N360">
        <v>280</v>
      </c>
      <c r="O360">
        <v>40</v>
      </c>
      <c r="P360">
        <v>600</v>
      </c>
      <c r="Q360">
        <v>15</v>
      </c>
      <c r="R360" s="55" t="s">
        <v>48</v>
      </c>
      <c r="S360" t="s">
        <v>60</v>
      </c>
      <c r="T360">
        <v>1</v>
      </c>
      <c r="U360" t="s">
        <v>37</v>
      </c>
      <c r="V360">
        <v>7.7</v>
      </c>
      <c r="W360" t="s">
        <v>38</v>
      </c>
      <c r="X360">
        <v>15</v>
      </c>
      <c r="Y360">
        <v>1</v>
      </c>
      <c r="Z360">
        <v>0.142857142857143</v>
      </c>
      <c r="AA360" t="s">
        <v>40</v>
      </c>
    </row>
    <row r="361" spans="3:27">
      <c r="C361" t="s">
        <v>1206</v>
      </c>
      <c r="D361" t="s">
        <v>1207</v>
      </c>
      <c r="E361" t="s">
        <v>1208</v>
      </c>
      <c r="F361" t="s">
        <v>28</v>
      </c>
      <c r="G361" t="s">
        <v>29</v>
      </c>
      <c r="H361" t="s">
        <v>45</v>
      </c>
      <c r="I361" t="s">
        <v>31</v>
      </c>
      <c r="J361" t="s">
        <v>32</v>
      </c>
      <c r="K361" s="55">
        <v>43441</v>
      </c>
      <c r="L361" t="s">
        <v>125</v>
      </c>
      <c r="M361" t="s">
        <v>126</v>
      </c>
      <c r="N361">
        <v>217.8</v>
      </c>
      <c r="O361">
        <v>65.3</v>
      </c>
      <c r="P361">
        <v>720</v>
      </c>
      <c r="Q361">
        <v>11.0260336906585</v>
      </c>
      <c r="R361" s="55" t="s">
        <v>59</v>
      </c>
      <c r="S361" t="s">
        <v>36</v>
      </c>
      <c r="T361">
        <v>1</v>
      </c>
      <c r="U361" t="s">
        <v>106</v>
      </c>
      <c r="V361">
        <v>6.5</v>
      </c>
      <c r="W361" t="s">
        <v>78</v>
      </c>
      <c r="X361" t="s">
        <v>39</v>
      </c>
      <c r="Y361">
        <v>1</v>
      </c>
      <c r="Z361">
        <v>0.299816345270891</v>
      </c>
      <c r="AA361" t="s">
        <v>115</v>
      </c>
    </row>
    <row r="362" spans="3:27">
      <c r="C362" t="s">
        <v>1209</v>
      </c>
      <c r="D362" t="s">
        <v>1210</v>
      </c>
      <c r="E362" t="s">
        <v>1211</v>
      </c>
      <c r="F362" t="s">
        <v>28</v>
      </c>
      <c r="G362" t="s">
        <v>29</v>
      </c>
      <c r="H362" t="s">
        <v>137</v>
      </c>
      <c r="I362" t="s">
        <v>72</v>
      </c>
      <c r="J362" t="s">
        <v>73</v>
      </c>
      <c r="K362" s="55">
        <v>43439</v>
      </c>
      <c r="L362" t="s">
        <v>125</v>
      </c>
      <c r="M362" t="s">
        <v>126</v>
      </c>
      <c r="N362">
        <v>249</v>
      </c>
      <c r="O362">
        <v>207.2</v>
      </c>
      <c r="P362">
        <v>1100</v>
      </c>
      <c r="Q362">
        <v>5.30888030888031</v>
      </c>
      <c r="R362" s="55" t="s">
        <v>48</v>
      </c>
      <c r="S362" t="s">
        <v>60</v>
      </c>
      <c r="T362">
        <v>1</v>
      </c>
      <c r="U362" t="s">
        <v>88</v>
      </c>
      <c r="V362">
        <v>12.5</v>
      </c>
      <c r="W362">
        <v>0</v>
      </c>
      <c r="X362">
        <v>6</v>
      </c>
      <c r="Y362" t="s">
        <v>68</v>
      </c>
      <c r="Z362">
        <v>0.832128514056225</v>
      </c>
      <c r="AA362" t="s">
        <v>40</v>
      </c>
    </row>
    <row r="363" spans="3:27">
      <c r="C363" t="s">
        <v>1212</v>
      </c>
      <c r="D363" t="s">
        <v>1213</v>
      </c>
      <c r="E363" t="s">
        <v>1214</v>
      </c>
      <c r="F363" t="s">
        <v>28</v>
      </c>
      <c r="G363" t="s">
        <v>29</v>
      </c>
      <c r="H363" t="s">
        <v>45</v>
      </c>
      <c r="I363" t="s">
        <v>72</v>
      </c>
      <c r="J363" t="s">
        <v>73</v>
      </c>
      <c r="K363" s="55">
        <v>43430</v>
      </c>
      <c r="L363" t="s">
        <v>310</v>
      </c>
      <c r="M363" t="s">
        <v>126</v>
      </c>
      <c r="N363">
        <v>252</v>
      </c>
      <c r="O363">
        <v>120</v>
      </c>
      <c r="P363">
        <v>750</v>
      </c>
      <c r="Q363">
        <v>6.25</v>
      </c>
      <c r="R363" s="55" t="s">
        <v>48</v>
      </c>
      <c r="S363" t="s">
        <v>36</v>
      </c>
      <c r="T363">
        <v>1</v>
      </c>
      <c r="U363" t="s">
        <v>37</v>
      </c>
      <c r="V363">
        <v>17</v>
      </c>
      <c r="W363">
        <v>0</v>
      </c>
      <c r="X363">
        <v>12</v>
      </c>
      <c r="Y363">
        <v>2</v>
      </c>
      <c r="Z363">
        <v>0.476190476190476</v>
      </c>
      <c r="AA363" t="s">
        <v>40</v>
      </c>
    </row>
    <row r="364" spans="3:27">
      <c r="C364" t="s">
        <v>1215</v>
      </c>
      <c r="D364" t="s">
        <v>1216</v>
      </c>
      <c r="E364" t="s">
        <v>1217</v>
      </c>
      <c r="F364" t="s">
        <v>390</v>
      </c>
      <c r="G364" t="s">
        <v>29</v>
      </c>
      <c r="H364" t="s">
        <v>45</v>
      </c>
      <c r="I364" t="s">
        <v>160</v>
      </c>
      <c r="J364" t="s">
        <v>161</v>
      </c>
      <c r="K364" s="55">
        <v>43444</v>
      </c>
      <c r="L364" t="s">
        <v>125</v>
      </c>
      <c r="M364" t="s">
        <v>126</v>
      </c>
      <c r="N364">
        <v>303</v>
      </c>
      <c r="O364">
        <v>102</v>
      </c>
      <c r="P364">
        <v>700</v>
      </c>
      <c r="Q364">
        <v>6.86274509803922</v>
      </c>
      <c r="R364" s="55" t="s">
        <v>48</v>
      </c>
      <c r="S364" t="s">
        <v>60</v>
      </c>
      <c r="T364">
        <v>1</v>
      </c>
      <c r="U364" t="s">
        <v>37</v>
      </c>
      <c r="V364">
        <v>7.2</v>
      </c>
      <c r="W364" t="s">
        <v>38</v>
      </c>
      <c r="X364">
        <v>2</v>
      </c>
      <c r="Y364">
        <v>1</v>
      </c>
      <c r="Z364">
        <v>0.336633663366337</v>
      </c>
      <c r="AA364" t="s">
        <v>115</v>
      </c>
    </row>
    <row r="365" spans="3:27">
      <c r="C365" t="s">
        <v>1218</v>
      </c>
      <c r="D365" t="s">
        <v>1219</v>
      </c>
      <c r="E365" t="s">
        <v>1220</v>
      </c>
      <c r="F365" t="s">
        <v>28</v>
      </c>
      <c r="G365" t="s">
        <v>29</v>
      </c>
      <c r="H365" t="s">
        <v>45</v>
      </c>
      <c r="I365" t="s">
        <v>160</v>
      </c>
      <c r="J365" t="s">
        <v>268</v>
      </c>
      <c r="K365" s="55">
        <v>43452</v>
      </c>
      <c r="L365" t="s">
        <v>125</v>
      </c>
      <c r="M365" t="s">
        <v>126</v>
      </c>
      <c r="N365">
        <v>217</v>
      </c>
      <c r="O365">
        <v>52</v>
      </c>
      <c r="P365">
        <v>500</v>
      </c>
      <c r="Q365">
        <v>9.61538461538461</v>
      </c>
      <c r="R365" s="55" t="s">
        <v>48</v>
      </c>
      <c r="S365" t="s">
        <v>36</v>
      </c>
      <c r="T365">
        <v>1</v>
      </c>
      <c r="U365" t="s">
        <v>106</v>
      </c>
      <c r="V365">
        <v>8.7</v>
      </c>
      <c r="W365" t="s">
        <v>38</v>
      </c>
      <c r="X365">
        <v>0</v>
      </c>
      <c r="Y365" t="s">
        <v>1006</v>
      </c>
      <c r="Z365">
        <v>0.23963133640553</v>
      </c>
      <c r="AA365" t="s">
        <v>115</v>
      </c>
    </row>
    <row r="366" spans="3:27">
      <c r="C366" t="s">
        <v>1221</v>
      </c>
      <c r="D366" t="s">
        <v>1222</v>
      </c>
      <c r="E366" t="s">
        <v>1223</v>
      </c>
      <c r="F366" t="s">
        <v>28</v>
      </c>
      <c r="G366" t="s">
        <v>29</v>
      </c>
      <c r="H366" t="s">
        <v>45</v>
      </c>
      <c r="I366" t="s">
        <v>72</v>
      </c>
      <c r="J366" t="s">
        <v>73</v>
      </c>
      <c r="K366" s="55">
        <v>43434</v>
      </c>
      <c r="L366" t="s">
        <v>310</v>
      </c>
      <c r="M366" t="s">
        <v>126</v>
      </c>
      <c r="N366">
        <v>262</v>
      </c>
      <c r="O366">
        <v>38.4</v>
      </c>
      <c r="P366">
        <v>450</v>
      </c>
      <c r="Q366">
        <v>11.71875</v>
      </c>
      <c r="R366" s="55" t="s">
        <v>48</v>
      </c>
      <c r="S366" t="s">
        <v>36</v>
      </c>
      <c r="T366">
        <v>1</v>
      </c>
      <c r="U366" t="s">
        <v>88</v>
      </c>
      <c r="V366">
        <v>13</v>
      </c>
      <c r="W366" t="s">
        <v>38</v>
      </c>
      <c r="X366">
        <v>10</v>
      </c>
      <c r="Y366">
        <v>1</v>
      </c>
      <c r="Z366">
        <v>0.146564885496183</v>
      </c>
      <c r="AA366" t="s">
        <v>115</v>
      </c>
    </row>
    <row r="367" spans="3:27">
      <c r="C367" t="s">
        <v>1224</v>
      </c>
      <c r="D367" t="s">
        <v>1225</v>
      </c>
      <c r="E367" t="s">
        <v>1226</v>
      </c>
      <c r="F367" t="s">
        <v>44</v>
      </c>
      <c r="G367" t="s">
        <v>29</v>
      </c>
      <c r="H367" t="s">
        <v>137</v>
      </c>
      <c r="I367" t="s">
        <v>72</v>
      </c>
      <c r="J367" t="s">
        <v>443</v>
      </c>
      <c r="K367" s="55">
        <v>43418</v>
      </c>
      <c r="L367" t="s">
        <v>310</v>
      </c>
      <c r="M367" t="s">
        <v>126</v>
      </c>
      <c r="N367">
        <v>162</v>
      </c>
      <c r="O367">
        <v>64.3</v>
      </c>
      <c r="P367">
        <v>660</v>
      </c>
      <c r="Q367">
        <v>10.2643856920684</v>
      </c>
      <c r="R367" s="55" t="s">
        <v>48</v>
      </c>
      <c r="S367" t="s">
        <v>60</v>
      </c>
      <c r="T367">
        <v>1</v>
      </c>
      <c r="U367" t="s">
        <v>37</v>
      </c>
      <c r="V367">
        <v>8</v>
      </c>
      <c r="W367" t="s">
        <v>38</v>
      </c>
      <c r="X367">
        <v>15</v>
      </c>
      <c r="Y367">
        <v>2</v>
      </c>
      <c r="Z367">
        <v>0.396913580246914</v>
      </c>
      <c r="AA367" t="s">
        <v>40</v>
      </c>
    </row>
    <row r="368" spans="3:27">
      <c r="C368" t="s">
        <v>1227</v>
      </c>
      <c r="D368" t="s">
        <v>1228</v>
      </c>
      <c r="E368" t="s">
        <v>1229</v>
      </c>
      <c r="F368" t="s">
        <v>105</v>
      </c>
      <c r="G368" t="s">
        <v>29</v>
      </c>
      <c r="H368" t="s">
        <v>137</v>
      </c>
      <c r="I368" t="s">
        <v>72</v>
      </c>
      <c r="J368" t="s">
        <v>407</v>
      </c>
      <c r="K368" s="55">
        <v>43434</v>
      </c>
      <c r="L368" t="s">
        <v>310</v>
      </c>
      <c r="M368" t="s">
        <v>126</v>
      </c>
      <c r="N368">
        <v>363</v>
      </c>
      <c r="O368">
        <v>105</v>
      </c>
      <c r="P368">
        <v>800</v>
      </c>
      <c r="Q368">
        <v>7.61904761904762</v>
      </c>
      <c r="R368" s="55" t="s">
        <v>48</v>
      </c>
      <c r="S368" t="s">
        <v>60</v>
      </c>
      <c r="T368">
        <v>1</v>
      </c>
      <c r="U368" t="s">
        <v>37</v>
      </c>
      <c r="V368">
        <v>7.5</v>
      </c>
      <c r="W368" t="s">
        <v>38</v>
      </c>
      <c r="X368">
        <v>10</v>
      </c>
      <c r="Y368">
        <v>2</v>
      </c>
      <c r="Z368">
        <v>0.289256198347107</v>
      </c>
      <c r="AA368" t="s">
        <v>40</v>
      </c>
    </row>
    <row r="369" spans="3:27">
      <c r="C369" t="s">
        <v>1230</v>
      </c>
      <c r="D369" t="s">
        <v>1231</v>
      </c>
      <c r="E369" t="s">
        <v>1232</v>
      </c>
      <c r="F369" t="s">
        <v>28</v>
      </c>
      <c r="G369" t="s">
        <v>29</v>
      </c>
      <c r="H369" t="s">
        <v>30</v>
      </c>
      <c r="I369" t="s">
        <v>72</v>
      </c>
      <c r="J369" t="s">
        <v>73</v>
      </c>
      <c r="K369" s="55">
        <v>43421</v>
      </c>
      <c r="L369" t="s">
        <v>310</v>
      </c>
      <c r="M369" t="s">
        <v>126</v>
      </c>
      <c r="N369">
        <v>165</v>
      </c>
      <c r="O369">
        <v>101</v>
      </c>
      <c r="P369">
        <v>720</v>
      </c>
      <c r="Q369">
        <v>7.12871287128713</v>
      </c>
      <c r="R369" s="55" t="s">
        <v>48</v>
      </c>
      <c r="S369" t="s">
        <v>226</v>
      </c>
      <c r="T369">
        <v>1</v>
      </c>
      <c r="U369" t="s">
        <v>37</v>
      </c>
      <c r="V369">
        <v>7</v>
      </c>
      <c r="W369">
        <v>200</v>
      </c>
      <c r="X369">
        <v>6</v>
      </c>
      <c r="Y369">
        <v>1</v>
      </c>
      <c r="Z369">
        <v>0.612121212121212</v>
      </c>
      <c r="AA369" t="s">
        <v>40</v>
      </c>
    </row>
    <row r="370" spans="3:27">
      <c r="C370" t="s">
        <v>1233</v>
      </c>
      <c r="D370" t="s">
        <v>1234</v>
      </c>
      <c r="E370" t="s">
        <v>1235</v>
      </c>
      <c r="F370" t="s">
        <v>28</v>
      </c>
      <c r="G370" t="s">
        <v>29</v>
      </c>
      <c r="H370" t="s">
        <v>45</v>
      </c>
      <c r="I370" t="s">
        <v>72</v>
      </c>
      <c r="J370" t="s">
        <v>73</v>
      </c>
      <c r="K370" s="55">
        <v>43448</v>
      </c>
      <c r="L370" t="s">
        <v>125</v>
      </c>
      <c r="M370" t="s">
        <v>126</v>
      </c>
      <c r="N370">
        <v>316</v>
      </c>
      <c r="O370">
        <v>108</v>
      </c>
      <c r="P370">
        <v>900</v>
      </c>
      <c r="Q370">
        <v>8.33333333333333</v>
      </c>
      <c r="R370" s="55" t="s">
        <v>48</v>
      </c>
      <c r="S370" t="s">
        <v>60</v>
      </c>
      <c r="T370">
        <v>1</v>
      </c>
      <c r="U370" t="s">
        <v>37</v>
      </c>
      <c r="V370">
        <v>24</v>
      </c>
      <c r="W370" t="s">
        <v>38</v>
      </c>
      <c r="X370">
        <v>15</v>
      </c>
      <c r="Y370" t="s">
        <v>68</v>
      </c>
      <c r="Z370">
        <v>0.341772151898734</v>
      </c>
      <c r="AA370" t="s">
        <v>40</v>
      </c>
    </row>
    <row r="371" spans="3:27">
      <c r="C371" t="s">
        <v>1236</v>
      </c>
      <c r="D371" t="s">
        <v>1237</v>
      </c>
      <c r="E371" t="s">
        <v>1238</v>
      </c>
      <c r="F371" t="s">
        <v>28</v>
      </c>
      <c r="G371" t="s">
        <v>29</v>
      </c>
      <c r="H371" t="s">
        <v>45</v>
      </c>
      <c r="I371" t="s">
        <v>83</v>
      </c>
      <c r="J371" t="s">
        <v>317</v>
      </c>
      <c r="K371" s="55">
        <v>43434</v>
      </c>
      <c r="L371" t="s">
        <v>310</v>
      </c>
      <c r="M371" t="s">
        <v>126</v>
      </c>
      <c r="N371">
        <v>294</v>
      </c>
      <c r="O371">
        <v>113</v>
      </c>
      <c r="P371">
        <v>700</v>
      </c>
      <c r="Q371">
        <v>6.19469026548673</v>
      </c>
      <c r="R371" s="55" t="s">
        <v>48</v>
      </c>
      <c r="S371" t="s">
        <v>60</v>
      </c>
      <c r="T371">
        <v>1</v>
      </c>
      <c r="U371" t="s">
        <v>106</v>
      </c>
      <c r="V371">
        <v>10.9</v>
      </c>
      <c r="W371">
        <v>500</v>
      </c>
      <c r="X371">
        <v>10</v>
      </c>
      <c r="Y371">
        <v>2</v>
      </c>
      <c r="Z371">
        <v>0.384353741496599</v>
      </c>
      <c r="AA371" t="s">
        <v>40</v>
      </c>
    </row>
    <row r="372" spans="3:27">
      <c r="C372" t="s">
        <v>1239</v>
      </c>
      <c r="D372" t="s">
        <v>1240</v>
      </c>
      <c r="E372" t="s">
        <v>1241</v>
      </c>
      <c r="F372" t="s">
        <v>105</v>
      </c>
      <c r="G372" t="s">
        <v>29</v>
      </c>
      <c r="H372" t="s">
        <v>45</v>
      </c>
      <c r="I372" t="s">
        <v>57</v>
      </c>
      <c r="J372" t="s">
        <v>32</v>
      </c>
      <c r="K372" s="55">
        <v>43424</v>
      </c>
      <c r="L372" t="s">
        <v>310</v>
      </c>
      <c r="M372" t="s">
        <v>126</v>
      </c>
      <c r="N372">
        <v>210</v>
      </c>
      <c r="O372">
        <v>58</v>
      </c>
      <c r="P372">
        <v>500</v>
      </c>
      <c r="Q372">
        <v>8.62068965517241</v>
      </c>
      <c r="R372" s="55" t="s">
        <v>48</v>
      </c>
      <c r="S372" t="s">
        <v>36</v>
      </c>
      <c r="T372">
        <v>1</v>
      </c>
      <c r="U372" t="s">
        <v>37</v>
      </c>
      <c r="V372">
        <v>13</v>
      </c>
      <c r="W372" t="s">
        <v>38</v>
      </c>
      <c r="X372">
        <v>2</v>
      </c>
      <c r="Y372">
        <v>1</v>
      </c>
      <c r="Z372">
        <v>0.276190476190476</v>
      </c>
      <c r="AA372" t="s">
        <v>40</v>
      </c>
    </row>
    <row r="373" spans="3:27">
      <c r="C373" t="s">
        <v>1242</v>
      </c>
      <c r="D373" t="s">
        <v>1243</v>
      </c>
      <c r="E373" t="s">
        <v>1244</v>
      </c>
      <c r="F373" t="s">
        <v>105</v>
      </c>
      <c r="G373" t="s">
        <v>29</v>
      </c>
      <c r="H373" t="s">
        <v>45</v>
      </c>
      <c r="I373" t="s">
        <v>72</v>
      </c>
      <c r="J373" t="s">
        <v>443</v>
      </c>
      <c r="K373" s="55">
        <v>43434</v>
      </c>
      <c r="L373" t="s">
        <v>310</v>
      </c>
      <c r="M373" t="s">
        <v>126</v>
      </c>
      <c r="N373">
        <v>242</v>
      </c>
      <c r="O373">
        <v>58.2</v>
      </c>
      <c r="P373">
        <v>550</v>
      </c>
      <c r="Q373">
        <v>9.45017182130584</v>
      </c>
      <c r="R373" s="55" t="s">
        <v>48</v>
      </c>
      <c r="S373" t="s">
        <v>60</v>
      </c>
      <c r="T373">
        <v>1</v>
      </c>
      <c r="U373" t="s">
        <v>37</v>
      </c>
      <c r="V373">
        <v>5.4</v>
      </c>
      <c r="W373" t="s">
        <v>38</v>
      </c>
      <c r="X373">
        <v>8</v>
      </c>
      <c r="Y373">
        <v>2</v>
      </c>
      <c r="Z373">
        <v>0.240495867768595</v>
      </c>
      <c r="AA373" t="s">
        <v>40</v>
      </c>
    </row>
    <row r="374" spans="3:27">
      <c r="C374" t="s">
        <v>1245</v>
      </c>
      <c r="D374" t="s">
        <v>1246</v>
      </c>
      <c r="E374" t="s">
        <v>1247</v>
      </c>
      <c r="F374" t="s">
        <v>105</v>
      </c>
      <c r="G374" t="s">
        <v>29</v>
      </c>
      <c r="H374" t="s">
        <v>45</v>
      </c>
      <c r="I374" t="s">
        <v>149</v>
      </c>
      <c r="J374" t="s">
        <v>351</v>
      </c>
      <c r="K374" s="55">
        <v>43434</v>
      </c>
      <c r="L374" t="s">
        <v>310</v>
      </c>
      <c r="M374" t="s">
        <v>126</v>
      </c>
      <c r="N374">
        <v>276</v>
      </c>
      <c r="O374">
        <v>53</v>
      </c>
      <c r="P374">
        <v>900</v>
      </c>
      <c r="Q374">
        <v>16.9811320754717</v>
      </c>
      <c r="R374" s="55" t="s">
        <v>48</v>
      </c>
      <c r="S374" t="s">
        <v>60</v>
      </c>
      <c r="T374">
        <v>1</v>
      </c>
      <c r="U374" t="s">
        <v>88</v>
      </c>
      <c r="V374">
        <v>12</v>
      </c>
      <c r="W374" t="s">
        <v>38</v>
      </c>
      <c r="X374">
        <v>10</v>
      </c>
      <c r="Y374">
        <v>1</v>
      </c>
      <c r="Z374">
        <v>0.192028985507246</v>
      </c>
      <c r="AA374" t="s">
        <v>115</v>
      </c>
    </row>
    <row r="375" spans="3:27">
      <c r="C375" t="s">
        <v>1248</v>
      </c>
      <c r="D375" t="s">
        <v>1249</v>
      </c>
      <c r="E375" t="s">
        <v>1250</v>
      </c>
      <c r="F375" t="s">
        <v>44</v>
      </c>
      <c r="G375" t="s">
        <v>29</v>
      </c>
      <c r="H375" t="s">
        <v>45</v>
      </c>
      <c r="I375" t="s">
        <v>149</v>
      </c>
      <c r="J375" t="s">
        <v>1010</v>
      </c>
      <c r="K375" s="55">
        <v>43428</v>
      </c>
      <c r="L375" t="s">
        <v>310</v>
      </c>
      <c r="M375" t="s">
        <v>126</v>
      </c>
      <c r="N375">
        <v>299</v>
      </c>
      <c r="O375">
        <v>144</v>
      </c>
      <c r="P375">
        <v>1500</v>
      </c>
      <c r="Q375">
        <v>10.4166666666667</v>
      </c>
      <c r="R375" s="55" t="s">
        <v>48</v>
      </c>
      <c r="S375" t="s">
        <v>60</v>
      </c>
      <c r="T375">
        <v>1</v>
      </c>
      <c r="U375" t="s">
        <v>37</v>
      </c>
      <c r="V375">
        <v>11</v>
      </c>
      <c r="W375" t="s">
        <v>38</v>
      </c>
      <c r="X375">
        <v>80</v>
      </c>
      <c r="Y375">
        <v>1</v>
      </c>
      <c r="Z375">
        <v>0.481605351170569</v>
      </c>
      <c r="AA375" t="s">
        <v>40</v>
      </c>
    </row>
    <row r="376" spans="3:27">
      <c r="C376" t="s">
        <v>1251</v>
      </c>
      <c r="D376" t="s">
        <v>1252</v>
      </c>
      <c r="E376" t="s">
        <v>1253</v>
      </c>
      <c r="F376" t="s">
        <v>28</v>
      </c>
      <c r="G376" t="s">
        <v>29</v>
      </c>
      <c r="H376" t="s">
        <v>30</v>
      </c>
      <c r="I376" t="s">
        <v>31</v>
      </c>
      <c r="J376" t="s">
        <v>32</v>
      </c>
      <c r="K376" s="55">
        <v>43454</v>
      </c>
      <c r="L376" t="s">
        <v>125</v>
      </c>
      <c r="M376" t="s">
        <v>126</v>
      </c>
      <c r="N376">
        <v>230</v>
      </c>
      <c r="O376">
        <v>82.8</v>
      </c>
      <c r="P376">
        <v>800</v>
      </c>
      <c r="Q376">
        <v>9.66183574879227</v>
      </c>
      <c r="R376" s="55" t="s">
        <v>48</v>
      </c>
      <c r="S376" t="s">
        <v>60</v>
      </c>
      <c r="T376">
        <v>1</v>
      </c>
      <c r="U376" t="s">
        <v>37</v>
      </c>
      <c r="V376">
        <v>8</v>
      </c>
      <c r="W376" t="s">
        <v>127</v>
      </c>
      <c r="X376" t="s">
        <v>179</v>
      </c>
      <c r="Y376" t="s">
        <v>68</v>
      </c>
      <c r="Z376">
        <v>0.36</v>
      </c>
      <c r="AA376" t="s">
        <v>115</v>
      </c>
    </row>
    <row r="377" spans="3:27">
      <c r="C377" t="s">
        <v>1254</v>
      </c>
      <c r="D377" t="s">
        <v>1255</v>
      </c>
      <c r="E377" t="s">
        <v>1256</v>
      </c>
      <c r="F377" t="s">
        <v>28</v>
      </c>
      <c r="G377" t="s">
        <v>29</v>
      </c>
      <c r="H377" t="s">
        <v>45</v>
      </c>
      <c r="I377" t="s">
        <v>31</v>
      </c>
      <c r="J377" t="s">
        <v>32</v>
      </c>
      <c r="K377" s="55">
        <v>43456</v>
      </c>
      <c r="L377" t="s">
        <v>125</v>
      </c>
      <c r="M377" t="s">
        <v>126</v>
      </c>
      <c r="N377">
        <v>200</v>
      </c>
      <c r="O377">
        <v>100</v>
      </c>
      <c r="P377">
        <v>700</v>
      </c>
      <c r="Q377">
        <v>7</v>
      </c>
      <c r="R377" s="55" t="s">
        <v>48</v>
      </c>
      <c r="S377" t="s">
        <v>36</v>
      </c>
      <c r="T377">
        <v>1</v>
      </c>
      <c r="U377" t="s">
        <v>37</v>
      </c>
      <c r="V377">
        <v>9.84</v>
      </c>
      <c r="W377" t="s">
        <v>38</v>
      </c>
      <c r="X377" t="s">
        <v>335</v>
      </c>
      <c r="Y377">
        <v>2</v>
      </c>
      <c r="Z377">
        <v>0.5</v>
      </c>
      <c r="AA377" t="s">
        <v>40</v>
      </c>
    </row>
    <row r="378" spans="3:27">
      <c r="C378" t="s">
        <v>1257</v>
      </c>
      <c r="D378" t="s">
        <v>1258</v>
      </c>
      <c r="E378" t="s">
        <v>1259</v>
      </c>
      <c r="F378" t="s">
        <v>105</v>
      </c>
      <c r="G378" t="s">
        <v>29</v>
      </c>
      <c r="H378" t="s">
        <v>45</v>
      </c>
      <c r="I378" t="s">
        <v>31</v>
      </c>
      <c r="J378" t="s">
        <v>324</v>
      </c>
      <c r="K378" s="55">
        <v>43463</v>
      </c>
      <c r="L378" t="s">
        <v>125</v>
      </c>
      <c r="M378" t="s">
        <v>126</v>
      </c>
      <c r="N378">
        <v>380</v>
      </c>
      <c r="O378">
        <v>82.2</v>
      </c>
      <c r="P378">
        <v>700</v>
      </c>
      <c r="Q378">
        <v>8.51581508515815</v>
      </c>
      <c r="R378" s="55" t="s">
        <v>48</v>
      </c>
      <c r="S378" t="s">
        <v>60</v>
      </c>
      <c r="T378">
        <v>1</v>
      </c>
      <c r="U378" t="s">
        <v>106</v>
      </c>
      <c r="V378">
        <v>5.4</v>
      </c>
      <c r="W378" t="s">
        <v>38</v>
      </c>
      <c r="X378" t="s">
        <v>39</v>
      </c>
      <c r="Y378">
        <v>1</v>
      </c>
      <c r="Z378">
        <v>0.216315789473684</v>
      </c>
      <c r="AA378" t="s">
        <v>115</v>
      </c>
    </row>
    <row r="379" spans="3:27">
      <c r="C379" t="s">
        <v>1260</v>
      </c>
      <c r="D379" t="s">
        <v>1261</v>
      </c>
      <c r="E379" t="s">
        <v>1262</v>
      </c>
      <c r="F379" t="s">
        <v>28</v>
      </c>
      <c r="G379" t="s">
        <v>29</v>
      </c>
      <c r="H379" t="s">
        <v>30</v>
      </c>
      <c r="I379" t="s">
        <v>160</v>
      </c>
      <c r="J379" t="s">
        <v>161</v>
      </c>
      <c r="K379" s="55">
        <v>43460</v>
      </c>
      <c r="L379" t="s">
        <v>125</v>
      </c>
      <c r="M379" t="s">
        <v>126</v>
      </c>
      <c r="N379">
        <v>205</v>
      </c>
      <c r="O379">
        <v>106</v>
      </c>
      <c r="P379">
        <v>800</v>
      </c>
      <c r="Q379">
        <v>7.54716981132075</v>
      </c>
      <c r="R379" s="55" t="s">
        <v>48</v>
      </c>
      <c r="S379" t="s">
        <v>174</v>
      </c>
      <c r="T379">
        <v>1</v>
      </c>
      <c r="U379" t="s">
        <v>88</v>
      </c>
      <c r="V379">
        <v>7.5</v>
      </c>
      <c r="W379" t="s">
        <v>38</v>
      </c>
      <c r="X379">
        <v>10</v>
      </c>
      <c r="Y379">
        <v>-1</v>
      </c>
      <c r="Z379">
        <v>0.517073170731707</v>
      </c>
      <c r="AA379" t="s">
        <v>40</v>
      </c>
    </row>
    <row r="380" spans="3:27">
      <c r="C380" t="s">
        <v>1263</v>
      </c>
      <c r="D380" t="s">
        <v>1264</v>
      </c>
      <c r="E380" t="s">
        <v>1265</v>
      </c>
      <c r="F380" t="s">
        <v>28</v>
      </c>
      <c r="G380" t="s">
        <v>29</v>
      </c>
      <c r="H380" t="s">
        <v>137</v>
      </c>
      <c r="I380" t="s">
        <v>221</v>
      </c>
      <c r="J380" t="s">
        <v>222</v>
      </c>
      <c r="K380" s="55">
        <v>43443</v>
      </c>
      <c r="L380" t="s">
        <v>125</v>
      </c>
      <c r="M380" t="s">
        <v>126</v>
      </c>
      <c r="N380">
        <v>164</v>
      </c>
      <c r="O380">
        <v>105</v>
      </c>
      <c r="P380">
        <v>800</v>
      </c>
      <c r="Q380">
        <v>7.61904761904762</v>
      </c>
      <c r="R380" s="55" t="s">
        <v>48</v>
      </c>
      <c r="S380" t="s">
        <v>60</v>
      </c>
      <c r="T380">
        <v>1</v>
      </c>
      <c r="U380" t="s">
        <v>37</v>
      </c>
      <c r="V380">
        <v>7</v>
      </c>
      <c r="W380">
        <v>15</v>
      </c>
      <c r="X380" t="s">
        <v>38</v>
      </c>
      <c r="Y380">
        <v>-1</v>
      </c>
      <c r="Z380">
        <v>0.640243902439024</v>
      </c>
      <c r="AA380" t="s">
        <v>115</v>
      </c>
    </row>
    <row r="381" spans="3:27">
      <c r="C381" t="s">
        <v>1266</v>
      </c>
      <c r="D381" t="s">
        <v>1267</v>
      </c>
      <c r="E381" t="s">
        <v>1268</v>
      </c>
      <c r="F381" t="s">
        <v>28</v>
      </c>
      <c r="G381" t="s">
        <v>29</v>
      </c>
      <c r="H381" t="s">
        <v>45</v>
      </c>
      <c r="I381" t="s">
        <v>57</v>
      </c>
      <c r="J381" t="s">
        <v>32</v>
      </c>
      <c r="K381" s="55">
        <v>43461</v>
      </c>
      <c r="L381" t="s">
        <v>125</v>
      </c>
      <c r="M381" t="s">
        <v>126</v>
      </c>
      <c r="N381">
        <v>200</v>
      </c>
      <c r="O381">
        <v>93.6</v>
      </c>
      <c r="P381">
        <v>500</v>
      </c>
      <c r="Q381">
        <v>5.34188034188034</v>
      </c>
      <c r="R381" s="55" t="s">
        <v>48</v>
      </c>
      <c r="S381" t="s">
        <v>36</v>
      </c>
      <c r="T381">
        <v>1</v>
      </c>
      <c r="U381" t="s">
        <v>37</v>
      </c>
      <c r="V381">
        <v>17</v>
      </c>
      <c r="W381" t="s">
        <v>38</v>
      </c>
      <c r="X381">
        <v>5</v>
      </c>
      <c r="Y381">
        <v>1</v>
      </c>
      <c r="Z381">
        <v>0.468</v>
      </c>
      <c r="AA381" t="s">
        <v>40</v>
      </c>
    </row>
    <row r="382" spans="3:27">
      <c r="C382" t="s">
        <v>1269</v>
      </c>
      <c r="D382" t="s">
        <v>1270</v>
      </c>
      <c r="E382" t="s">
        <v>1271</v>
      </c>
      <c r="F382" t="s">
        <v>28</v>
      </c>
      <c r="G382" t="s">
        <v>29</v>
      </c>
      <c r="H382" t="s">
        <v>45</v>
      </c>
      <c r="I382" t="s">
        <v>57</v>
      </c>
      <c r="J382" t="s">
        <v>32</v>
      </c>
      <c r="K382" s="55">
        <v>43430</v>
      </c>
      <c r="L382" t="s">
        <v>310</v>
      </c>
      <c r="M382" t="s">
        <v>126</v>
      </c>
      <c r="N382">
        <v>370</v>
      </c>
      <c r="O382">
        <v>100</v>
      </c>
      <c r="P382">
        <v>500</v>
      </c>
      <c r="Q382">
        <v>5</v>
      </c>
      <c r="R382" s="55" t="s">
        <v>48</v>
      </c>
      <c r="S382" t="s">
        <v>36</v>
      </c>
      <c r="T382">
        <v>1</v>
      </c>
      <c r="U382" t="s">
        <v>37</v>
      </c>
      <c r="V382">
        <v>4</v>
      </c>
      <c r="W382" t="s">
        <v>38</v>
      </c>
      <c r="X382">
        <v>2</v>
      </c>
      <c r="Y382">
        <v>2</v>
      </c>
      <c r="Z382">
        <v>0.27027027027027</v>
      </c>
      <c r="AA382" t="s">
        <v>40</v>
      </c>
    </row>
    <row r="383" spans="3:27">
      <c r="C383" t="s">
        <v>1272</v>
      </c>
      <c r="D383" t="s">
        <v>1273</v>
      </c>
      <c r="E383" t="s">
        <v>1274</v>
      </c>
      <c r="F383" t="s">
        <v>28</v>
      </c>
      <c r="G383" t="s">
        <v>29</v>
      </c>
      <c r="H383" t="s">
        <v>137</v>
      </c>
      <c r="I383" t="s">
        <v>72</v>
      </c>
      <c r="J383" t="s">
        <v>275</v>
      </c>
      <c r="K383" s="55">
        <v>43462</v>
      </c>
      <c r="L383" t="s">
        <v>125</v>
      </c>
      <c r="M383" t="s">
        <v>126</v>
      </c>
      <c r="N383">
        <v>152</v>
      </c>
      <c r="O383">
        <v>63</v>
      </c>
      <c r="P383">
        <v>720</v>
      </c>
      <c r="Q383">
        <v>11.4285714285714</v>
      </c>
      <c r="R383" s="55" t="s">
        <v>48</v>
      </c>
      <c r="S383" t="s">
        <v>36</v>
      </c>
      <c r="T383">
        <v>1</v>
      </c>
      <c r="U383" t="s">
        <v>88</v>
      </c>
      <c r="V383">
        <v>3.7</v>
      </c>
      <c r="W383" t="s">
        <v>38</v>
      </c>
      <c r="X383">
        <v>2</v>
      </c>
      <c r="Y383">
        <v>2</v>
      </c>
      <c r="Z383">
        <v>0.414473684210526</v>
      </c>
      <c r="AA383" t="s">
        <v>40</v>
      </c>
    </row>
    <row r="384" spans="3:27">
      <c r="C384" t="s">
        <v>1275</v>
      </c>
      <c r="D384" t="s">
        <v>1276</v>
      </c>
      <c r="E384" t="s">
        <v>1277</v>
      </c>
      <c r="F384" t="s">
        <v>28</v>
      </c>
      <c r="G384" t="s">
        <v>29</v>
      </c>
      <c r="H384" t="s">
        <v>30</v>
      </c>
      <c r="I384" t="s">
        <v>72</v>
      </c>
      <c r="J384" t="s">
        <v>275</v>
      </c>
      <c r="K384" s="55">
        <v>43446</v>
      </c>
      <c r="L384" t="s">
        <v>125</v>
      </c>
      <c r="M384" t="s">
        <v>126</v>
      </c>
      <c r="N384">
        <v>507</v>
      </c>
      <c r="O384">
        <v>130</v>
      </c>
      <c r="P384">
        <v>1000</v>
      </c>
      <c r="Q384">
        <v>7.69230769230769</v>
      </c>
      <c r="R384" s="55" t="s">
        <v>48</v>
      </c>
      <c r="S384" t="s">
        <v>60</v>
      </c>
      <c r="T384">
        <v>1</v>
      </c>
      <c r="U384" t="s">
        <v>37</v>
      </c>
      <c r="V384">
        <v>12</v>
      </c>
      <c r="W384" t="s">
        <v>38</v>
      </c>
      <c r="X384">
        <v>5</v>
      </c>
      <c r="Y384">
        <v>1</v>
      </c>
      <c r="Z384">
        <v>0.256410256410256</v>
      </c>
      <c r="AA384" t="s">
        <v>40</v>
      </c>
    </row>
    <row r="385" spans="3:27">
      <c r="C385" t="s">
        <v>1278</v>
      </c>
      <c r="D385" t="s">
        <v>1279</v>
      </c>
      <c r="E385" t="s">
        <v>1280</v>
      </c>
      <c r="F385" t="s">
        <v>878</v>
      </c>
      <c r="G385" t="s">
        <v>29</v>
      </c>
      <c r="H385" t="s">
        <v>45</v>
      </c>
      <c r="I385" t="s">
        <v>149</v>
      </c>
      <c r="J385" t="s">
        <v>485</v>
      </c>
      <c r="K385" s="55">
        <v>43434</v>
      </c>
      <c r="L385" t="s">
        <v>310</v>
      </c>
      <c r="M385" t="s">
        <v>126</v>
      </c>
      <c r="N385">
        <v>288</v>
      </c>
      <c r="O385">
        <v>60</v>
      </c>
      <c r="P385">
        <v>600</v>
      </c>
      <c r="Q385">
        <v>10</v>
      </c>
      <c r="R385" s="55" t="s">
        <v>48</v>
      </c>
      <c r="S385" t="s">
        <v>36</v>
      </c>
      <c r="T385">
        <v>1</v>
      </c>
      <c r="U385" t="s">
        <v>37</v>
      </c>
      <c r="V385">
        <v>13</v>
      </c>
      <c r="W385" t="s">
        <v>38</v>
      </c>
      <c r="X385">
        <v>15</v>
      </c>
      <c r="Y385">
        <v>1</v>
      </c>
      <c r="Z385">
        <v>0.208333333333333</v>
      </c>
      <c r="AA385" t="s">
        <v>40</v>
      </c>
    </row>
    <row r="386" spans="3:27">
      <c r="C386" t="s">
        <v>1281</v>
      </c>
      <c r="D386" t="s">
        <v>1282</v>
      </c>
      <c r="E386" t="s">
        <v>1283</v>
      </c>
      <c r="F386" t="s">
        <v>878</v>
      </c>
      <c r="G386" t="s">
        <v>29</v>
      </c>
      <c r="H386" t="s">
        <v>45</v>
      </c>
      <c r="I386" t="s">
        <v>149</v>
      </c>
      <c r="J386" t="s">
        <v>485</v>
      </c>
      <c r="K386" s="55">
        <v>43458</v>
      </c>
      <c r="L386" t="s">
        <v>125</v>
      </c>
      <c r="M386" t="s">
        <v>126</v>
      </c>
      <c r="N386">
        <v>450</v>
      </c>
      <c r="O386">
        <v>60</v>
      </c>
      <c r="P386">
        <v>700</v>
      </c>
      <c r="Q386">
        <v>11.6666666666667</v>
      </c>
      <c r="R386" s="55" t="s">
        <v>48</v>
      </c>
      <c r="S386" t="s">
        <v>36</v>
      </c>
      <c r="T386">
        <v>1</v>
      </c>
      <c r="U386" t="s">
        <v>37</v>
      </c>
      <c r="V386">
        <v>12.7</v>
      </c>
      <c r="W386" t="s">
        <v>38</v>
      </c>
      <c r="X386">
        <v>0</v>
      </c>
      <c r="Y386">
        <v>1</v>
      </c>
      <c r="Z386">
        <v>0.133333333333333</v>
      </c>
      <c r="AA386" t="s">
        <v>115</v>
      </c>
    </row>
    <row r="387" spans="3:27">
      <c r="C387" t="s">
        <v>1284</v>
      </c>
      <c r="D387" t="s">
        <v>1285</v>
      </c>
      <c r="E387" t="s">
        <v>1286</v>
      </c>
      <c r="F387" t="s">
        <v>44</v>
      </c>
      <c r="G387" t="s">
        <v>29</v>
      </c>
      <c r="H387" t="s">
        <v>45</v>
      </c>
      <c r="I387" t="s">
        <v>160</v>
      </c>
      <c r="J387" t="s">
        <v>268</v>
      </c>
      <c r="K387" s="55">
        <v>43434</v>
      </c>
      <c r="L387" t="s">
        <v>310</v>
      </c>
      <c r="M387" t="s">
        <v>126</v>
      </c>
      <c r="N387">
        <v>204</v>
      </c>
      <c r="O387">
        <v>64</v>
      </c>
      <c r="P387">
        <v>500</v>
      </c>
      <c r="Q387">
        <v>7.8125</v>
      </c>
      <c r="R387" s="55" t="s">
        <v>48</v>
      </c>
      <c r="S387" t="s">
        <v>36</v>
      </c>
      <c r="T387">
        <v>1</v>
      </c>
      <c r="U387" t="s">
        <v>106</v>
      </c>
      <c r="V387">
        <v>5.1</v>
      </c>
      <c r="W387" t="s">
        <v>38</v>
      </c>
      <c r="X387">
        <v>20</v>
      </c>
      <c r="Y387">
        <v>1</v>
      </c>
      <c r="Z387">
        <v>0.313725490196078</v>
      </c>
      <c r="AA387" t="s">
        <v>40</v>
      </c>
    </row>
    <row r="388" spans="3:27">
      <c r="C388" t="s">
        <v>1287</v>
      </c>
      <c r="D388" t="s">
        <v>1288</v>
      </c>
      <c r="E388" t="s">
        <v>1289</v>
      </c>
      <c r="F388" t="s">
        <v>44</v>
      </c>
      <c r="G388" t="s">
        <v>29</v>
      </c>
      <c r="H388" t="s">
        <v>45</v>
      </c>
      <c r="I388" t="s">
        <v>83</v>
      </c>
      <c r="J388" t="s">
        <v>317</v>
      </c>
      <c r="K388" s="55">
        <v>43446</v>
      </c>
      <c r="L388" t="s">
        <v>125</v>
      </c>
      <c r="M388" t="s">
        <v>126</v>
      </c>
      <c r="N388">
        <v>225</v>
      </c>
      <c r="O388">
        <v>53.2</v>
      </c>
      <c r="P388">
        <v>500</v>
      </c>
      <c r="Q388">
        <v>9.3984962406015</v>
      </c>
      <c r="R388" s="55" t="s">
        <v>48</v>
      </c>
      <c r="S388" t="s">
        <v>36</v>
      </c>
      <c r="T388">
        <v>1</v>
      </c>
      <c r="U388" t="s">
        <v>106</v>
      </c>
      <c r="V388">
        <v>5.6</v>
      </c>
      <c r="W388" t="s">
        <v>38</v>
      </c>
      <c r="X388">
        <v>15</v>
      </c>
      <c r="Y388">
        <v>1</v>
      </c>
      <c r="Z388">
        <v>0.236444444444444</v>
      </c>
      <c r="AA388" t="s">
        <v>40</v>
      </c>
    </row>
    <row r="389" spans="3:27">
      <c r="C389" t="s">
        <v>1290</v>
      </c>
      <c r="D389" t="s">
        <v>1291</v>
      </c>
      <c r="E389" t="s">
        <v>1292</v>
      </c>
      <c r="F389" t="s">
        <v>28</v>
      </c>
      <c r="G389" t="s">
        <v>29</v>
      </c>
      <c r="H389" t="s">
        <v>45</v>
      </c>
      <c r="I389" t="s">
        <v>57</v>
      </c>
      <c r="J389" t="s">
        <v>32</v>
      </c>
      <c r="K389" s="55">
        <v>43434</v>
      </c>
      <c r="L389" t="s">
        <v>310</v>
      </c>
      <c r="M389" t="s">
        <v>126</v>
      </c>
      <c r="N389">
        <v>370</v>
      </c>
      <c r="O389">
        <v>100</v>
      </c>
      <c r="P389">
        <v>500</v>
      </c>
      <c r="Q389">
        <v>5</v>
      </c>
      <c r="R389" s="55" t="s">
        <v>48</v>
      </c>
      <c r="S389" t="s">
        <v>36</v>
      </c>
      <c r="T389">
        <v>1</v>
      </c>
      <c r="U389" t="s">
        <v>37</v>
      </c>
      <c r="V389">
        <v>8.7</v>
      </c>
      <c r="W389" t="s">
        <v>38</v>
      </c>
      <c r="X389">
        <v>2</v>
      </c>
      <c r="Y389">
        <v>1</v>
      </c>
      <c r="Z389">
        <v>0.27027027027027</v>
      </c>
      <c r="AA389" t="s">
        <v>40</v>
      </c>
    </row>
    <row r="390" spans="3:27">
      <c r="C390" t="s">
        <v>1293</v>
      </c>
      <c r="D390" t="s">
        <v>1294</v>
      </c>
      <c r="E390" t="s">
        <v>1295</v>
      </c>
      <c r="F390" t="s">
        <v>28</v>
      </c>
      <c r="G390" t="s">
        <v>29</v>
      </c>
      <c r="H390" t="s">
        <v>45</v>
      </c>
      <c r="I390" t="s">
        <v>57</v>
      </c>
      <c r="J390" t="s">
        <v>32</v>
      </c>
      <c r="K390" s="55">
        <v>43434</v>
      </c>
      <c r="L390" t="s">
        <v>310</v>
      </c>
      <c r="M390" t="s">
        <v>126</v>
      </c>
      <c r="N390">
        <v>180</v>
      </c>
      <c r="O390">
        <v>90</v>
      </c>
      <c r="P390">
        <v>700</v>
      </c>
      <c r="Q390">
        <v>7.77777777777778</v>
      </c>
      <c r="R390" s="55" t="s">
        <v>48</v>
      </c>
      <c r="S390" t="s">
        <v>36</v>
      </c>
      <c r="T390">
        <v>1</v>
      </c>
      <c r="U390" t="s">
        <v>37</v>
      </c>
      <c r="V390">
        <v>4</v>
      </c>
      <c r="W390">
        <v>0</v>
      </c>
      <c r="X390">
        <v>5</v>
      </c>
      <c r="Y390">
        <v>1</v>
      </c>
      <c r="Z390">
        <v>0.5</v>
      </c>
      <c r="AA390" t="s">
        <v>40</v>
      </c>
    </row>
    <row r="391" spans="3:27">
      <c r="C391" t="s">
        <v>1296</v>
      </c>
      <c r="D391" t="s">
        <v>1297</v>
      </c>
      <c r="E391" t="s">
        <v>1298</v>
      </c>
      <c r="F391" t="s">
        <v>28</v>
      </c>
      <c r="G391" t="s">
        <v>29</v>
      </c>
      <c r="H391" t="s">
        <v>45</v>
      </c>
      <c r="I391" t="s">
        <v>57</v>
      </c>
      <c r="J391" t="s">
        <v>32</v>
      </c>
      <c r="K391" s="55">
        <v>43464</v>
      </c>
      <c r="L391" t="s">
        <v>125</v>
      </c>
      <c r="M391" t="s">
        <v>126</v>
      </c>
      <c r="N391">
        <v>209</v>
      </c>
      <c r="O391">
        <v>72</v>
      </c>
      <c r="P391">
        <v>500</v>
      </c>
      <c r="Q391">
        <v>6.94444444444444</v>
      </c>
      <c r="R391" s="55" t="s">
        <v>48</v>
      </c>
      <c r="S391" t="s">
        <v>36</v>
      </c>
      <c r="T391">
        <v>1</v>
      </c>
      <c r="U391" t="s">
        <v>37</v>
      </c>
      <c r="V391">
        <v>11.4</v>
      </c>
      <c r="W391" t="s">
        <v>38</v>
      </c>
      <c r="X391">
        <v>10</v>
      </c>
      <c r="Y391">
        <v>2</v>
      </c>
      <c r="Z391">
        <v>0.344497607655502</v>
      </c>
      <c r="AA391" t="s">
        <v>40</v>
      </c>
    </row>
    <row r="392" spans="3:27">
      <c r="C392" t="s">
        <v>1299</v>
      </c>
      <c r="D392" t="s">
        <v>1300</v>
      </c>
      <c r="E392" t="s">
        <v>1301</v>
      </c>
      <c r="F392" t="s">
        <v>44</v>
      </c>
      <c r="G392" t="s">
        <v>29</v>
      </c>
      <c r="H392" t="s">
        <v>45</v>
      </c>
      <c r="I392" t="s">
        <v>221</v>
      </c>
      <c r="J392" t="s">
        <v>386</v>
      </c>
      <c r="K392" s="55">
        <v>43449</v>
      </c>
      <c r="L392" t="s">
        <v>125</v>
      </c>
      <c r="M392" t="s">
        <v>126</v>
      </c>
      <c r="N392">
        <v>292</v>
      </c>
      <c r="O392">
        <v>70</v>
      </c>
      <c r="P392">
        <v>450</v>
      </c>
      <c r="Q392">
        <v>6.42857142857143</v>
      </c>
      <c r="R392" s="55" t="s">
        <v>48</v>
      </c>
      <c r="S392" t="s">
        <v>36</v>
      </c>
      <c r="T392">
        <v>1</v>
      </c>
      <c r="U392" t="s">
        <v>106</v>
      </c>
      <c r="V392" t="s">
        <v>178</v>
      </c>
      <c r="W392">
        <v>20</v>
      </c>
      <c r="X392" t="s">
        <v>38</v>
      </c>
      <c r="Y392">
        <v>1</v>
      </c>
      <c r="Z392">
        <v>0.23972602739726</v>
      </c>
      <c r="AA392" t="s">
        <v>115</v>
      </c>
    </row>
    <row r="393" spans="3:27">
      <c r="C393" t="s">
        <v>1302</v>
      </c>
      <c r="D393" t="s">
        <v>1303</v>
      </c>
      <c r="E393" t="s">
        <v>1304</v>
      </c>
      <c r="F393" t="s">
        <v>28</v>
      </c>
      <c r="G393" t="s">
        <v>29</v>
      </c>
      <c r="H393" t="s">
        <v>45</v>
      </c>
      <c r="I393" t="s">
        <v>160</v>
      </c>
      <c r="J393" t="s">
        <v>161</v>
      </c>
      <c r="K393" s="55">
        <v>43455</v>
      </c>
      <c r="L393" t="s">
        <v>125</v>
      </c>
      <c r="M393" t="s">
        <v>126</v>
      </c>
      <c r="N393">
        <v>228</v>
      </c>
      <c r="O393">
        <v>60</v>
      </c>
      <c r="P393">
        <v>600</v>
      </c>
      <c r="Q393">
        <v>10</v>
      </c>
      <c r="R393" s="55" t="s">
        <v>48</v>
      </c>
      <c r="S393" t="s">
        <v>36</v>
      </c>
      <c r="T393">
        <v>1</v>
      </c>
      <c r="U393" t="s">
        <v>106</v>
      </c>
      <c r="W393" t="s">
        <v>38</v>
      </c>
      <c r="X393">
        <v>20</v>
      </c>
      <c r="Y393">
        <v>1</v>
      </c>
      <c r="Z393">
        <v>0.263157894736842</v>
      </c>
      <c r="AA393" t="s">
        <v>115</v>
      </c>
    </row>
    <row r="394" spans="3:27">
      <c r="C394" t="s">
        <v>1305</v>
      </c>
      <c r="D394" t="s">
        <v>1306</v>
      </c>
      <c r="E394" t="s">
        <v>1307</v>
      </c>
      <c r="F394" t="s">
        <v>28</v>
      </c>
      <c r="G394" t="s">
        <v>29</v>
      </c>
      <c r="H394" t="s">
        <v>45</v>
      </c>
      <c r="I394" t="s">
        <v>72</v>
      </c>
      <c r="J394" t="s">
        <v>275</v>
      </c>
      <c r="K394" s="55">
        <v>43455</v>
      </c>
      <c r="L394" t="s">
        <v>125</v>
      </c>
      <c r="M394" t="s">
        <v>126</v>
      </c>
      <c r="N394">
        <v>199.36</v>
      </c>
      <c r="O394">
        <v>47</v>
      </c>
      <c r="P394">
        <v>550</v>
      </c>
      <c r="Q394">
        <v>11.7021276595745</v>
      </c>
      <c r="R394" s="55" t="s">
        <v>48</v>
      </c>
      <c r="S394" t="s">
        <v>36</v>
      </c>
      <c r="T394">
        <v>1</v>
      </c>
      <c r="U394" t="s">
        <v>88</v>
      </c>
      <c r="W394" t="s">
        <v>38</v>
      </c>
      <c r="X394">
        <v>15</v>
      </c>
      <c r="Y394">
        <v>1</v>
      </c>
      <c r="Z394">
        <v>0.235754414125201</v>
      </c>
      <c r="AA394" t="s">
        <v>40</v>
      </c>
    </row>
    <row r="395" spans="3:27">
      <c r="C395" t="s">
        <v>1308</v>
      </c>
      <c r="D395" t="s">
        <v>1309</v>
      </c>
      <c r="E395" t="s">
        <v>1310</v>
      </c>
      <c r="F395" t="s">
        <v>105</v>
      </c>
      <c r="G395" t="s">
        <v>29</v>
      </c>
      <c r="H395" t="s">
        <v>45</v>
      </c>
      <c r="I395" t="s">
        <v>72</v>
      </c>
      <c r="J395" t="s">
        <v>535</v>
      </c>
      <c r="K395" s="55">
        <v>43456</v>
      </c>
      <c r="L395" t="s">
        <v>125</v>
      </c>
      <c r="M395" t="s">
        <v>126</v>
      </c>
      <c r="N395">
        <v>263</v>
      </c>
      <c r="O395">
        <v>68</v>
      </c>
      <c r="P395">
        <v>600</v>
      </c>
      <c r="Q395">
        <v>8.82352941176471</v>
      </c>
      <c r="R395" s="55" t="s">
        <v>48</v>
      </c>
      <c r="S395" t="s">
        <v>60</v>
      </c>
      <c r="T395">
        <v>1</v>
      </c>
      <c r="U395" t="s">
        <v>37</v>
      </c>
      <c r="V395">
        <v>6.4</v>
      </c>
      <c r="W395" t="s">
        <v>38</v>
      </c>
      <c r="X395">
        <v>10</v>
      </c>
      <c r="Y395">
        <v>1</v>
      </c>
      <c r="Z395">
        <v>0.258555133079848</v>
      </c>
      <c r="AA395" t="s">
        <v>40</v>
      </c>
    </row>
    <row r="396" spans="3:27">
      <c r="C396" t="s">
        <v>1311</v>
      </c>
      <c r="D396" t="s">
        <v>1312</v>
      </c>
      <c r="E396" t="s">
        <v>1313</v>
      </c>
      <c r="F396" t="s">
        <v>105</v>
      </c>
      <c r="G396" t="s">
        <v>29</v>
      </c>
      <c r="H396" t="s">
        <v>45</v>
      </c>
      <c r="I396" t="s">
        <v>83</v>
      </c>
      <c r="J396" t="s">
        <v>305</v>
      </c>
      <c r="K396" s="55">
        <v>43449</v>
      </c>
      <c r="L396" t="s">
        <v>125</v>
      </c>
      <c r="M396" t="s">
        <v>126</v>
      </c>
      <c r="N396">
        <v>275</v>
      </c>
      <c r="O396">
        <v>100</v>
      </c>
      <c r="P396">
        <v>600</v>
      </c>
      <c r="Q396">
        <v>6</v>
      </c>
      <c r="R396" s="55" t="s">
        <v>48</v>
      </c>
      <c r="S396" t="s">
        <v>36</v>
      </c>
      <c r="T396">
        <v>1</v>
      </c>
      <c r="U396" t="s">
        <v>106</v>
      </c>
      <c r="V396">
        <v>8.98</v>
      </c>
      <c r="W396" t="s">
        <v>38</v>
      </c>
      <c r="X396">
        <v>10</v>
      </c>
      <c r="Y396">
        <v>1</v>
      </c>
      <c r="Z396">
        <v>0.363636363636364</v>
      </c>
      <c r="AA396" t="s">
        <v>40</v>
      </c>
    </row>
    <row r="397" spans="3:27">
      <c r="C397" t="s">
        <v>1314</v>
      </c>
      <c r="D397" t="s">
        <v>1315</v>
      </c>
      <c r="E397" t="s">
        <v>1316</v>
      </c>
      <c r="F397" t="s">
        <v>44</v>
      </c>
      <c r="G397" t="s">
        <v>29</v>
      </c>
      <c r="H397" t="s">
        <v>30</v>
      </c>
      <c r="I397" t="s">
        <v>83</v>
      </c>
      <c r="J397" t="s">
        <v>305</v>
      </c>
      <c r="K397" s="55">
        <v>43448</v>
      </c>
      <c r="L397" t="s">
        <v>125</v>
      </c>
      <c r="M397" t="s">
        <v>126</v>
      </c>
      <c r="N397">
        <v>250</v>
      </c>
      <c r="O397">
        <v>90</v>
      </c>
      <c r="P397">
        <v>1000</v>
      </c>
      <c r="Q397">
        <v>11.1111111111111</v>
      </c>
      <c r="R397" s="55" t="s">
        <v>48</v>
      </c>
      <c r="S397" t="s">
        <v>60</v>
      </c>
      <c r="T397">
        <v>1</v>
      </c>
      <c r="U397" t="s">
        <v>37</v>
      </c>
      <c r="V397" t="s">
        <v>178</v>
      </c>
      <c r="W397" t="s">
        <v>38</v>
      </c>
      <c r="X397">
        <v>15</v>
      </c>
      <c r="Y397">
        <v>3</v>
      </c>
      <c r="Z397">
        <v>0.36</v>
      </c>
      <c r="AA397" t="s">
        <v>40</v>
      </c>
    </row>
    <row r="398" spans="3:27">
      <c r="C398" t="s">
        <v>1317</v>
      </c>
      <c r="D398" t="s">
        <v>1318</v>
      </c>
      <c r="E398" t="s">
        <v>1319</v>
      </c>
      <c r="F398" t="s">
        <v>28</v>
      </c>
      <c r="G398" t="s">
        <v>29</v>
      </c>
      <c r="H398" t="s">
        <v>45</v>
      </c>
      <c r="I398" t="s">
        <v>83</v>
      </c>
      <c r="J398" t="s">
        <v>84</v>
      </c>
      <c r="K398" s="55">
        <v>43455</v>
      </c>
      <c r="L398" t="s">
        <v>125</v>
      </c>
      <c r="M398" t="s">
        <v>126</v>
      </c>
      <c r="N398">
        <v>169</v>
      </c>
      <c r="O398">
        <v>82</v>
      </c>
      <c r="P398">
        <v>600</v>
      </c>
      <c r="Q398">
        <v>7.31707317073171</v>
      </c>
      <c r="R398" s="55" t="s">
        <v>48</v>
      </c>
      <c r="S398" t="s">
        <v>36</v>
      </c>
      <c r="T398">
        <v>1</v>
      </c>
      <c r="U398" t="s">
        <v>106</v>
      </c>
      <c r="W398">
        <v>250</v>
      </c>
      <c r="X398">
        <v>15</v>
      </c>
      <c r="Y398" t="s">
        <v>68</v>
      </c>
      <c r="Z398">
        <v>0.485207100591716</v>
      </c>
      <c r="AA398" t="s">
        <v>40</v>
      </c>
    </row>
    <row r="399" spans="3:27">
      <c r="C399" t="s">
        <v>1320</v>
      </c>
      <c r="D399" t="s">
        <v>1321</v>
      </c>
      <c r="E399" t="s">
        <v>1322</v>
      </c>
      <c r="F399" t="s">
        <v>28</v>
      </c>
      <c r="G399" t="s">
        <v>29</v>
      </c>
      <c r="H399" t="s">
        <v>45</v>
      </c>
      <c r="I399" t="s">
        <v>57</v>
      </c>
      <c r="J399" t="s">
        <v>32</v>
      </c>
      <c r="K399" s="55">
        <v>43454</v>
      </c>
      <c r="L399" t="s">
        <v>125</v>
      </c>
      <c r="M399" t="s">
        <v>126</v>
      </c>
      <c r="N399">
        <v>232</v>
      </c>
      <c r="O399">
        <v>100</v>
      </c>
      <c r="P399">
        <v>700</v>
      </c>
      <c r="Q399">
        <v>7</v>
      </c>
      <c r="R399" s="55" t="s">
        <v>48</v>
      </c>
      <c r="S399" t="s">
        <v>36</v>
      </c>
      <c r="T399">
        <v>1</v>
      </c>
      <c r="U399" t="s">
        <v>37</v>
      </c>
      <c r="V399">
        <v>6.4</v>
      </c>
      <c r="W399">
        <v>100</v>
      </c>
      <c r="X399">
        <v>2</v>
      </c>
      <c r="Y399">
        <v>3</v>
      </c>
      <c r="Z399">
        <v>0.431034482758621</v>
      </c>
      <c r="AA399" t="s">
        <v>40</v>
      </c>
    </row>
    <row r="400" spans="3:27">
      <c r="C400" t="s">
        <v>1323</v>
      </c>
      <c r="D400" t="s">
        <v>1324</v>
      </c>
      <c r="E400" t="s">
        <v>1325</v>
      </c>
      <c r="F400" t="s">
        <v>28</v>
      </c>
      <c r="G400" t="s">
        <v>29</v>
      </c>
      <c r="H400" t="s">
        <v>45</v>
      </c>
      <c r="I400" t="s">
        <v>57</v>
      </c>
      <c r="J400" t="s">
        <v>32</v>
      </c>
      <c r="K400" s="55">
        <v>43463</v>
      </c>
      <c r="L400" t="s">
        <v>125</v>
      </c>
      <c r="M400" t="s">
        <v>126</v>
      </c>
      <c r="N400">
        <v>500</v>
      </c>
      <c r="O400">
        <v>120</v>
      </c>
      <c r="P400">
        <v>800</v>
      </c>
      <c r="Q400">
        <v>6.66666666666667</v>
      </c>
      <c r="R400" s="55" t="s">
        <v>48</v>
      </c>
      <c r="S400" t="s">
        <v>36</v>
      </c>
      <c r="T400">
        <v>1</v>
      </c>
      <c r="U400" t="s">
        <v>37</v>
      </c>
      <c r="W400">
        <v>0</v>
      </c>
      <c r="X400">
        <v>2</v>
      </c>
      <c r="Y400">
        <v>2</v>
      </c>
      <c r="Z400">
        <v>0.24</v>
      </c>
      <c r="AA400" t="s">
        <v>115</v>
      </c>
    </row>
    <row r="401" spans="3:27">
      <c r="C401" t="s">
        <v>1326</v>
      </c>
      <c r="D401" t="s">
        <v>1327</v>
      </c>
      <c r="E401" t="s">
        <v>1328</v>
      </c>
      <c r="F401" t="s">
        <v>28</v>
      </c>
      <c r="G401" t="s">
        <v>29</v>
      </c>
      <c r="H401" t="s">
        <v>45</v>
      </c>
      <c r="I401" t="s">
        <v>57</v>
      </c>
      <c r="J401" t="s">
        <v>32</v>
      </c>
      <c r="K401" s="55">
        <v>43464</v>
      </c>
      <c r="L401" t="s">
        <v>125</v>
      </c>
      <c r="M401" t="s">
        <v>126</v>
      </c>
      <c r="N401">
        <v>220</v>
      </c>
      <c r="O401">
        <v>133</v>
      </c>
      <c r="P401">
        <v>720</v>
      </c>
      <c r="Q401">
        <v>5.41353383458647</v>
      </c>
      <c r="R401" s="55" t="s">
        <v>48</v>
      </c>
      <c r="S401" t="s">
        <v>36</v>
      </c>
      <c r="T401">
        <v>1</v>
      </c>
      <c r="U401" t="s">
        <v>37</v>
      </c>
      <c r="W401">
        <v>0</v>
      </c>
      <c r="X401">
        <v>5</v>
      </c>
      <c r="Y401" t="s">
        <v>68</v>
      </c>
      <c r="Z401">
        <v>0.604545454545454</v>
      </c>
      <c r="AA401" t="s">
        <v>115</v>
      </c>
    </row>
    <row r="402" spans="3:27">
      <c r="C402" t="s">
        <v>1329</v>
      </c>
      <c r="D402" t="s">
        <v>1330</v>
      </c>
      <c r="E402" t="s">
        <v>1331</v>
      </c>
      <c r="F402" t="s">
        <v>44</v>
      </c>
      <c r="G402" t="s">
        <v>29</v>
      </c>
      <c r="H402" t="s">
        <v>45</v>
      </c>
      <c r="I402" t="s">
        <v>221</v>
      </c>
      <c r="J402" t="s">
        <v>386</v>
      </c>
      <c r="K402" s="55">
        <v>43465</v>
      </c>
      <c r="L402" t="s">
        <v>125</v>
      </c>
      <c r="M402" t="s">
        <v>126</v>
      </c>
      <c r="N402">
        <v>228</v>
      </c>
      <c r="O402">
        <v>41</v>
      </c>
      <c r="P402">
        <v>500</v>
      </c>
      <c r="Q402">
        <v>12.1951219512195</v>
      </c>
      <c r="R402" s="55" t="s">
        <v>48</v>
      </c>
      <c r="S402" t="s">
        <v>60</v>
      </c>
      <c r="T402">
        <v>1</v>
      </c>
      <c r="U402" t="s">
        <v>37</v>
      </c>
      <c r="V402">
        <v>8</v>
      </c>
      <c r="W402">
        <v>10</v>
      </c>
      <c r="X402" t="s">
        <v>38</v>
      </c>
      <c r="Y402">
        <v>2</v>
      </c>
      <c r="Z402">
        <v>0.179824561403509</v>
      </c>
      <c r="AA402" t="s">
        <v>40</v>
      </c>
    </row>
    <row r="403" spans="3:27">
      <c r="C403" t="s">
        <v>1332</v>
      </c>
      <c r="D403" t="s">
        <v>1333</v>
      </c>
      <c r="E403" t="s">
        <v>1334</v>
      </c>
      <c r="F403" t="s">
        <v>28</v>
      </c>
      <c r="G403" t="s">
        <v>29</v>
      </c>
      <c r="H403" t="s">
        <v>45</v>
      </c>
      <c r="I403" t="s">
        <v>31</v>
      </c>
      <c r="J403" t="s">
        <v>32</v>
      </c>
      <c r="K403" s="55">
        <v>43438</v>
      </c>
      <c r="L403" t="s">
        <v>125</v>
      </c>
      <c r="M403" t="s">
        <v>126</v>
      </c>
      <c r="N403">
        <v>258</v>
      </c>
      <c r="O403">
        <v>188</v>
      </c>
      <c r="P403">
        <v>1000</v>
      </c>
      <c r="Q403">
        <v>5.31914893617021</v>
      </c>
      <c r="R403" s="55" t="s">
        <v>59</v>
      </c>
      <c r="S403" t="s">
        <v>60</v>
      </c>
      <c r="T403">
        <v>1</v>
      </c>
      <c r="U403" t="s">
        <v>37</v>
      </c>
      <c r="V403">
        <v>5.74</v>
      </c>
      <c r="W403" t="s">
        <v>78</v>
      </c>
      <c r="X403" t="s">
        <v>39</v>
      </c>
      <c r="Y403" t="s">
        <v>1335</v>
      </c>
      <c r="Z403">
        <v>0.728682170542636</v>
      </c>
      <c r="AA403" t="s">
        <v>40</v>
      </c>
    </row>
    <row r="404" spans="3:27">
      <c r="C404" t="s">
        <v>1336</v>
      </c>
      <c r="D404" t="s">
        <v>1337</v>
      </c>
      <c r="E404" t="s">
        <v>1338</v>
      </c>
      <c r="F404" t="s">
        <v>105</v>
      </c>
      <c r="G404" t="s">
        <v>29</v>
      </c>
      <c r="H404" t="s">
        <v>137</v>
      </c>
      <c r="I404" t="s">
        <v>149</v>
      </c>
      <c r="J404" t="s">
        <v>150</v>
      </c>
      <c r="K404" s="55">
        <v>43462</v>
      </c>
      <c r="L404" t="s">
        <v>125</v>
      </c>
      <c r="M404" t="s">
        <v>126</v>
      </c>
      <c r="N404">
        <v>200</v>
      </c>
      <c r="O404">
        <v>150</v>
      </c>
      <c r="P404">
        <v>900</v>
      </c>
      <c r="Q404">
        <v>6</v>
      </c>
      <c r="R404" s="55" t="s">
        <v>48</v>
      </c>
      <c r="S404" t="s">
        <v>174</v>
      </c>
      <c r="T404">
        <v>1</v>
      </c>
      <c r="U404" t="s">
        <v>37</v>
      </c>
      <c r="V404">
        <v>13.2</v>
      </c>
      <c r="W404" t="s">
        <v>38</v>
      </c>
      <c r="X404">
        <v>30</v>
      </c>
      <c r="Y404">
        <v>-1</v>
      </c>
      <c r="Z404">
        <v>0.75</v>
      </c>
      <c r="AA404" t="s">
        <v>115</v>
      </c>
    </row>
    <row r="405" spans="3:27">
      <c r="C405" t="s">
        <v>1339</v>
      </c>
      <c r="D405" t="s">
        <v>1340</v>
      </c>
      <c r="E405" t="s">
        <v>1341</v>
      </c>
      <c r="F405" t="s">
        <v>390</v>
      </c>
      <c r="G405" t="s">
        <v>29</v>
      </c>
      <c r="H405" t="s">
        <v>45</v>
      </c>
      <c r="I405" t="s">
        <v>160</v>
      </c>
      <c r="J405" t="s">
        <v>161</v>
      </c>
      <c r="K405" s="55">
        <v>43441</v>
      </c>
      <c r="L405" t="s">
        <v>125</v>
      </c>
      <c r="M405" t="s">
        <v>126</v>
      </c>
      <c r="N405">
        <v>200</v>
      </c>
      <c r="O405">
        <v>89</v>
      </c>
      <c r="P405">
        <v>600</v>
      </c>
      <c r="Q405">
        <v>6.74157303370786</v>
      </c>
      <c r="R405" s="55" t="s">
        <v>48</v>
      </c>
      <c r="S405" t="s">
        <v>60</v>
      </c>
      <c r="T405">
        <v>1</v>
      </c>
      <c r="U405" t="s">
        <v>37</v>
      </c>
      <c r="V405">
        <v>10</v>
      </c>
      <c r="W405" t="s">
        <v>38</v>
      </c>
      <c r="X405">
        <v>20</v>
      </c>
      <c r="Y405">
        <v>1</v>
      </c>
      <c r="Z405">
        <v>0.445</v>
      </c>
      <c r="AA405" t="s">
        <v>40</v>
      </c>
    </row>
    <row r="406" spans="3:27">
      <c r="C406" t="s">
        <v>1342</v>
      </c>
      <c r="D406" t="s">
        <v>1343</v>
      </c>
      <c r="E406" t="s">
        <v>1344</v>
      </c>
      <c r="F406" t="s">
        <v>28</v>
      </c>
      <c r="G406" t="s">
        <v>29</v>
      </c>
      <c r="H406" t="s">
        <v>30</v>
      </c>
      <c r="I406" t="s">
        <v>221</v>
      </c>
      <c r="J406" t="s">
        <v>222</v>
      </c>
      <c r="K406" s="55">
        <v>43443</v>
      </c>
      <c r="L406" t="s">
        <v>125</v>
      </c>
      <c r="M406" t="s">
        <v>126</v>
      </c>
      <c r="N406">
        <v>246</v>
      </c>
      <c r="O406">
        <v>113.6</v>
      </c>
      <c r="P406">
        <v>800</v>
      </c>
      <c r="Q406">
        <v>7.04225352112676</v>
      </c>
      <c r="R406" s="55" t="s">
        <v>48</v>
      </c>
      <c r="S406" t="s">
        <v>36</v>
      </c>
      <c r="T406">
        <v>1</v>
      </c>
      <c r="U406" t="s">
        <v>37</v>
      </c>
      <c r="V406">
        <v>5.4</v>
      </c>
      <c r="W406">
        <v>10</v>
      </c>
      <c r="X406">
        <v>1000</v>
      </c>
      <c r="Y406">
        <v>1</v>
      </c>
      <c r="Z406">
        <v>0.461788617886179</v>
      </c>
      <c r="AA406" t="s">
        <v>40</v>
      </c>
    </row>
    <row r="407" spans="3:27">
      <c r="C407" t="s">
        <v>1345</v>
      </c>
      <c r="D407" t="s">
        <v>1346</v>
      </c>
      <c r="E407" t="s">
        <v>1347</v>
      </c>
      <c r="F407" t="s">
        <v>44</v>
      </c>
      <c r="G407" t="s">
        <v>29</v>
      </c>
      <c r="H407" t="s">
        <v>45</v>
      </c>
      <c r="I407" t="s">
        <v>72</v>
      </c>
      <c r="J407" t="s">
        <v>492</v>
      </c>
      <c r="K407" s="55">
        <v>43458</v>
      </c>
      <c r="L407" t="s">
        <v>125</v>
      </c>
      <c r="M407" t="s">
        <v>126</v>
      </c>
      <c r="N407">
        <v>237</v>
      </c>
      <c r="O407">
        <v>34.13</v>
      </c>
      <c r="P407">
        <v>540</v>
      </c>
      <c r="Q407">
        <v>15.8218576032816</v>
      </c>
      <c r="R407" s="55" t="s">
        <v>48</v>
      </c>
      <c r="S407" t="s">
        <v>60</v>
      </c>
      <c r="T407">
        <v>1</v>
      </c>
      <c r="U407" t="s">
        <v>659</v>
      </c>
      <c r="V407">
        <v>9.32</v>
      </c>
      <c r="W407" t="s">
        <v>38</v>
      </c>
      <c r="X407">
        <v>15</v>
      </c>
      <c r="Y407">
        <v>3</v>
      </c>
      <c r="Z407">
        <v>0.144008438818565</v>
      </c>
      <c r="AA407" t="s">
        <v>115</v>
      </c>
    </row>
    <row r="408" spans="3:27">
      <c r="C408" t="s">
        <v>1348</v>
      </c>
      <c r="D408" t="s">
        <v>1349</v>
      </c>
      <c r="E408" t="s">
        <v>1350</v>
      </c>
      <c r="F408" t="s">
        <v>28</v>
      </c>
      <c r="G408" t="s">
        <v>29</v>
      </c>
      <c r="H408" t="s">
        <v>45</v>
      </c>
      <c r="I408" t="s">
        <v>160</v>
      </c>
      <c r="J408" t="s">
        <v>161</v>
      </c>
      <c r="K408" s="55">
        <v>43443</v>
      </c>
      <c r="L408" t="s">
        <v>125</v>
      </c>
      <c r="M408" t="s">
        <v>126</v>
      </c>
      <c r="N408">
        <v>215</v>
      </c>
      <c r="O408">
        <v>67</v>
      </c>
      <c r="P408">
        <v>600</v>
      </c>
      <c r="Q408">
        <v>8.95522388059701</v>
      </c>
      <c r="R408" s="55" t="s">
        <v>48</v>
      </c>
      <c r="S408" t="s">
        <v>60</v>
      </c>
      <c r="T408">
        <v>1</v>
      </c>
      <c r="U408" t="s">
        <v>88</v>
      </c>
      <c r="V408">
        <v>5</v>
      </c>
      <c r="W408" t="s">
        <v>38</v>
      </c>
      <c r="X408">
        <v>5</v>
      </c>
      <c r="Y408">
        <v>2</v>
      </c>
      <c r="Z408">
        <v>0.311627906976744</v>
      </c>
      <c r="AA408" t="s">
        <v>40</v>
      </c>
    </row>
    <row r="409" spans="3:27">
      <c r="C409" t="s">
        <v>1351</v>
      </c>
      <c r="D409" t="s">
        <v>1352</v>
      </c>
      <c r="E409" t="e">
        <v>#N/A</v>
      </c>
      <c r="F409" t="s">
        <v>44</v>
      </c>
      <c r="G409" t="s">
        <v>29</v>
      </c>
      <c r="H409" t="s">
        <v>30</v>
      </c>
      <c r="I409" t="s">
        <v>31</v>
      </c>
      <c r="J409" t="s">
        <v>46</v>
      </c>
      <c r="K409" s="55">
        <v>43444</v>
      </c>
      <c r="L409" t="s">
        <v>125</v>
      </c>
      <c r="M409" t="s">
        <v>126</v>
      </c>
      <c r="N409">
        <v>181.7</v>
      </c>
      <c r="O409">
        <v>104.5</v>
      </c>
      <c r="P409">
        <v>800</v>
      </c>
      <c r="Q409">
        <v>7.6555023923445</v>
      </c>
      <c r="R409" s="55" t="s">
        <v>48</v>
      </c>
      <c r="S409" t="s">
        <v>60</v>
      </c>
      <c r="T409">
        <v>1</v>
      </c>
      <c r="U409" t="s">
        <v>1353</v>
      </c>
      <c r="V409">
        <v>7.4</v>
      </c>
      <c r="W409" t="s">
        <v>38</v>
      </c>
      <c r="X409" t="s">
        <v>121</v>
      </c>
      <c r="Y409" t="e">
        <v>#N/A</v>
      </c>
      <c r="Z409">
        <v>0.575123830489818</v>
      </c>
      <c r="AA409" t="s">
        <v>115</v>
      </c>
    </row>
    <row r="410" spans="3:27">
      <c r="C410" t="s">
        <v>1354</v>
      </c>
      <c r="D410" t="s">
        <v>1355</v>
      </c>
      <c r="E410" t="s">
        <v>1356</v>
      </c>
      <c r="F410" t="s">
        <v>44</v>
      </c>
      <c r="G410" t="s">
        <v>29</v>
      </c>
      <c r="H410" t="s">
        <v>45</v>
      </c>
      <c r="I410" t="s">
        <v>221</v>
      </c>
      <c r="J410" t="s">
        <v>386</v>
      </c>
      <c r="K410" s="55">
        <v>43465</v>
      </c>
      <c r="L410" t="s">
        <v>125</v>
      </c>
      <c r="M410" t="s">
        <v>126</v>
      </c>
      <c r="N410">
        <v>209.3</v>
      </c>
      <c r="O410">
        <v>19</v>
      </c>
      <c r="P410">
        <v>500</v>
      </c>
      <c r="Q410">
        <v>26.3157894736842</v>
      </c>
      <c r="R410" s="55" t="s">
        <v>48</v>
      </c>
      <c r="S410" t="s">
        <v>36</v>
      </c>
      <c r="T410">
        <v>1</v>
      </c>
      <c r="U410" t="s">
        <v>106</v>
      </c>
      <c r="V410">
        <v>8</v>
      </c>
      <c r="W410">
        <v>12</v>
      </c>
      <c r="X410" t="s">
        <v>38</v>
      </c>
      <c r="Y410">
        <v>1</v>
      </c>
      <c r="Z410">
        <v>0.0907787864309603</v>
      </c>
      <c r="AA410" t="s">
        <v>115</v>
      </c>
    </row>
    <row r="411" spans="3:27">
      <c r="C411" t="s">
        <v>1357</v>
      </c>
      <c r="D411" t="s">
        <v>1358</v>
      </c>
      <c r="E411" t="s">
        <v>1359</v>
      </c>
      <c r="F411" t="s">
        <v>28</v>
      </c>
      <c r="G411" t="s">
        <v>29</v>
      </c>
      <c r="H411" t="s">
        <v>45</v>
      </c>
      <c r="I411" t="s">
        <v>72</v>
      </c>
      <c r="J411" t="s">
        <v>73</v>
      </c>
      <c r="K411" s="55">
        <v>43445</v>
      </c>
      <c r="L411" t="s">
        <v>125</v>
      </c>
      <c r="M411" t="s">
        <v>126</v>
      </c>
      <c r="N411">
        <v>170</v>
      </c>
      <c r="O411">
        <v>92</v>
      </c>
      <c r="P411">
        <v>650</v>
      </c>
      <c r="Q411">
        <v>7.06521739130435</v>
      </c>
      <c r="R411" s="55" t="s">
        <v>48</v>
      </c>
      <c r="S411" t="s">
        <v>60</v>
      </c>
      <c r="T411">
        <v>1</v>
      </c>
      <c r="U411" t="s">
        <v>88</v>
      </c>
      <c r="V411">
        <v>9.8</v>
      </c>
      <c r="W411">
        <v>0</v>
      </c>
      <c r="X411">
        <v>12</v>
      </c>
      <c r="Y411">
        <v>2</v>
      </c>
      <c r="Z411">
        <v>0.541176470588235</v>
      </c>
      <c r="AA411" t="s">
        <v>40</v>
      </c>
    </row>
    <row r="412" spans="3:27">
      <c r="C412" t="s">
        <v>1360</v>
      </c>
      <c r="D412" t="s">
        <v>1361</v>
      </c>
      <c r="E412" t="s">
        <v>1362</v>
      </c>
      <c r="F412" t="s">
        <v>28</v>
      </c>
      <c r="G412" t="s">
        <v>29</v>
      </c>
      <c r="H412" t="s">
        <v>45</v>
      </c>
      <c r="I412" t="s">
        <v>57</v>
      </c>
      <c r="J412" t="s">
        <v>32</v>
      </c>
      <c r="K412" s="55">
        <v>43452</v>
      </c>
      <c r="L412" t="s">
        <v>125</v>
      </c>
      <c r="M412" t="s">
        <v>126</v>
      </c>
      <c r="N412">
        <v>200</v>
      </c>
      <c r="O412">
        <v>93.6</v>
      </c>
      <c r="P412">
        <v>600</v>
      </c>
      <c r="Q412">
        <v>6.41025641025641</v>
      </c>
      <c r="R412" s="55" t="s">
        <v>48</v>
      </c>
      <c r="S412" t="s">
        <v>36</v>
      </c>
      <c r="T412">
        <v>1</v>
      </c>
      <c r="U412" t="s">
        <v>37</v>
      </c>
      <c r="W412" t="s">
        <v>38</v>
      </c>
      <c r="X412">
        <v>2</v>
      </c>
      <c r="Y412">
        <v>2</v>
      </c>
      <c r="Z412">
        <v>0.468</v>
      </c>
      <c r="AA412" t="s">
        <v>40</v>
      </c>
    </row>
    <row r="413" spans="3:27">
      <c r="C413" t="s">
        <v>1363</v>
      </c>
      <c r="D413" t="s">
        <v>1364</v>
      </c>
      <c r="E413" t="s">
        <v>1365</v>
      </c>
      <c r="F413" t="s">
        <v>44</v>
      </c>
      <c r="G413" t="s">
        <v>29</v>
      </c>
      <c r="H413" t="s">
        <v>137</v>
      </c>
      <c r="I413" t="s">
        <v>31</v>
      </c>
      <c r="J413" t="s">
        <v>46</v>
      </c>
      <c r="K413" s="55">
        <v>43447</v>
      </c>
      <c r="L413" t="s">
        <v>125</v>
      </c>
      <c r="M413" t="s">
        <v>126</v>
      </c>
      <c r="N413">
        <v>204</v>
      </c>
      <c r="O413">
        <v>160</v>
      </c>
      <c r="P413">
        <v>1400</v>
      </c>
      <c r="Q413">
        <v>8.75</v>
      </c>
      <c r="R413" s="55" t="s">
        <v>48</v>
      </c>
      <c r="S413" t="s">
        <v>60</v>
      </c>
      <c r="T413">
        <v>1</v>
      </c>
      <c r="U413" t="s">
        <v>37</v>
      </c>
      <c r="V413">
        <v>10</v>
      </c>
      <c r="W413">
        <v>0</v>
      </c>
      <c r="X413">
        <v>0</v>
      </c>
      <c r="Y413">
        <v>1</v>
      </c>
      <c r="Z413">
        <v>0.784313725490196</v>
      </c>
      <c r="AA413" t="s">
        <v>115</v>
      </c>
    </row>
    <row r="414" spans="3:27">
      <c r="C414" t="s">
        <v>1366</v>
      </c>
      <c r="D414" t="s">
        <v>1367</v>
      </c>
      <c r="E414" t="s">
        <v>1368</v>
      </c>
      <c r="F414" t="s">
        <v>28</v>
      </c>
      <c r="G414" t="s">
        <v>29</v>
      </c>
      <c r="H414" t="s">
        <v>30</v>
      </c>
      <c r="I414" t="s">
        <v>160</v>
      </c>
      <c r="J414" t="s">
        <v>161</v>
      </c>
      <c r="K414" s="55">
        <v>43449</v>
      </c>
      <c r="L414" t="s">
        <v>125</v>
      </c>
      <c r="M414" t="s">
        <v>126</v>
      </c>
      <c r="N414">
        <v>211</v>
      </c>
      <c r="O414">
        <v>80</v>
      </c>
      <c r="P414">
        <v>700</v>
      </c>
      <c r="Q414">
        <v>8.75</v>
      </c>
      <c r="R414" s="55" t="s">
        <v>48</v>
      </c>
      <c r="S414" t="s">
        <v>60</v>
      </c>
      <c r="T414">
        <v>1</v>
      </c>
      <c r="U414" t="s">
        <v>88</v>
      </c>
      <c r="V414">
        <v>3.5</v>
      </c>
      <c r="W414" t="s">
        <v>38</v>
      </c>
      <c r="X414">
        <v>5</v>
      </c>
      <c r="Y414">
        <v>-1</v>
      </c>
      <c r="Z414">
        <v>0.37914691943128</v>
      </c>
      <c r="AA414" t="s">
        <v>40</v>
      </c>
    </row>
    <row r="415" spans="3:27">
      <c r="C415" t="s">
        <v>1369</v>
      </c>
      <c r="D415" t="s">
        <v>1370</v>
      </c>
      <c r="E415" t="s">
        <v>1371</v>
      </c>
      <c r="F415" t="s">
        <v>105</v>
      </c>
      <c r="G415" t="s">
        <v>29</v>
      </c>
      <c r="H415" t="s">
        <v>45</v>
      </c>
      <c r="I415" t="s">
        <v>57</v>
      </c>
      <c r="J415" t="s">
        <v>32</v>
      </c>
      <c r="K415" s="55">
        <v>43465</v>
      </c>
      <c r="L415" t="s">
        <v>125</v>
      </c>
      <c r="M415" t="s">
        <v>126</v>
      </c>
      <c r="N415">
        <v>185</v>
      </c>
      <c r="O415">
        <v>62</v>
      </c>
      <c r="P415">
        <v>500</v>
      </c>
      <c r="Q415">
        <v>8.06451612903226</v>
      </c>
      <c r="R415" s="55" t="s">
        <v>48</v>
      </c>
      <c r="S415" t="s">
        <v>60</v>
      </c>
      <c r="T415">
        <v>1</v>
      </c>
      <c r="U415" t="s">
        <v>37</v>
      </c>
      <c r="V415">
        <v>5</v>
      </c>
      <c r="W415" t="e">
        <v>#N/A</v>
      </c>
      <c r="X415">
        <v>30</v>
      </c>
      <c r="Y415">
        <v>1</v>
      </c>
      <c r="Z415">
        <v>0.335135135135135</v>
      </c>
      <c r="AA415" t="s">
        <v>40</v>
      </c>
    </row>
    <row r="416" spans="3:27">
      <c r="C416" t="s">
        <v>1372</v>
      </c>
      <c r="D416" t="s">
        <v>1373</v>
      </c>
      <c r="E416" t="s">
        <v>1374</v>
      </c>
      <c r="F416" t="s">
        <v>119</v>
      </c>
      <c r="G416" t="s">
        <v>29</v>
      </c>
      <c r="H416" t="s">
        <v>45</v>
      </c>
      <c r="I416" t="s">
        <v>221</v>
      </c>
      <c r="J416" t="s">
        <v>481</v>
      </c>
      <c r="K416" s="55">
        <v>43465</v>
      </c>
      <c r="L416" t="s">
        <v>125</v>
      </c>
      <c r="M416" t="s">
        <v>126</v>
      </c>
      <c r="N416">
        <v>242</v>
      </c>
      <c r="O416">
        <v>69.9049010930243</v>
      </c>
      <c r="P416">
        <v>750</v>
      </c>
      <c r="Q416">
        <v>10.7288614714147</v>
      </c>
      <c r="R416" s="55" t="s">
        <v>48</v>
      </c>
      <c r="S416" t="s">
        <v>36</v>
      </c>
      <c r="T416">
        <v>1</v>
      </c>
      <c r="U416" t="s">
        <v>106</v>
      </c>
      <c r="V416">
        <v>5.1</v>
      </c>
      <c r="W416" t="s">
        <v>38</v>
      </c>
      <c r="X416">
        <v>6</v>
      </c>
      <c r="Y416">
        <v>2</v>
      </c>
      <c r="Z416">
        <v>0.288863227657125</v>
      </c>
      <c r="AA416" t="s">
        <v>40</v>
      </c>
    </row>
    <row r="417" spans="3:27">
      <c r="C417" t="s">
        <v>1375</v>
      </c>
      <c r="D417" t="s">
        <v>1376</v>
      </c>
      <c r="E417" t="s">
        <v>1377</v>
      </c>
      <c r="F417" t="s">
        <v>105</v>
      </c>
      <c r="G417" t="s">
        <v>29</v>
      </c>
      <c r="H417" t="s">
        <v>45</v>
      </c>
      <c r="I417" t="s">
        <v>149</v>
      </c>
      <c r="J417" t="s">
        <v>1010</v>
      </c>
      <c r="K417" s="55">
        <v>43465</v>
      </c>
      <c r="L417" t="s">
        <v>125</v>
      </c>
      <c r="M417" t="s">
        <v>126</v>
      </c>
      <c r="N417">
        <v>250</v>
      </c>
      <c r="O417">
        <v>40</v>
      </c>
      <c r="P417">
        <v>550</v>
      </c>
      <c r="Q417">
        <v>13.75</v>
      </c>
      <c r="R417" s="55" t="s">
        <v>48</v>
      </c>
      <c r="S417" t="s">
        <v>226</v>
      </c>
      <c r="T417">
        <v>1</v>
      </c>
      <c r="U417" t="s">
        <v>37</v>
      </c>
      <c r="V417">
        <v>7</v>
      </c>
      <c r="W417" t="s">
        <v>38</v>
      </c>
      <c r="X417" t="s">
        <v>335</v>
      </c>
      <c r="Y417">
        <v>2</v>
      </c>
      <c r="Z417">
        <v>0.16</v>
      </c>
      <c r="AA417" t="s">
        <v>40</v>
      </c>
    </row>
    <row r="418" spans="3:27">
      <c r="C418" t="s">
        <v>1378</v>
      </c>
      <c r="D418" t="s">
        <v>1379</v>
      </c>
      <c r="E418" t="s">
        <v>1380</v>
      </c>
      <c r="F418" t="s">
        <v>105</v>
      </c>
      <c r="G418" t="s">
        <v>29</v>
      </c>
      <c r="H418" t="s">
        <v>30</v>
      </c>
      <c r="I418" t="s">
        <v>221</v>
      </c>
      <c r="J418" t="s">
        <v>481</v>
      </c>
      <c r="K418" s="55">
        <v>43449</v>
      </c>
      <c r="L418" t="s">
        <v>125</v>
      </c>
      <c r="M418" t="s">
        <v>126</v>
      </c>
      <c r="N418">
        <v>176</v>
      </c>
      <c r="O418">
        <v>97</v>
      </c>
      <c r="P418">
        <v>600</v>
      </c>
      <c r="Q418">
        <v>6.18556701030928</v>
      </c>
      <c r="R418" s="55" t="s">
        <v>48</v>
      </c>
      <c r="S418" t="s">
        <v>60</v>
      </c>
      <c r="T418">
        <v>1</v>
      </c>
      <c r="U418" t="s">
        <v>37</v>
      </c>
      <c r="V418">
        <v>4.8</v>
      </c>
      <c r="W418" t="s">
        <v>38</v>
      </c>
      <c r="X418">
        <v>50</v>
      </c>
      <c r="Y418">
        <v>2</v>
      </c>
      <c r="Z418">
        <v>0.551136363636364</v>
      </c>
      <c r="AA418" t="s">
        <v>40</v>
      </c>
    </row>
    <row r="419" spans="3:27">
      <c r="C419" t="s">
        <v>1381</v>
      </c>
      <c r="D419" t="s">
        <v>1382</v>
      </c>
      <c r="E419" t="s">
        <v>1383</v>
      </c>
      <c r="F419" t="s">
        <v>105</v>
      </c>
      <c r="G419" t="s">
        <v>29</v>
      </c>
      <c r="H419" t="s">
        <v>137</v>
      </c>
      <c r="I419" t="s">
        <v>57</v>
      </c>
      <c r="J419" t="s">
        <v>32</v>
      </c>
      <c r="K419" s="55">
        <v>43450</v>
      </c>
      <c r="L419" t="s">
        <v>125</v>
      </c>
      <c r="M419" t="s">
        <v>126</v>
      </c>
      <c r="N419">
        <v>298</v>
      </c>
      <c r="O419">
        <v>92.38</v>
      </c>
      <c r="P419">
        <v>800</v>
      </c>
      <c r="Q419">
        <v>8.65988309157826</v>
      </c>
      <c r="R419" s="55" t="s">
        <v>48</v>
      </c>
      <c r="S419" t="s">
        <v>174</v>
      </c>
      <c r="T419">
        <v>1</v>
      </c>
      <c r="U419" t="s">
        <v>37</v>
      </c>
      <c r="V419">
        <v>5.9</v>
      </c>
      <c r="W419" t="s">
        <v>38</v>
      </c>
      <c r="X419">
        <v>10</v>
      </c>
      <c r="Y419">
        <v>2</v>
      </c>
      <c r="Z419">
        <v>0.31</v>
      </c>
      <c r="AA419" t="s">
        <v>40</v>
      </c>
    </row>
    <row r="420" spans="3:27">
      <c r="C420" t="s">
        <v>1384</v>
      </c>
      <c r="D420" t="s">
        <v>1385</v>
      </c>
      <c r="E420" t="s">
        <v>1386</v>
      </c>
      <c r="F420" t="s">
        <v>44</v>
      </c>
      <c r="G420" t="s">
        <v>29</v>
      </c>
      <c r="H420" t="s">
        <v>45</v>
      </c>
      <c r="I420" t="s">
        <v>221</v>
      </c>
      <c r="J420" t="s">
        <v>481</v>
      </c>
      <c r="K420" s="55">
        <v>43463</v>
      </c>
      <c r="L420" t="s">
        <v>125</v>
      </c>
      <c r="M420" t="s">
        <v>126</v>
      </c>
      <c r="N420">
        <v>440.86</v>
      </c>
      <c r="O420">
        <v>111.2</v>
      </c>
      <c r="P420">
        <v>800</v>
      </c>
      <c r="Q420">
        <v>7.19424460431655</v>
      </c>
      <c r="R420" s="55" t="s">
        <v>48</v>
      </c>
      <c r="S420" t="s">
        <v>60</v>
      </c>
      <c r="T420">
        <v>1</v>
      </c>
      <c r="U420" t="s">
        <v>106</v>
      </c>
      <c r="V420">
        <v>9.1</v>
      </c>
      <c r="W420" t="s">
        <v>38</v>
      </c>
      <c r="X420">
        <v>20</v>
      </c>
      <c r="Y420">
        <v>2</v>
      </c>
      <c r="Z420">
        <v>0.25223426938257</v>
      </c>
      <c r="AA420" t="s">
        <v>40</v>
      </c>
    </row>
    <row r="421" spans="3:27">
      <c r="C421" t="s">
        <v>1387</v>
      </c>
      <c r="D421" t="s">
        <v>1388</v>
      </c>
      <c r="E421" t="s">
        <v>1389</v>
      </c>
      <c r="F421" t="s">
        <v>44</v>
      </c>
      <c r="G421" t="s">
        <v>29</v>
      </c>
      <c r="H421" t="s">
        <v>45</v>
      </c>
      <c r="I421" t="s">
        <v>31</v>
      </c>
      <c r="J421" t="s">
        <v>92</v>
      </c>
      <c r="K421" s="55">
        <v>43457</v>
      </c>
      <c r="L421" t="s">
        <v>125</v>
      </c>
      <c r="M421" t="s">
        <v>126</v>
      </c>
      <c r="N421">
        <v>185</v>
      </c>
      <c r="O421">
        <v>52</v>
      </c>
      <c r="P421">
        <v>600</v>
      </c>
      <c r="Q421">
        <v>11.5384615384615</v>
      </c>
      <c r="R421" s="55" t="s">
        <v>48</v>
      </c>
      <c r="S421" t="s">
        <v>36</v>
      </c>
      <c r="T421">
        <v>1</v>
      </c>
      <c r="U421" t="s">
        <v>106</v>
      </c>
      <c r="V421">
        <v>7.5</v>
      </c>
      <c r="W421">
        <v>0</v>
      </c>
      <c r="X421">
        <v>0</v>
      </c>
      <c r="Y421">
        <v>2</v>
      </c>
      <c r="Z421">
        <v>0.281081081081081</v>
      </c>
      <c r="AA421" t="s">
        <v>40</v>
      </c>
    </row>
    <row r="422" spans="3:27">
      <c r="C422" t="s">
        <v>1390</v>
      </c>
      <c r="D422" t="s">
        <v>1391</v>
      </c>
      <c r="E422" t="s">
        <v>1392</v>
      </c>
      <c r="F422" t="s">
        <v>44</v>
      </c>
      <c r="G422" t="s">
        <v>29</v>
      </c>
      <c r="H422" t="s">
        <v>1393</v>
      </c>
      <c r="I422" t="s">
        <v>31</v>
      </c>
      <c r="J422" t="s">
        <v>92</v>
      </c>
      <c r="K422" s="55">
        <v>43455</v>
      </c>
      <c r="L422" t="s">
        <v>125</v>
      </c>
      <c r="M422" t="s">
        <v>126</v>
      </c>
      <c r="N422">
        <v>228</v>
      </c>
      <c r="O422">
        <v>55</v>
      </c>
      <c r="P422">
        <v>500</v>
      </c>
      <c r="Q422">
        <v>9.09090909090909</v>
      </c>
      <c r="R422" s="55" t="s">
        <v>48</v>
      </c>
      <c r="S422" t="s">
        <v>36</v>
      </c>
      <c r="T422">
        <v>1</v>
      </c>
      <c r="U422" t="s">
        <v>106</v>
      </c>
      <c r="V422">
        <v>4.5</v>
      </c>
      <c r="W422" t="s">
        <v>38</v>
      </c>
      <c r="X422">
        <v>5</v>
      </c>
      <c r="Y422">
        <v>1</v>
      </c>
      <c r="Z422">
        <v>0.241228070175439</v>
      </c>
      <c r="AA422" t="s">
        <v>40</v>
      </c>
    </row>
    <row r="423" spans="3:27">
      <c r="C423" t="s">
        <v>1394</v>
      </c>
      <c r="D423" t="s">
        <v>1395</v>
      </c>
      <c r="E423" t="s">
        <v>1396</v>
      </c>
      <c r="F423" t="s">
        <v>390</v>
      </c>
      <c r="G423" t="s">
        <v>29</v>
      </c>
      <c r="H423" t="s">
        <v>45</v>
      </c>
      <c r="I423" t="s">
        <v>31</v>
      </c>
      <c r="J423" t="s">
        <v>92</v>
      </c>
      <c r="K423" s="55">
        <v>43462</v>
      </c>
      <c r="L423" t="s">
        <v>125</v>
      </c>
      <c r="M423" t="s">
        <v>126</v>
      </c>
      <c r="N423">
        <v>279</v>
      </c>
      <c r="O423">
        <v>62</v>
      </c>
      <c r="P423">
        <v>500</v>
      </c>
      <c r="Q423">
        <v>8.06451612903226</v>
      </c>
      <c r="R423" s="55" t="s">
        <v>48</v>
      </c>
      <c r="S423" t="s">
        <v>60</v>
      </c>
      <c r="T423">
        <v>1</v>
      </c>
      <c r="U423" t="s">
        <v>106</v>
      </c>
      <c r="W423" t="s">
        <v>38</v>
      </c>
      <c r="X423">
        <v>25</v>
      </c>
      <c r="Y423">
        <v>1</v>
      </c>
      <c r="Z423">
        <v>0.222222222222222</v>
      </c>
      <c r="AA423" t="s">
        <v>115</v>
      </c>
    </row>
    <row r="424" spans="3:27">
      <c r="C424" t="s">
        <v>1397</v>
      </c>
      <c r="D424" t="s">
        <v>1398</v>
      </c>
      <c r="E424" t="s">
        <v>1399</v>
      </c>
      <c r="F424" t="s">
        <v>105</v>
      </c>
      <c r="G424" t="s">
        <v>29</v>
      </c>
      <c r="H424" t="s">
        <v>45</v>
      </c>
      <c r="I424" t="s">
        <v>57</v>
      </c>
      <c r="J424" t="s">
        <v>32</v>
      </c>
      <c r="K424" s="55">
        <v>43457</v>
      </c>
      <c r="L424" t="s">
        <v>125</v>
      </c>
      <c r="M424" t="s">
        <v>126</v>
      </c>
      <c r="N424">
        <v>200</v>
      </c>
      <c r="O424">
        <v>48</v>
      </c>
      <c r="P424">
        <v>500</v>
      </c>
      <c r="Q424">
        <v>10.4166666666667</v>
      </c>
      <c r="R424" s="55" t="s">
        <v>48</v>
      </c>
      <c r="S424" t="s">
        <v>36</v>
      </c>
      <c r="T424">
        <v>1</v>
      </c>
      <c r="U424" t="s">
        <v>106</v>
      </c>
      <c r="V424">
        <v>9</v>
      </c>
      <c r="W424" t="s">
        <v>38</v>
      </c>
      <c r="X424">
        <v>20</v>
      </c>
      <c r="Y424">
        <v>1</v>
      </c>
      <c r="Z424">
        <v>0.24</v>
      </c>
      <c r="AA424" t="s">
        <v>40</v>
      </c>
    </row>
    <row r="425" spans="3:27">
      <c r="C425" t="s">
        <v>1400</v>
      </c>
      <c r="D425" t="s">
        <v>1401</v>
      </c>
      <c r="E425" t="s">
        <v>1402</v>
      </c>
      <c r="F425" t="s">
        <v>28</v>
      </c>
      <c r="G425" t="s">
        <v>29</v>
      </c>
      <c r="H425" t="s">
        <v>45</v>
      </c>
      <c r="I425" t="s">
        <v>57</v>
      </c>
      <c r="J425" t="s">
        <v>32</v>
      </c>
      <c r="K425" s="55">
        <v>43456</v>
      </c>
      <c r="L425" t="s">
        <v>125</v>
      </c>
      <c r="M425" t="s">
        <v>126</v>
      </c>
      <c r="N425">
        <v>220</v>
      </c>
      <c r="O425">
        <v>38</v>
      </c>
      <c r="P425">
        <v>500</v>
      </c>
      <c r="Q425">
        <v>13.1578947368421</v>
      </c>
      <c r="R425" s="55" t="s">
        <v>48</v>
      </c>
      <c r="S425" t="s">
        <v>36</v>
      </c>
      <c r="T425">
        <v>1</v>
      </c>
      <c r="U425" t="s">
        <v>37</v>
      </c>
      <c r="W425" t="s">
        <v>38</v>
      </c>
      <c r="X425">
        <v>20</v>
      </c>
      <c r="Y425">
        <v>1</v>
      </c>
      <c r="Z425">
        <v>0.172727272727273</v>
      </c>
      <c r="AA425" t="s">
        <v>40</v>
      </c>
    </row>
    <row r="426" spans="3:27">
      <c r="C426" t="s">
        <v>1403</v>
      </c>
      <c r="D426" t="s">
        <v>1404</v>
      </c>
      <c r="E426" t="s">
        <v>1405</v>
      </c>
      <c r="F426" t="s">
        <v>44</v>
      </c>
      <c r="G426" t="s">
        <v>29</v>
      </c>
      <c r="H426" t="s">
        <v>30</v>
      </c>
      <c r="I426" t="s">
        <v>221</v>
      </c>
      <c r="J426" t="s">
        <v>481</v>
      </c>
      <c r="K426" s="55">
        <v>43455</v>
      </c>
      <c r="L426" t="s">
        <v>125</v>
      </c>
      <c r="M426" t="s">
        <v>126</v>
      </c>
      <c r="N426">
        <v>220</v>
      </c>
      <c r="O426">
        <v>72</v>
      </c>
      <c r="P426">
        <v>500</v>
      </c>
      <c r="Q426">
        <v>6.94444444444444</v>
      </c>
      <c r="R426" s="55" t="s">
        <v>48</v>
      </c>
      <c r="S426" t="s">
        <v>226</v>
      </c>
      <c r="T426">
        <v>1</v>
      </c>
      <c r="U426" t="s">
        <v>37</v>
      </c>
      <c r="V426">
        <v>7.2</v>
      </c>
      <c r="W426">
        <v>0</v>
      </c>
      <c r="X426">
        <v>5</v>
      </c>
      <c r="Y426">
        <v>2</v>
      </c>
      <c r="Z426">
        <v>0.327272727272727</v>
      </c>
      <c r="AA426" t="s">
        <v>40</v>
      </c>
    </row>
    <row r="427" spans="3:27">
      <c r="C427" t="s">
        <v>1406</v>
      </c>
      <c r="D427" t="s">
        <v>1407</v>
      </c>
      <c r="E427" t="s">
        <v>1408</v>
      </c>
      <c r="F427" t="s">
        <v>105</v>
      </c>
      <c r="G427" t="s">
        <v>29</v>
      </c>
      <c r="H427" t="s">
        <v>45</v>
      </c>
      <c r="I427" t="s">
        <v>72</v>
      </c>
      <c r="J427" t="s">
        <v>407</v>
      </c>
      <c r="K427" s="55">
        <v>43456</v>
      </c>
      <c r="L427" t="s">
        <v>125</v>
      </c>
      <c r="M427" t="s">
        <v>126</v>
      </c>
      <c r="N427">
        <v>236</v>
      </c>
      <c r="O427">
        <v>57</v>
      </c>
      <c r="P427">
        <v>600</v>
      </c>
      <c r="Q427">
        <v>10.5263157894737</v>
      </c>
      <c r="R427" s="55" t="s">
        <v>48</v>
      </c>
      <c r="S427" t="s">
        <v>60</v>
      </c>
      <c r="T427">
        <v>1</v>
      </c>
      <c r="U427" t="s">
        <v>88</v>
      </c>
      <c r="V427">
        <v>7.2</v>
      </c>
      <c r="W427" t="s">
        <v>38</v>
      </c>
      <c r="X427" t="s">
        <v>49</v>
      </c>
      <c r="Y427">
        <v>1</v>
      </c>
      <c r="Z427">
        <v>0.241525423728814</v>
      </c>
      <c r="AA427" t="s">
        <v>115</v>
      </c>
    </row>
    <row r="428" spans="3:27">
      <c r="C428" t="s">
        <v>1409</v>
      </c>
      <c r="D428" t="s">
        <v>1410</v>
      </c>
      <c r="E428" t="s">
        <v>1411</v>
      </c>
      <c r="F428" t="s">
        <v>44</v>
      </c>
      <c r="G428" t="s">
        <v>29</v>
      </c>
      <c r="H428" t="s">
        <v>45</v>
      </c>
      <c r="I428" t="s">
        <v>149</v>
      </c>
      <c r="J428" t="s">
        <v>1412</v>
      </c>
      <c r="K428" s="55">
        <v>43458</v>
      </c>
      <c r="L428" t="s">
        <v>125</v>
      </c>
      <c r="M428" t="s">
        <v>126</v>
      </c>
      <c r="N428">
        <v>245</v>
      </c>
      <c r="O428">
        <v>72</v>
      </c>
      <c r="P428">
        <v>650</v>
      </c>
      <c r="Q428">
        <v>9.02777777777778</v>
      </c>
      <c r="R428" s="55" t="s">
        <v>48</v>
      </c>
      <c r="S428" t="s">
        <v>60</v>
      </c>
      <c r="T428">
        <v>1</v>
      </c>
      <c r="U428" t="s">
        <v>37</v>
      </c>
      <c r="V428">
        <v>6.6</v>
      </c>
      <c r="W428" t="s">
        <v>38</v>
      </c>
      <c r="X428">
        <v>0</v>
      </c>
      <c r="Y428">
        <v>1</v>
      </c>
      <c r="Z428">
        <v>0.293877551020408</v>
      </c>
      <c r="AA428" t="s">
        <v>40</v>
      </c>
    </row>
    <row r="429" spans="3:27">
      <c r="C429" t="s">
        <v>1413</v>
      </c>
      <c r="D429" t="s">
        <v>1414</v>
      </c>
      <c r="E429" t="s">
        <v>1415</v>
      </c>
      <c r="F429" t="s">
        <v>105</v>
      </c>
      <c r="G429" t="s">
        <v>29</v>
      </c>
      <c r="H429" t="s">
        <v>45</v>
      </c>
      <c r="I429" t="s">
        <v>221</v>
      </c>
      <c r="J429" t="s">
        <v>222</v>
      </c>
      <c r="K429" s="55">
        <v>43456</v>
      </c>
      <c r="L429" t="s">
        <v>125</v>
      </c>
      <c r="M429" t="s">
        <v>126</v>
      </c>
      <c r="N429">
        <v>190</v>
      </c>
      <c r="O429">
        <v>35.7</v>
      </c>
      <c r="P429">
        <v>500</v>
      </c>
      <c r="Q429">
        <v>14.0056022408964</v>
      </c>
      <c r="R429" s="55" t="s">
        <v>48</v>
      </c>
      <c r="S429" t="s">
        <v>60</v>
      </c>
      <c r="T429">
        <v>1</v>
      </c>
      <c r="U429" t="s">
        <v>37</v>
      </c>
      <c r="V429">
        <v>9.1</v>
      </c>
      <c r="W429" t="s">
        <v>38</v>
      </c>
      <c r="X429">
        <v>10</v>
      </c>
      <c r="Y429">
        <v>-1</v>
      </c>
      <c r="Z429">
        <v>0.187894736842105</v>
      </c>
      <c r="AA429" t="s">
        <v>115</v>
      </c>
    </row>
    <row r="430" spans="3:27">
      <c r="C430" t="s">
        <v>1416</v>
      </c>
      <c r="D430" t="s">
        <v>1417</v>
      </c>
      <c r="E430" t="s">
        <v>1418</v>
      </c>
      <c r="F430" t="s">
        <v>44</v>
      </c>
      <c r="G430" t="s">
        <v>29</v>
      </c>
      <c r="H430" t="s">
        <v>45</v>
      </c>
      <c r="I430" t="s">
        <v>221</v>
      </c>
      <c r="J430" t="s">
        <v>222</v>
      </c>
      <c r="K430" s="55">
        <v>43459</v>
      </c>
      <c r="L430" t="s">
        <v>125</v>
      </c>
      <c r="M430" t="s">
        <v>126</v>
      </c>
      <c r="N430">
        <v>286</v>
      </c>
      <c r="O430">
        <v>68.7</v>
      </c>
      <c r="P430">
        <v>550</v>
      </c>
      <c r="Q430">
        <v>8.00582241630276</v>
      </c>
      <c r="R430" s="55" t="s">
        <v>48</v>
      </c>
      <c r="S430" t="s">
        <v>36</v>
      </c>
      <c r="T430">
        <v>1</v>
      </c>
      <c r="U430" t="s">
        <v>37</v>
      </c>
      <c r="V430">
        <v>8.2</v>
      </c>
      <c r="W430">
        <v>2</v>
      </c>
      <c r="X430">
        <v>2</v>
      </c>
      <c r="Y430">
        <v>-1</v>
      </c>
      <c r="Z430">
        <v>0.24020979020979</v>
      </c>
      <c r="AA430" t="s">
        <v>115</v>
      </c>
    </row>
    <row r="431" spans="3:27">
      <c r="C431" t="s">
        <v>1419</v>
      </c>
      <c r="D431" t="s">
        <v>1420</v>
      </c>
      <c r="E431" t="s">
        <v>1421</v>
      </c>
      <c r="F431" t="s">
        <v>390</v>
      </c>
      <c r="G431" t="s">
        <v>29</v>
      </c>
      <c r="H431" t="s">
        <v>45</v>
      </c>
      <c r="I431" t="s">
        <v>149</v>
      </c>
      <c r="J431" t="s">
        <v>1010</v>
      </c>
      <c r="K431" s="55">
        <v>43461</v>
      </c>
      <c r="L431" t="s">
        <v>125</v>
      </c>
      <c r="M431" t="s">
        <v>126</v>
      </c>
      <c r="N431">
        <v>205</v>
      </c>
      <c r="O431">
        <v>30</v>
      </c>
      <c r="P431">
        <v>500</v>
      </c>
      <c r="Q431">
        <v>16.6666666666667</v>
      </c>
      <c r="R431" s="55" t="s">
        <v>48</v>
      </c>
      <c r="S431" t="s">
        <v>60</v>
      </c>
      <c r="T431">
        <v>1</v>
      </c>
      <c r="U431" t="s">
        <v>106</v>
      </c>
      <c r="V431">
        <v>6.5</v>
      </c>
      <c r="W431" t="s">
        <v>38</v>
      </c>
      <c r="X431" t="s">
        <v>1422</v>
      </c>
      <c r="Y431">
        <v>1</v>
      </c>
      <c r="Z431">
        <v>0.146341463414634</v>
      </c>
      <c r="AA431" t="s">
        <v>40</v>
      </c>
    </row>
    <row r="432" spans="3:27">
      <c r="C432" t="s">
        <v>1423</v>
      </c>
      <c r="D432" t="s">
        <v>1424</v>
      </c>
      <c r="E432" t="s">
        <v>1425</v>
      </c>
      <c r="F432" t="s">
        <v>390</v>
      </c>
      <c r="G432" t="s">
        <v>29</v>
      </c>
      <c r="H432" t="s">
        <v>45</v>
      </c>
      <c r="I432" t="s">
        <v>221</v>
      </c>
      <c r="J432" t="s">
        <v>240</v>
      </c>
      <c r="K432" s="55">
        <v>43460</v>
      </c>
      <c r="L432" t="s">
        <v>125</v>
      </c>
      <c r="M432" t="s">
        <v>126</v>
      </c>
      <c r="N432">
        <v>223</v>
      </c>
      <c r="O432">
        <v>73</v>
      </c>
      <c r="P432">
        <v>600</v>
      </c>
      <c r="Q432">
        <v>8.21917808219178</v>
      </c>
      <c r="R432" s="55" t="s">
        <v>48</v>
      </c>
      <c r="S432" t="s">
        <v>60</v>
      </c>
      <c r="T432">
        <v>1</v>
      </c>
      <c r="U432" t="s">
        <v>37</v>
      </c>
      <c r="V432">
        <v>3.6</v>
      </c>
      <c r="W432" t="s">
        <v>38</v>
      </c>
      <c r="X432">
        <v>35</v>
      </c>
      <c r="Y432">
        <v>2</v>
      </c>
      <c r="Z432">
        <v>0.327354260089686</v>
      </c>
      <c r="AA432" t="s">
        <v>40</v>
      </c>
    </row>
    <row r="433" spans="3:27">
      <c r="C433" t="s">
        <v>1426</v>
      </c>
      <c r="D433" t="s">
        <v>1427</v>
      </c>
      <c r="E433" t="s">
        <v>1428</v>
      </c>
      <c r="F433" t="s">
        <v>28</v>
      </c>
      <c r="G433" t="s">
        <v>29</v>
      </c>
      <c r="H433" t="s">
        <v>137</v>
      </c>
      <c r="I433" t="s">
        <v>57</v>
      </c>
      <c r="J433" t="s">
        <v>32</v>
      </c>
      <c r="K433" s="55">
        <v>43465</v>
      </c>
      <c r="L433" t="s">
        <v>125</v>
      </c>
      <c r="M433" t="s">
        <v>126</v>
      </c>
      <c r="N433">
        <v>261</v>
      </c>
      <c r="O433">
        <v>166</v>
      </c>
      <c r="P433">
        <v>1000</v>
      </c>
      <c r="Q433">
        <v>6.02409638554217</v>
      </c>
      <c r="R433" s="55" t="s">
        <v>48</v>
      </c>
      <c r="S433" t="s">
        <v>60</v>
      </c>
      <c r="T433">
        <v>1</v>
      </c>
      <c r="U433" t="s">
        <v>37</v>
      </c>
      <c r="W433">
        <v>10</v>
      </c>
      <c r="X433">
        <v>15</v>
      </c>
      <c r="Y433">
        <v>3</v>
      </c>
      <c r="Z433">
        <v>0.636015325670498</v>
      </c>
      <c r="AA433" t="s">
        <v>40</v>
      </c>
    </row>
    <row r="434" spans="3:27">
      <c r="C434" t="s">
        <v>1429</v>
      </c>
      <c r="D434" t="s">
        <v>1430</v>
      </c>
      <c r="E434" t="s">
        <v>1431</v>
      </c>
      <c r="F434" t="s">
        <v>28</v>
      </c>
      <c r="G434" t="s">
        <v>29</v>
      </c>
      <c r="H434" t="s">
        <v>45</v>
      </c>
      <c r="I434" t="s">
        <v>160</v>
      </c>
      <c r="J434" t="s">
        <v>268</v>
      </c>
      <c r="K434" s="55">
        <v>43463</v>
      </c>
      <c r="L434" t="s">
        <v>125</v>
      </c>
      <c r="M434" t="s">
        <v>126</v>
      </c>
      <c r="N434">
        <v>249</v>
      </c>
      <c r="O434">
        <v>44</v>
      </c>
      <c r="P434">
        <v>500</v>
      </c>
      <c r="Q434">
        <v>11.3636363636364</v>
      </c>
      <c r="R434" s="55" t="s">
        <v>48</v>
      </c>
      <c r="S434" t="s">
        <v>36</v>
      </c>
      <c r="T434">
        <v>1</v>
      </c>
      <c r="U434" t="s">
        <v>88</v>
      </c>
      <c r="W434" t="s">
        <v>38</v>
      </c>
      <c r="X434">
        <v>0</v>
      </c>
      <c r="Y434">
        <v>2</v>
      </c>
      <c r="Z434">
        <v>0.176706827309237</v>
      </c>
      <c r="AA434" t="s">
        <v>115</v>
      </c>
    </row>
    <row r="435" spans="3:27">
      <c r="C435" t="s">
        <v>1432</v>
      </c>
      <c r="D435" t="s">
        <v>1433</v>
      </c>
      <c r="E435" t="s">
        <v>1434</v>
      </c>
      <c r="F435" t="s">
        <v>119</v>
      </c>
      <c r="G435" t="s">
        <v>29</v>
      </c>
      <c r="H435" t="s">
        <v>137</v>
      </c>
      <c r="I435" t="s">
        <v>221</v>
      </c>
      <c r="J435" t="s">
        <v>481</v>
      </c>
      <c r="K435" s="55">
        <v>43465</v>
      </c>
      <c r="L435" t="s">
        <v>125</v>
      </c>
      <c r="M435" t="s">
        <v>126</v>
      </c>
      <c r="N435">
        <v>505</v>
      </c>
      <c r="O435">
        <v>115.38955255086</v>
      </c>
      <c r="P435">
        <v>1500</v>
      </c>
      <c r="Q435">
        <v>12.9994437697368</v>
      </c>
      <c r="R435" s="55" t="s">
        <v>48</v>
      </c>
      <c r="S435" t="s">
        <v>60</v>
      </c>
      <c r="T435">
        <v>1</v>
      </c>
      <c r="U435" t="s">
        <v>88</v>
      </c>
      <c r="V435">
        <v>12.9</v>
      </c>
      <c r="W435">
        <v>400</v>
      </c>
      <c r="X435">
        <v>15</v>
      </c>
      <c r="Y435">
        <v>-1</v>
      </c>
      <c r="Z435">
        <v>0.22849416346705</v>
      </c>
      <c r="AA435" t="s">
        <v>40</v>
      </c>
    </row>
    <row r="436" spans="3:27">
      <c r="C436" t="s">
        <v>1435</v>
      </c>
      <c r="D436" t="s">
        <v>1436</v>
      </c>
      <c r="E436" t="s">
        <v>1437</v>
      </c>
      <c r="F436" t="s">
        <v>28</v>
      </c>
      <c r="G436" t="s">
        <v>29</v>
      </c>
      <c r="H436" t="s">
        <v>45</v>
      </c>
      <c r="I436" t="s">
        <v>31</v>
      </c>
      <c r="J436" t="s">
        <v>32</v>
      </c>
      <c r="K436" s="55">
        <v>43465</v>
      </c>
      <c r="L436" t="s">
        <v>125</v>
      </c>
      <c r="M436" t="s">
        <v>126</v>
      </c>
      <c r="N436">
        <v>204</v>
      </c>
      <c r="O436">
        <v>128</v>
      </c>
      <c r="P436">
        <v>1000</v>
      </c>
      <c r="Q436">
        <v>7.8125</v>
      </c>
      <c r="R436" s="55" t="s">
        <v>48</v>
      </c>
      <c r="S436" t="s">
        <v>60</v>
      </c>
      <c r="T436">
        <v>1</v>
      </c>
      <c r="U436" t="s">
        <v>37</v>
      </c>
      <c r="V436">
        <v>7.5</v>
      </c>
      <c r="W436">
        <v>100</v>
      </c>
      <c r="X436">
        <v>30</v>
      </c>
      <c r="Y436">
        <v>-2</v>
      </c>
      <c r="Z436">
        <v>0.627450980392157</v>
      </c>
      <c r="AA436" t="s">
        <v>40</v>
      </c>
    </row>
    <row r="437" spans="3:27">
      <c r="C437" t="s">
        <v>1438</v>
      </c>
      <c r="D437" t="s">
        <v>1439</v>
      </c>
      <c r="E437" t="s">
        <v>1440</v>
      </c>
      <c r="F437" t="s">
        <v>119</v>
      </c>
      <c r="G437" t="s">
        <v>29</v>
      </c>
      <c r="H437" t="s">
        <v>45</v>
      </c>
      <c r="I437" t="s">
        <v>221</v>
      </c>
      <c r="J437" t="s">
        <v>481</v>
      </c>
      <c r="K437" s="55">
        <v>43465</v>
      </c>
      <c r="L437" t="s">
        <v>125</v>
      </c>
      <c r="M437" t="s">
        <v>126</v>
      </c>
      <c r="N437">
        <v>258</v>
      </c>
      <c r="O437">
        <v>66</v>
      </c>
      <c r="P437">
        <v>500</v>
      </c>
      <c r="Q437">
        <v>7.57575757575758</v>
      </c>
      <c r="R437" s="55" t="s">
        <v>48</v>
      </c>
      <c r="S437" t="s">
        <v>226</v>
      </c>
      <c r="T437">
        <v>1</v>
      </c>
      <c r="U437" t="s">
        <v>37</v>
      </c>
      <c r="V437">
        <v>9</v>
      </c>
      <c r="W437" t="s">
        <v>38</v>
      </c>
      <c r="X437" t="e">
        <v>#N/A</v>
      </c>
      <c r="Y437">
        <v>1</v>
      </c>
      <c r="Z437">
        <v>0.255813953488372</v>
      </c>
      <c r="AA437" t="s">
        <v>40</v>
      </c>
    </row>
    <row r="438" spans="3:27">
      <c r="C438" t="s">
        <v>1441</v>
      </c>
      <c r="D438" t="s">
        <v>1442</v>
      </c>
      <c r="E438" t="s">
        <v>1443</v>
      </c>
      <c r="F438" t="s">
        <v>105</v>
      </c>
      <c r="G438" t="s">
        <v>29</v>
      </c>
      <c r="H438" t="s">
        <v>45</v>
      </c>
      <c r="I438" t="s">
        <v>221</v>
      </c>
      <c r="J438" t="s">
        <v>279</v>
      </c>
      <c r="K438" s="55">
        <v>43465</v>
      </c>
      <c r="L438" t="s">
        <v>125</v>
      </c>
      <c r="M438" t="s">
        <v>126</v>
      </c>
      <c r="N438">
        <v>249</v>
      </c>
      <c r="O438">
        <v>60</v>
      </c>
      <c r="P438">
        <v>540</v>
      </c>
      <c r="Q438">
        <v>9</v>
      </c>
      <c r="R438" s="55" t="s">
        <v>48</v>
      </c>
      <c r="S438" t="s">
        <v>60</v>
      </c>
      <c r="T438">
        <v>1</v>
      </c>
      <c r="U438" t="s">
        <v>37</v>
      </c>
      <c r="V438">
        <v>6.8</v>
      </c>
      <c r="W438" t="s">
        <v>38</v>
      </c>
      <c r="X438">
        <v>15</v>
      </c>
      <c r="Y438">
        <v>1</v>
      </c>
      <c r="Z438">
        <v>0.240963855421687</v>
      </c>
      <c r="AA438" t="s">
        <v>115</v>
      </c>
    </row>
    <row r="439" spans="3:27">
      <c r="C439" t="s">
        <v>1444</v>
      </c>
      <c r="D439" t="s">
        <v>1445</v>
      </c>
      <c r="E439" t="s">
        <v>1446</v>
      </c>
      <c r="F439" t="s">
        <v>28</v>
      </c>
      <c r="G439" t="s">
        <v>29</v>
      </c>
      <c r="H439" t="s">
        <v>45</v>
      </c>
      <c r="I439" t="s">
        <v>221</v>
      </c>
      <c r="J439" t="s">
        <v>222</v>
      </c>
      <c r="K439" s="55">
        <v>43458</v>
      </c>
      <c r="L439" t="s">
        <v>125</v>
      </c>
      <c r="M439" t="s">
        <v>126</v>
      </c>
      <c r="N439">
        <v>183</v>
      </c>
      <c r="O439">
        <v>51</v>
      </c>
      <c r="P439">
        <v>650</v>
      </c>
      <c r="Q439">
        <v>12.7450980392157</v>
      </c>
      <c r="R439" s="55" t="s">
        <v>48</v>
      </c>
      <c r="S439" t="s">
        <v>36</v>
      </c>
      <c r="T439">
        <v>1</v>
      </c>
      <c r="U439" t="s">
        <v>88</v>
      </c>
      <c r="V439">
        <v>5</v>
      </c>
      <c r="W439">
        <v>0</v>
      </c>
      <c r="X439">
        <v>30</v>
      </c>
      <c r="Y439">
        <v>1</v>
      </c>
      <c r="Z439">
        <v>0.278688524590164</v>
      </c>
      <c r="AA439" t="s">
        <v>40</v>
      </c>
    </row>
    <row r="440" spans="3:27">
      <c r="C440" t="e">
        <v>#N/A</v>
      </c>
      <c r="D440" t="s">
        <v>1447</v>
      </c>
      <c r="E440" t="s">
        <v>1448</v>
      </c>
      <c r="F440" t="s">
        <v>878</v>
      </c>
      <c r="G440" t="s">
        <v>29</v>
      </c>
      <c r="H440" t="s">
        <v>1449</v>
      </c>
      <c r="I440" t="s">
        <v>149</v>
      </c>
      <c r="J440" t="s">
        <v>1450</v>
      </c>
      <c r="K440" s="55">
        <v>43403</v>
      </c>
      <c r="L440" t="s">
        <v>439</v>
      </c>
      <c r="M440" t="s">
        <v>126</v>
      </c>
      <c r="N440">
        <v>223</v>
      </c>
      <c r="O440">
        <v>129.3</v>
      </c>
      <c r="P440">
        <v>1100</v>
      </c>
      <c r="Q440">
        <v>8.50734725444702</v>
      </c>
      <c r="R440" s="55" t="s">
        <v>1451</v>
      </c>
      <c r="S440" t="s">
        <v>60</v>
      </c>
      <c r="T440">
        <v>1</v>
      </c>
      <c r="U440" t="s">
        <v>37</v>
      </c>
      <c r="V440" t="e">
        <v>#N/A</v>
      </c>
      <c r="W440" t="s">
        <v>38</v>
      </c>
      <c r="X440">
        <v>0</v>
      </c>
      <c r="Y440">
        <v>1</v>
      </c>
      <c r="Z440">
        <v>0.579820627802691</v>
      </c>
      <c r="AA440" t="s">
        <v>40</v>
      </c>
    </row>
    <row r="441" spans="3:27">
      <c r="C441" t="e">
        <v>#N/A</v>
      </c>
      <c r="D441" t="s">
        <v>1452</v>
      </c>
      <c r="E441" t="s">
        <v>1453</v>
      </c>
      <c r="F441" t="s">
        <v>44</v>
      </c>
      <c r="G441" t="s">
        <v>29</v>
      </c>
      <c r="H441" t="s">
        <v>45</v>
      </c>
      <c r="I441" t="s">
        <v>31</v>
      </c>
      <c r="J441" t="s">
        <v>92</v>
      </c>
      <c r="K441" s="55">
        <v>43465</v>
      </c>
      <c r="L441" t="s">
        <v>125</v>
      </c>
      <c r="M441" t="s">
        <v>126</v>
      </c>
      <c r="N441">
        <v>267</v>
      </c>
      <c r="O441">
        <v>50</v>
      </c>
      <c r="P441">
        <v>1100</v>
      </c>
      <c r="Q441">
        <v>22</v>
      </c>
      <c r="R441" s="55" t="s">
        <v>48</v>
      </c>
      <c r="S441" t="s">
        <v>36</v>
      </c>
      <c r="T441">
        <v>1</v>
      </c>
      <c r="U441" t="s">
        <v>37</v>
      </c>
      <c r="V441">
        <v>3.5</v>
      </c>
      <c r="W441" t="s">
        <v>38</v>
      </c>
      <c r="X441">
        <v>0</v>
      </c>
      <c r="Y441">
        <v>1</v>
      </c>
      <c r="Z441">
        <v>0.187265917602996</v>
      </c>
      <c r="AA441" t="s">
        <v>115</v>
      </c>
    </row>
  </sheetData>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28"/>
  <sheetViews>
    <sheetView topLeftCell="A503" workbookViewId="0">
      <selection activeCell="F20" sqref="F20"/>
    </sheetView>
  </sheetViews>
  <sheetFormatPr defaultColWidth="10" defaultRowHeight="15.6" outlineLevelCol="2"/>
  <cols>
    <col min="1" max="1" width="11.6666666666667" style="1"/>
    <col min="2" max="2" width="10" style="1"/>
    <col min="3" max="3" width="50" style="1"/>
    <col min="4" max="16384" width="10" style="1"/>
  </cols>
  <sheetData>
    <row r="1" spans="1:3">
      <c r="A1" s="1" t="s">
        <v>1641</v>
      </c>
      <c r="B1" s="1" t="s">
        <v>1490</v>
      </c>
      <c r="C1" s="1" t="s">
        <v>1642</v>
      </c>
    </row>
    <row r="2" spans="1:3">
      <c r="A2" s="1" t="s">
        <v>1643</v>
      </c>
      <c r="B2" s="1" t="s">
        <v>1491</v>
      </c>
      <c r="C2" s="1" t="s">
        <v>1644</v>
      </c>
    </row>
    <row r="3" spans="1:3">
      <c r="A3" s="1" t="s">
        <v>1645</v>
      </c>
      <c r="B3" s="1" t="s">
        <v>1496</v>
      </c>
      <c r="C3" s="1" t="s">
        <v>1646</v>
      </c>
    </row>
    <row r="4" spans="1:3">
      <c r="A4" s="1" t="s">
        <v>1647</v>
      </c>
      <c r="B4" s="1" t="s">
        <v>1498</v>
      </c>
      <c r="C4" s="1" t="s">
        <v>1648</v>
      </c>
    </row>
    <row r="5" spans="1:3">
      <c r="A5" s="1" t="s">
        <v>1649</v>
      </c>
      <c r="B5" s="1" t="s">
        <v>1493</v>
      </c>
      <c r="C5" s="1" t="s">
        <v>1650</v>
      </c>
    </row>
    <row r="6" spans="1:3">
      <c r="A6" s="1" t="s">
        <v>1651</v>
      </c>
      <c r="B6" s="1" t="s">
        <v>1497</v>
      </c>
      <c r="C6" s="1" t="s">
        <v>1510</v>
      </c>
    </row>
    <row r="7" spans="1:3">
      <c r="A7" s="1" t="s">
        <v>1652</v>
      </c>
      <c r="B7" s="1" t="s">
        <v>1500</v>
      </c>
      <c r="C7" s="1" t="s">
        <v>1524</v>
      </c>
    </row>
    <row r="8" spans="1:3">
      <c r="A8" s="1" t="s">
        <v>1653</v>
      </c>
      <c r="B8" s="1" t="s">
        <v>1492</v>
      </c>
      <c r="C8" s="1" t="s">
        <v>1654</v>
      </c>
    </row>
    <row r="9" spans="1:3">
      <c r="A9" s="1" t="s">
        <v>1655</v>
      </c>
      <c r="B9" s="1" t="s">
        <v>1489</v>
      </c>
      <c r="C9" s="1" t="s">
        <v>1656</v>
      </c>
    </row>
    <row r="10" spans="1:3">
      <c r="A10" s="1" t="s">
        <v>1657</v>
      </c>
      <c r="B10" s="1" t="s">
        <v>1499</v>
      </c>
      <c r="C10" s="1" t="s">
        <v>1658</v>
      </c>
    </row>
    <row r="11" spans="1:3">
      <c r="A11" s="1" t="s">
        <v>1659</v>
      </c>
      <c r="B11" s="1" t="s">
        <v>1488</v>
      </c>
      <c r="C11" s="1" t="s">
        <v>1660</v>
      </c>
    </row>
    <row r="12" spans="1:3">
      <c r="A12" s="1" t="s">
        <v>1661</v>
      </c>
      <c r="B12" s="1" t="s">
        <v>25</v>
      </c>
      <c r="C12" s="1" t="s">
        <v>26</v>
      </c>
    </row>
    <row r="13" spans="1:3">
      <c r="A13" s="1" t="s">
        <v>1662</v>
      </c>
      <c r="B13" s="1" t="s">
        <v>1663</v>
      </c>
      <c r="C13" s="1" t="s">
        <v>1664</v>
      </c>
    </row>
    <row r="14" spans="1:3">
      <c r="A14" s="1" t="s">
        <v>1665</v>
      </c>
      <c r="B14" s="1" t="s">
        <v>1495</v>
      </c>
      <c r="C14" s="1" t="s">
        <v>1666</v>
      </c>
    </row>
    <row r="15" spans="1:3">
      <c r="A15" s="1" t="s">
        <v>1667</v>
      </c>
      <c r="B15" s="1" t="s">
        <v>1494</v>
      </c>
      <c r="C15" s="1" t="s">
        <v>1668</v>
      </c>
    </row>
    <row r="16" spans="1:3">
      <c r="A16" s="1" t="s">
        <v>1669</v>
      </c>
      <c r="B16" s="1" t="s">
        <v>41</v>
      </c>
      <c r="C16" s="1" t="s">
        <v>42</v>
      </c>
    </row>
    <row r="17" spans="1:3">
      <c r="A17" s="1" t="s">
        <v>1670</v>
      </c>
      <c r="B17" s="1" t="s">
        <v>50</v>
      </c>
      <c r="C17" s="1" t="s">
        <v>51</v>
      </c>
    </row>
    <row r="18" spans="1:3">
      <c r="A18" s="1" t="s">
        <v>1671</v>
      </c>
      <c r="B18" s="1" t="s">
        <v>54</v>
      </c>
      <c r="C18" s="1" t="s">
        <v>55</v>
      </c>
    </row>
    <row r="19" spans="1:3">
      <c r="A19" s="1" t="s">
        <v>1672</v>
      </c>
      <c r="B19" s="1" t="s">
        <v>61</v>
      </c>
      <c r="C19" s="1" t="s">
        <v>62</v>
      </c>
    </row>
    <row r="20" spans="1:3">
      <c r="A20" s="1" t="s">
        <v>1673</v>
      </c>
      <c r="B20" s="1" t="s">
        <v>69</v>
      </c>
      <c r="C20" s="1" t="s">
        <v>70</v>
      </c>
    </row>
    <row r="21" spans="1:3">
      <c r="A21" s="1" t="s">
        <v>1674</v>
      </c>
      <c r="B21" s="1" t="s">
        <v>75</v>
      </c>
      <c r="C21" s="1" t="s">
        <v>76</v>
      </c>
    </row>
    <row r="22" spans="1:3">
      <c r="A22" s="1" t="s">
        <v>1675</v>
      </c>
      <c r="B22" s="1" t="s">
        <v>80</v>
      </c>
      <c r="C22" s="1" t="s">
        <v>81</v>
      </c>
    </row>
    <row r="23" spans="1:3">
      <c r="A23" s="1" t="s">
        <v>1676</v>
      </c>
      <c r="B23" s="1" t="s">
        <v>85</v>
      </c>
      <c r="C23" s="1" t="s">
        <v>86</v>
      </c>
    </row>
    <row r="24" spans="1:3">
      <c r="A24" s="1" t="s">
        <v>1677</v>
      </c>
      <c r="B24" s="1" t="s">
        <v>89</v>
      </c>
      <c r="C24" s="1" t="s">
        <v>90</v>
      </c>
    </row>
    <row r="25" spans="1:3">
      <c r="A25" s="1" t="s">
        <v>1678</v>
      </c>
      <c r="B25" s="1" t="s">
        <v>94</v>
      </c>
      <c r="C25" s="1" t="s">
        <v>95</v>
      </c>
    </row>
    <row r="26" spans="1:3">
      <c r="A26" s="1" t="s">
        <v>1679</v>
      </c>
      <c r="B26" s="1" t="s">
        <v>97</v>
      </c>
      <c r="C26" s="1" t="s">
        <v>98</v>
      </c>
    </row>
    <row r="27" spans="1:3">
      <c r="A27" s="1" t="s">
        <v>1680</v>
      </c>
      <c r="B27" s="1" t="s">
        <v>102</v>
      </c>
      <c r="C27" s="1" t="s">
        <v>103</v>
      </c>
    </row>
    <row r="28" spans="1:3">
      <c r="A28" s="1" t="s">
        <v>1681</v>
      </c>
      <c r="B28" s="1" t="s">
        <v>107</v>
      </c>
      <c r="C28" s="1" t="s">
        <v>108</v>
      </c>
    </row>
    <row r="29" spans="1:3">
      <c r="A29" s="1" t="s">
        <v>1682</v>
      </c>
      <c r="B29" s="1" t="s">
        <v>110</v>
      </c>
      <c r="C29" s="1" t="s">
        <v>111</v>
      </c>
    </row>
    <row r="30" spans="1:3">
      <c r="A30" s="1" t="s">
        <v>1683</v>
      </c>
      <c r="B30" s="1" t="s">
        <v>116</v>
      </c>
      <c r="C30" s="1" t="s">
        <v>117</v>
      </c>
    </row>
    <row r="31" spans="1:3">
      <c r="A31" s="1" t="s">
        <v>1684</v>
      </c>
      <c r="B31" s="1" t="s">
        <v>122</v>
      </c>
      <c r="C31" s="1" t="s">
        <v>123</v>
      </c>
    </row>
    <row r="32" spans="1:3">
      <c r="A32" s="1" t="s">
        <v>1685</v>
      </c>
      <c r="B32" s="1" t="s">
        <v>128</v>
      </c>
      <c r="C32" s="1" t="s">
        <v>129</v>
      </c>
    </row>
    <row r="33" spans="1:3">
      <c r="A33" s="1" t="s">
        <v>1686</v>
      </c>
      <c r="B33" s="1" t="s">
        <v>131</v>
      </c>
      <c r="C33" s="1" t="s">
        <v>132</v>
      </c>
    </row>
    <row r="34" spans="1:3">
      <c r="A34" s="1" t="s">
        <v>1687</v>
      </c>
      <c r="B34" s="1" t="s">
        <v>134</v>
      </c>
      <c r="C34" s="1" t="s">
        <v>135</v>
      </c>
    </row>
    <row r="35" spans="1:3">
      <c r="A35" s="1" t="s">
        <v>1688</v>
      </c>
      <c r="B35" s="1" t="s">
        <v>138</v>
      </c>
      <c r="C35" s="1" t="s">
        <v>139</v>
      </c>
    </row>
    <row r="36" spans="1:3">
      <c r="A36" s="1" t="s">
        <v>1689</v>
      </c>
      <c r="B36" s="1" t="s">
        <v>141</v>
      </c>
      <c r="C36" s="1" t="s">
        <v>142</v>
      </c>
    </row>
    <row r="37" spans="1:3">
      <c r="A37" s="1" t="s">
        <v>1690</v>
      </c>
      <c r="B37" s="1" t="s">
        <v>1691</v>
      </c>
      <c r="C37" s="1" t="s">
        <v>1692</v>
      </c>
    </row>
    <row r="38" spans="1:3">
      <c r="A38" s="1" t="s">
        <v>1693</v>
      </c>
      <c r="B38" s="1" t="s">
        <v>1694</v>
      </c>
      <c r="C38" s="1" t="s">
        <v>1695</v>
      </c>
    </row>
    <row r="39" spans="1:3">
      <c r="A39" s="1" t="s">
        <v>1696</v>
      </c>
      <c r="B39" s="1" t="s">
        <v>145</v>
      </c>
      <c r="C39" s="1" t="s">
        <v>1530</v>
      </c>
    </row>
    <row r="40" spans="1:3">
      <c r="A40" s="1" t="s">
        <v>1697</v>
      </c>
      <c r="B40" s="1" t="s">
        <v>151</v>
      </c>
      <c r="C40" s="1" t="s">
        <v>152</v>
      </c>
    </row>
    <row r="41" spans="1:3">
      <c r="A41" s="1" t="s">
        <v>1698</v>
      </c>
      <c r="B41" s="1" t="s">
        <v>154</v>
      </c>
      <c r="C41" s="1" t="s">
        <v>155</v>
      </c>
    </row>
    <row r="42" spans="1:3">
      <c r="A42" s="1" t="s">
        <v>1699</v>
      </c>
      <c r="B42" s="1" t="s">
        <v>157</v>
      </c>
      <c r="C42" s="1" t="s">
        <v>158</v>
      </c>
    </row>
    <row r="43" spans="1:3">
      <c r="A43" s="1" t="s">
        <v>1700</v>
      </c>
      <c r="B43" s="1" t="s">
        <v>162</v>
      </c>
      <c r="C43" s="1" t="s">
        <v>163</v>
      </c>
    </row>
    <row r="44" spans="1:3">
      <c r="A44" s="1" t="s">
        <v>1701</v>
      </c>
      <c r="B44" s="1" t="s">
        <v>165</v>
      </c>
      <c r="C44" s="1" t="s">
        <v>166</v>
      </c>
    </row>
    <row r="45" spans="1:3">
      <c r="A45" s="1" t="s">
        <v>1702</v>
      </c>
      <c r="B45" s="1" t="s">
        <v>168</v>
      </c>
      <c r="C45" s="1" t="s">
        <v>169</v>
      </c>
    </row>
    <row r="46" spans="1:3">
      <c r="A46" s="1" t="s">
        <v>1703</v>
      </c>
      <c r="B46" s="1" t="s">
        <v>171</v>
      </c>
      <c r="C46" s="1" t="s">
        <v>172</v>
      </c>
    </row>
    <row r="47" spans="1:3">
      <c r="A47" s="1" t="s">
        <v>1704</v>
      </c>
      <c r="B47" s="1" t="s">
        <v>175</v>
      </c>
      <c r="C47" s="1" t="s">
        <v>176</v>
      </c>
    </row>
    <row r="48" spans="1:3">
      <c r="A48" s="1" t="s">
        <v>1705</v>
      </c>
      <c r="B48" s="1" t="s">
        <v>181</v>
      </c>
      <c r="C48" s="1" t="s">
        <v>182</v>
      </c>
    </row>
    <row r="49" spans="1:3">
      <c r="A49" s="1" t="s">
        <v>1706</v>
      </c>
      <c r="B49" s="1" t="s">
        <v>185</v>
      </c>
      <c r="C49" s="1" t="s">
        <v>186</v>
      </c>
    </row>
    <row r="50" spans="1:3">
      <c r="A50" s="1" t="s">
        <v>1707</v>
      </c>
      <c r="B50" s="1" t="s">
        <v>188</v>
      </c>
      <c r="C50" s="1" t="s">
        <v>189</v>
      </c>
    </row>
    <row r="51" spans="1:3">
      <c r="A51" s="1" t="s">
        <v>1708</v>
      </c>
      <c r="B51" s="1" t="s">
        <v>191</v>
      </c>
      <c r="C51" s="1" t="s">
        <v>192</v>
      </c>
    </row>
    <row r="52" spans="1:3">
      <c r="A52" s="1" t="s">
        <v>1709</v>
      </c>
      <c r="B52" s="1" t="s">
        <v>194</v>
      </c>
      <c r="C52" s="1" t="s">
        <v>195</v>
      </c>
    </row>
    <row r="53" spans="1:3">
      <c r="A53" s="1" t="s">
        <v>1710</v>
      </c>
      <c r="B53" s="1" t="s">
        <v>197</v>
      </c>
      <c r="C53" s="1" t="s">
        <v>198</v>
      </c>
    </row>
    <row r="54" spans="1:3">
      <c r="A54" s="1" t="s">
        <v>1711</v>
      </c>
      <c r="B54" s="1" t="s">
        <v>200</v>
      </c>
      <c r="C54" s="1" t="s">
        <v>201</v>
      </c>
    </row>
    <row r="55" spans="1:3">
      <c r="A55" s="1" t="s">
        <v>1712</v>
      </c>
      <c r="B55" s="1" t="s">
        <v>203</v>
      </c>
      <c r="C55" s="1" t="s">
        <v>204</v>
      </c>
    </row>
    <row r="56" spans="1:3">
      <c r="A56" s="1" t="s">
        <v>1713</v>
      </c>
      <c r="B56" s="1" t="s">
        <v>206</v>
      </c>
      <c r="C56" s="1" t="s">
        <v>207</v>
      </c>
    </row>
    <row r="57" spans="1:3">
      <c r="A57" s="1" t="s">
        <v>1714</v>
      </c>
      <c r="B57" s="1" t="s">
        <v>209</v>
      </c>
      <c r="C57" s="1" t="s">
        <v>210</v>
      </c>
    </row>
    <row r="58" spans="1:3">
      <c r="A58" s="1" t="s">
        <v>1715</v>
      </c>
      <c r="B58" s="1" t="s">
        <v>212</v>
      </c>
      <c r="C58" s="1" t="s">
        <v>213</v>
      </c>
    </row>
    <row r="59" spans="1:3">
      <c r="A59" s="1" t="s">
        <v>1716</v>
      </c>
      <c r="B59" s="1" t="s">
        <v>215</v>
      </c>
      <c r="C59" s="1" t="s">
        <v>216</v>
      </c>
    </row>
    <row r="60" spans="1:3">
      <c r="A60" s="1" t="s">
        <v>1717</v>
      </c>
      <c r="B60" s="1" t="s">
        <v>218</v>
      </c>
      <c r="C60" s="1" t="s">
        <v>219</v>
      </c>
    </row>
    <row r="61" spans="1:3">
      <c r="A61" s="1" t="s">
        <v>1718</v>
      </c>
      <c r="B61" s="1" t="s">
        <v>223</v>
      </c>
      <c r="C61" s="1" t="s">
        <v>224</v>
      </c>
    </row>
    <row r="62" spans="1:3">
      <c r="A62" s="1" t="s">
        <v>1719</v>
      </c>
      <c r="B62" s="1" t="s">
        <v>227</v>
      </c>
      <c r="C62" s="1" t="s">
        <v>228</v>
      </c>
    </row>
    <row r="63" spans="1:3">
      <c r="A63" s="1" t="s">
        <v>1720</v>
      </c>
      <c r="B63" s="1" t="s">
        <v>1721</v>
      </c>
      <c r="C63" s="1" t="s">
        <v>1722</v>
      </c>
    </row>
    <row r="64" spans="1:3">
      <c r="A64" s="1" t="s">
        <v>1723</v>
      </c>
      <c r="B64" s="1" t="s">
        <v>231</v>
      </c>
      <c r="C64" s="1" t="s">
        <v>232</v>
      </c>
    </row>
    <row r="65" spans="1:3">
      <c r="A65" s="1" t="s">
        <v>1724</v>
      </c>
      <c r="B65" s="1" t="s">
        <v>234</v>
      </c>
      <c r="C65" s="1" t="s">
        <v>235</v>
      </c>
    </row>
    <row r="66" spans="1:3">
      <c r="A66" s="1" t="s">
        <v>1725</v>
      </c>
      <c r="B66" s="1" t="s">
        <v>237</v>
      </c>
      <c r="C66" s="1" t="s">
        <v>238</v>
      </c>
    </row>
    <row r="67" spans="1:3">
      <c r="A67" s="1" t="s">
        <v>1726</v>
      </c>
      <c r="B67" s="1" t="s">
        <v>241</v>
      </c>
      <c r="C67" s="1" t="s">
        <v>242</v>
      </c>
    </row>
    <row r="68" spans="1:3">
      <c r="A68" s="1" t="s">
        <v>1727</v>
      </c>
      <c r="B68" s="1" t="s">
        <v>244</v>
      </c>
      <c r="C68" s="1" t="s">
        <v>245</v>
      </c>
    </row>
    <row r="69" spans="1:3">
      <c r="A69" s="1" t="s">
        <v>1728</v>
      </c>
      <c r="B69" s="1" t="s">
        <v>247</v>
      </c>
      <c r="C69" s="1" t="s">
        <v>248</v>
      </c>
    </row>
    <row r="70" spans="1:3">
      <c r="A70" s="1" t="s">
        <v>1729</v>
      </c>
      <c r="B70" s="1" t="s">
        <v>250</v>
      </c>
      <c r="C70" s="1" t="s">
        <v>251</v>
      </c>
    </row>
    <row r="71" spans="1:3">
      <c r="A71" s="1" t="s">
        <v>1730</v>
      </c>
      <c r="B71" s="1" t="s">
        <v>253</v>
      </c>
      <c r="C71" s="1" t="s">
        <v>254</v>
      </c>
    </row>
    <row r="72" spans="1:3">
      <c r="A72" s="1" t="s">
        <v>1731</v>
      </c>
      <c r="B72" s="1" t="s">
        <v>256</v>
      </c>
      <c r="C72" s="1" t="s">
        <v>257</v>
      </c>
    </row>
    <row r="73" spans="1:3">
      <c r="A73" s="1" t="s">
        <v>1732</v>
      </c>
      <c r="B73" s="1" t="s">
        <v>259</v>
      </c>
      <c r="C73" s="1" t="s">
        <v>1733</v>
      </c>
    </row>
    <row r="74" spans="1:3">
      <c r="A74" s="1" t="s">
        <v>1734</v>
      </c>
      <c r="B74" s="1" t="s">
        <v>262</v>
      </c>
      <c r="C74" s="1" t="s">
        <v>263</v>
      </c>
    </row>
    <row r="75" spans="1:3">
      <c r="A75" s="1" t="s">
        <v>1735</v>
      </c>
      <c r="B75" s="1" t="s">
        <v>265</v>
      </c>
      <c r="C75" s="1" t="s">
        <v>1736</v>
      </c>
    </row>
    <row r="76" spans="1:3">
      <c r="A76" s="1" t="s">
        <v>1737</v>
      </c>
      <c r="B76" s="1" t="s">
        <v>269</v>
      </c>
      <c r="C76" s="1" t="s">
        <v>270</v>
      </c>
    </row>
    <row r="77" spans="1:3">
      <c r="A77" s="1" t="s">
        <v>1738</v>
      </c>
      <c r="B77" s="1" t="s">
        <v>272</v>
      </c>
      <c r="C77" s="1" t="s">
        <v>273</v>
      </c>
    </row>
    <row r="78" spans="1:3">
      <c r="A78" s="1" t="s">
        <v>1739</v>
      </c>
      <c r="B78" s="1" t="s">
        <v>276</v>
      </c>
      <c r="C78" s="1" t="s">
        <v>277</v>
      </c>
    </row>
    <row r="79" spans="1:3">
      <c r="A79" s="1" t="s">
        <v>1740</v>
      </c>
      <c r="B79" s="1" t="s">
        <v>280</v>
      </c>
      <c r="C79" s="1" t="s">
        <v>281</v>
      </c>
    </row>
    <row r="80" spans="1:3">
      <c r="A80" s="1" t="s">
        <v>1741</v>
      </c>
      <c r="B80" s="1" t="s">
        <v>283</v>
      </c>
      <c r="C80" s="1" t="s">
        <v>284</v>
      </c>
    </row>
    <row r="81" spans="1:3">
      <c r="A81" s="1" t="s">
        <v>1742</v>
      </c>
      <c r="B81" s="1" t="s">
        <v>286</v>
      </c>
      <c r="C81" s="1" t="s">
        <v>287</v>
      </c>
    </row>
    <row r="82" spans="1:3">
      <c r="A82" s="1" t="s">
        <v>1743</v>
      </c>
      <c r="B82" s="1" t="s">
        <v>290</v>
      </c>
      <c r="C82" s="1" t="s">
        <v>291</v>
      </c>
    </row>
    <row r="83" spans="1:3">
      <c r="A83" s="1" t="s">
        <v>1744</v>
      </c>
      <c r="B83" s="1" t="s">
        <v>293</v>
      </c>
      <c r="C83" s="1" t="s">
        <v>294</v>
      </c>
    </row>
    <row r="84" spans="1:3">
      <c r="A84" s="1" t="s">
        <v>1745</v>
      </c>
      <c r="B84" s="1" t="s">
        <v>296</v>
      </c>
      <c r="C84" s="1" t="s">
        <v>297</v>
      </c>
    </row>
    <row r="85" spans="1:3">
      <c r="A85" s="1" t="s">
        <v>1746</v>
      </c>
      <c r="B85" s="1" t="s">
        <v>299</v>
      </c>
      <c r="C85" s="1" t="s">
        <v>300</v>
      </c>
    </row>
    <row r="86" spans="1:3">
      <c r="A86" s="1" t="s">
        <v>1747</v>
      </c>
      <c r="B86" s="1" t="s">
        <v>302</v>
      </c>
      <c r="C86" s="1" t="s">
        <v>303</v>
      </c>
    </row>
    <row r="87" spans="1:3">
      <c r="A87" s="1" t="s">
        <v>1748</v>
      </c>
      <c r="B87" s="1" t="s">
        <v>307</v>
      </c>
      <c r="C87" s="1" t="s">
        <v>308</v>
      </c>
    </row>
    <row r="88" spans="1:3">
      <c r="A88" s="1" t="s">
        <v>1749</v>
      </c>
      <c r="B88" s="1" t="s">
        <v>311</v>
      </c>
      <c r="C88" s="1" t="s">
        <v>312</v>
      </c>
    </row>
    <row r="89" spans="1:3">
      <c r="A89" s="1" t="s">
        <v>1750</v>
      </c>
      <c r="B89" s="1" t="s">
        <v>314</v>
      </c>
      <c r="C89" s="1" t="s">
        <v>315</v>
      </c>
    </row>
    <row r="90" spans="1:3">
      <c r="A90" s="1" t="s">
        <v>1751</v>
      </c>
      <c r="B90" s="1" t="s">
        <v>318</v>
      </c>
      <c r="C90" s="1" t="s">
        <v>319</v>
      </c>
    </row>
    <row r="91" spans="1:3">
      <c r="A91" s="1" t="s">
        <v>1752</v>
      </c>
      <c r="B91" s="1" t="s">
        <v>321</v>
      </c>
      <c r="C91" s="1" t="s">
        <v>322</v>
      </c>
    </row>
    <row r="92" spans="1:3">
      <c r="A92" s="1" t="s">
        <v>1753</v>
      </c>
      <c r="B92" s="1" t="s">
        <v>326</v>
      </c>
      <c r="C92" s="1" t="s">
        <v>327</v>
      </c>
    </row>
    <row r="93" spans="1:3">
      <c r="A93" s="1" t="s">
        <v>1754</v>
      </c>
      <c r="B93" s="1" t="s">
        <v>329</v>
      </c>
      <c r="C93" s="1" t="s">
        <v>330</v>
      </c>
    </row>
    <row r="94" spans="1:3">
      <c r="A94" s="1" t="s">
        <v>1755</v>
      </c>
      <c r="B94" s="1" t="s">
        <v>332</v>
      </c>
      <c r="C94" s="1" t="s">
        <v>333</v>
      </c>
    </row>
    <row r="95" spans="1:3">
      <c r="A95" s="1" t="s">
        <v>1756</v>
      </c>
      <c r="B95" s="1" t="s">
        <v>336</v>
      </c>
      <c r="C95" s="1" t="s">
        <v>337</v>
      </c>
    </row>
    <row r="96" spans="1:3">
      <c r="A96" s="1" t="s">
        <v>1757</v>
      </c>
      <c r="B96" s="1" t="s">
        <v>339</v>
      </c>
      <c r="C96" s="1" t="s">
        <v>340</v>
      </c>
    </row>
    <row r="97" spans="1:3">
      <c r="A97" s="1" t="s">
        <v>1758</v>
      </c>
      <c r="B97" s="1" t="s">
        <v>342</v>
      </c>
      <c r="C97" s="1" t="s">
        <v>343</v>
      </c>
    </row>
    <row r="98" spans="1:3">
      <c r="A98" s="1" t="s">
        <v>1759</v>
      </c>
      <c r="B98" s="1" t="s">
        <v>345</v>
      </c>
      <c r="C98" s="1" t="s">
        <v>346</v>
      </c>
    </row>
    <row r="99" spans="1:3">
      <c r="A99" s="1" t="s">
        <v>1760</v>
      </c>
      <c r="B99" s="1" t="s">
        <v>348</v>
      </c>
      <c r="C99" s="1" t="s">
        <v>349</v>
      </c>
    </row>
    <row r="100" spans="1:3">
      <c r="A100" s="1" t="s">
        <v>1761</v>
      </c>
      <c r="B100" s="1" t="s">
        <v>352</v>
      </c>
      <c r="C100" s="1" t="s">
        <v>353</v>
      </c>
    </row>
    <row r="101" spans="1:3">
      <c r="A101" s="1" t="s">
        <v>1762</v>
      </c>
      <c r="B101" s="1" t="s">
        <v>355</v>
      </c>
      <c r="C101" s="1" t="s">
        <v>356</v>
      </c>
    </row>
    <row r="102" spans="1:3">
      <c r="A102" s="1" t="s">
        <v>1763</v>
      </c>
      <c r="B102" s="1" t="s">
        <v>358</v>
      </c>
      <c r="C102" s="1" t="s">
        <v>359</v>
      </c>
    </row>
    <row r="103" spans="1:3">
      <c r="A103" s="1" t="s">
        <v>1764</v>
      </c>
      <c r="B103" s="1" t="s">
        <v>361</v>
      </c>
      <c r="C103" s="1" t="s">
        <v>362</v>
      </c>
    </row>
    <row r="104" spans="1:3">
      <c r="A104" s="1" t="s">
        <v>1765</v>
      </c>
      <c r="B104" s="1" t="s">
        <v>364</v>
      </c>
      <c r="C104" s="1" t="s">
        <v>365</v>
      </c>
    </row>
    <row r="105" spans="1:3">
      <c r="A105" s="1" t="s">
        <v>1766</v>
      </c>
      <c r="B105" s="1" t="s">
        <v>368</v>
      </c>
      <c r="C105" s="1" t="s">
        <v>369</v>
      </c>
    </row>
    <row r="106" spans="1:3">
      <c r="A106" s="1" t="s">
        <v>1767</v>
      </c>
      <c r="B106" s="1" t="s">
        <v>371</v>
      </c>
      <c r="C106" s="1" t="s">
        <v>372</v>
      </c>
    </row>
    <row r="107" spans="1:3">
      <c r="A107" s="1" t="s">
        <v>1768</v>
      </c>
      <c r="B107" s="1" t="s">
        <v>374</v>
      </c>
      <c r="C107" s="1" t="s">
        <v>375</v>
      </c>
    </row>
    <row r="108" spans="1:3">
      <c r="A108" s="1" t="s">
        <v>1769</v>
      </c>
      <c r="B108" s="1" t="s">
        <v>377</v>
      </c>
      <c r="C108" s="1" t="s">
        <v>378</v>
      </c>
    </row>
    <row r="109" spans="1:3">
      <c r="A109" s="1" t="s">
        <v>1770</v>
      </c>
      <c r="B109" s="1" t="s">
        <v>380</v>
      </c>
      <c r="C109" s="1" t="s">
        <v>381</v>
      </c>
    </row>
    <row r="110" spans="1:3">
      <c r="A110" s="1" t="s">
        <v>1771</v>
      </c>
      <c r="B110" s="1" t="s">
        <v>383</v>
      </c>
      <c r="C110" s="1" t="s">
        <v>384</v>
      </c>
    </row>
    <row r="111" spans="1:3">
      <c r="A111" s="1" t="s">
        <v>1772</v>
      </c>
      <c r="B111" s="1" t="s">
        <v>387</v>
      </c>
      <c r="C111" s="1" t="s">
        <v>388</v>
      </c>
    </row>
    <row r="112" spans="1:3">
      <c r="A112" s="1" t="s">
        <v>1773</v>
      </c>
      <c r="B112" s="1" t="s">
        <v>392</v>
      </c>
      <c r="C112" s="1" t="s">
        <v>393</v>
      </c>
    </row>
    <row r="113" spans="1:3">
      <c r="A113" s="1" t="s">
        <v>1774</v>
      </c>
      <c r="B113" s="1" t="s">
        <v>395</v>
      </c>
      <c r="C113" s="1" t="s">
        <v>396</v>
      </c>
    </row>
    <row r="114" spans="1:3">
      <c r="A114" s="1" t="s">
        <v>1775</v>
      </c>
      <c r="B114" s="1" t="s">
        <v>398</v>
      </c>
      <c r="C114" s="1" t="s">
        <v>399</v>
      </c>
    </row>
    <row r="115" spans="1:3">
      <c r="A115" s="1" t="s">
        <v>1776</v>
      </c>
      <c r="B115" s="1" t="s">
        <v>401</v>
      </c>
      <c r="C115" s="1" t="s">
        <v>402</v>
      </c>
    </row>
    <row r="116" spans="1:3">
      <c r="A116" s="1" t="s">
        <v>1777</v>
      </c>
      <c r="B116" s="1" t="s">
        <v>404</v>
      </c>
      <c r="C116" s="1" t="s">
        <v>405</v>
      </c>
    </row>
    <row r="117" spans="1:3">
      <c r="A117" s="1" t="s">
        <v>1778</v>
      </c>
      <c r="B117" s="1" t="s">
        <v>408</v>
      </c>
      <c r="C117" s="1" t="s">
        <v>409</v>
      </c>
    </row>
    <row r="118" spans="1:3">
      <c r="A118" s="1" t="s">
        <v>1779</v>
      </c>
      <c r="B118" s="1" t="s">
        <v>411</v>
      </c>
      <c r="C118" s="1" t="s">
        <v>412</v>
      </c>
    </row>
    <row r="119" spans="1:3">
      <c r="A119" s="1" t="s">
        <v>1780</v>
      </c>
      <c r="B119" s="1" t="s">
        <v>414</v>
      </c>
      <c r="C119" s="1" t="s">
        <v>415</v>
      </c>
    </row>
    <row r="120" spans="1:3">
      <c r="A120" s="1" t="s">
        <v>1781</v>
      </c>
      <c r="B120" s="1" t="s">
        <v>417</v>
      </c>
      <c r="C120" s="1" t="s">
        <v>418</v>
      </c>
    </row>
    <row r="121" spans="1:3">
      <c r="A121" s="1" t="s">
        <v>1782</v>
      </c>
      <c r="B121" s="1" t="s">
        <v>420</v>
      </c>
      <c r="C121" s="1" t="s">
        <v>1783</v>
      </c>
    </row>
    <row r="122" spans="1:3">
      <c r="A122" s="1" t="s">
        <v>1784</v>
      </c>
      <c r="B122" s="1" t="s">
        <v>423</v>
      </c>
      <c r="C122" s="1" t="s">
        <v>424</v>
      </c>
    </row>
    <row r="123" spans="1:3">
      <c r="A123" s="1" t="s">
        <v>1785</v>
      </c>
      <c r="B123" s="1" t="s">
        <v>426</v>
      </c>
      <c r="C123" s="1" t="s">
        <v>427</v>
      </c>
    </row>
    <row r="124" spans="1:3">
      <c r="A124" s="1" t="s">
        <v>1786</v>
      </c>
      <c r="B124" s="1" t="s">
        <v>429</v>
      </c>
      <c r="C124" s="1" t="s">
        <v>430</v>
      </c>
    </row>
    <row r="125" spans="1:3">
      <c r="A125" s="1" t="s">
        <v>1787</v>
      </c>
      <c r="B125" s="1" t="s">
        <v>432</v>
      </c>
      <c r="C125" s="1" t="s">
        <v>433</v>
      </c>
    </row>
    <row r="126" spans="1:3">
      <c r="A126" s="1" t="s">
        <v>1788</v>
      </c>
      <c r="B126" s="1" t="s">
        <v>436</v>
      </c>
      <c r="C126" s="1" t="s">
        <v>437</v>
      </c>
    </row>
    <row r="127" spans="1:3">
      <c r="A127" s="1" t="s">
        <v>1789</v>
      </c>
      <c r="B127" s="1" t="s">
        <v>440</v>
      </c>
      <c r="C127" s="1" t="s">
        <v>441</v>
      </c>
    </row>
    <row r="128" spans="1:3">
      <c r="A128" s="1" t="s">
        <v>1790</v>
      </c>
      <c r="B128" s="1" t="s">
        <v>444</v>
      </c>
      <c r="C128" s="1" t="s">
        <v>445</v>
      </c>
    </row>
    <row r="129" spans="1:3">
      <c r="A129" s="1" t="s">
        <v>1791</v>
      </c>
      <c r="B129" s="1" t="s">
        <v>447</v>
      </c>
      <c r="C129" s="1" t="s">
        <v>448</v>
      </c>
    </row>
    <row r="130" spans="1:3">
      <c r="A130" s="1" t="s">
        <v>1792</v>
      </c>
      <c r="B130" s="1" t="s">
        <v>450</v>
      </c>
      <c r="C130" s="1" t="s">
        <v>451</v>
      </c>
    </row>
    <row r="131" spans="1:3">
      <c r="A131" s="1" t="s">
        <v>1793</v>
      </c>
      <c r="B131" s="1" t="s">
        <v>453</v>
      </c>
      <c r="C131" s="1" t="s">
        <v>454</v>
      </c>
    </row>
    <row r="132" spans="1:3">
      <c r="A132" s="1" t="s">
        <v>1794</v>
      </c>
      <c r="B132" s="1" t="s">
        <v>456</v>
      </c>
      <c r="C132" s="1" t="s">
        <v>457</v>
      </c>
    </row>
    <row r="133" spans="1:3">
      <c r="A133" s="1" t="s">
        <v>1795</v>
      </c>
      <c r="B133" s="1" t="s">
        <v>459</v>
      </c>
      <c r="C133" s="1" t="s">
        <v>460</v>
      </c>
    </row>
    <row r="134" spans="1:3">
      <c r="A134" s="1" t="s">
        <v>1796</v>
      </c>
      <c r="B134" s="1" t="s">
        <v>462</v>
      </c>
      <c r="C134" s="1" t="s">
        <v>463</v>
      </c>
    </row>
    <row r="135" spans="1:3">
      <c r="A135" s="1" t="s">
        <v>1797</v>
      </c>
      <c r="B135" s="1" t="s">
        <v>465</v>
      </c>
      <c r="C135" s="1" t="s">
        <v>466</v>
      </c>
    </row>
    <row r="136" spans="1:3">
      <c r="A136" s="1" t="s">
        <v>1798</v>
      </c>
      <c r="B136" s="1" t="s">
        <v>468</v>
      </c>
      <c r="C136" s="1" t="s">
        <v>469</v>
      </c>
    </row>
    <row r="137" spans="1:3">
      <c r="A137" s="1" t="s">
        <v>1799</v>
      </c>
      <c r="B137" s="1" t="s">
        <v>472</v>
      </c>
      <c r="C137" s="1" t="s">
        <v>473</v>
      </c>
    </row>
    <row r="138" spans="1:3">
      <c r="A138" s="1" t="s">
        <v>1800</v>
      </c>
      <c r="B138" s="1" t="s">
        <v>475</v>
      </c>
      <c r="C138" s="1" t="s">
        <v>476</v>
      </c>
    </row>
    <row r="139" spans="1:3">
      <c r="A139" s="1" t="s">
        <v>1801</v>
      </c>
      <c r="B139" s="1" t="s">
        <v>478</v>
      </c>
      <c r="C139" s="1" t="s">
        <v>479</v>
      </c>
    </row>
    <row r="140" spans="1:3">
      <c r="A140" s="1" t="s">
        <v>1802</v>
      </c>
      <c r="B140" s="1" t="s">
        <v>482</v>
      </c>
      <c r="C140" s="1" t="s">
        <v>483</v>
      </c>
    </row>
    <row r="141" spans="1:3">
      <c r="A141" s="1" t="s">
        <v>1803</v>
      </c>
      <c r="B141" s="1" t="s">
        <v>486</v>
      </c>
      <c r="C141" s="1" t="s">
        <v>487</v>
      </c>
    </row>
    <row r="142" spans="1:3">
      <c r="A142" s="1" t="s">
        <v>1804</v>
      </c>
      <c r="B142" s="1" t="s">
        <v>489</v>
      </c>
      <c r="C142" s="1" t="s">
        <v>1805</v>
      </c>
    </row>
    <row r="143" spans="1:3">
      <c r="A143" s="1" t="s">
        <v>1806</v>
      </c>
      <c r="B143" s="1" t="s">
        <v>493</v>
      </c>
      <c r="C143" s="1" t="s">
        <v>494</v>
      </c>
    </row>
    <row r="144" spans="1:3">
      <c r="A144" s="1" t="s">
        <v>1807</v>
      </c>
      <c r="B144" s="1" t="s">
        <v>496</v>
      </c>
      <c r="C144" s="1" t="s">
        <v>497</v>
      </c>
    </row>
    <row r="145" spans="1:3">
      <c r="A145" s="1" t="s">
        <v>1808</v>
      </c>
      <c r="B145" s="1" t="s">
        <v>499</v>
      </c>
      <c r="C145" s="1" t="s">
        <v>500</v>
      </c>
    </row>
    <row r="146" spans="1:3">
      <c r="A146" s="1" t="s">
        <v>1809</v>
      </c>
      <c r="B146" s="1" t="s">
        <v>502</v>
      </c>
      <c r="C146" s="1" t="s">
        <v>503</v>
      </c>
    </row>
    <row r="147" spans="1:3">
      <c r="A147" s="1" t="s">
        <v>1810</v>
      </c>
      <c r="B147" s="1" t="s">
        <v>505</v>
      </c>
      <c r="C147" s="1" t="s">
        <v>506</v>
      </c>
    </row>
    <row r="148" spans="1:3">
      <c r="A148" s="1" t="s">
        <v>1811</v>
      </c>
      <c r="B148" s="1" t="s">
        <v>508</v>
      </c>
      <c r="C148" s="1" t="s">
        <v>509</v>
      </c>
    </row>
    <row r="149" spans="1:3">
      <c r="A149" s="1" t="s">
        <v>1812</v>
      </c>
      <c r="B149" s="1" t="s">
        <v>511</v>
      </c>
      <c r="C149" s="1" t="s">
        <v>512</v>
      </c>
    </row>
    <row r="150" spans="1:3">
      <c r="A150" s="1" t="s">
        <v>1813</v>
      </c>
      <c r="B150" s="1" t="s">
        <v>514</v>
      </c>
      <c r="C150" s="1" t="s">
        <v>515</v>
      </c>
    </row>
    <row r="151" spans="1:3">
      <c r="A151" s="1" t="s">
        <v>1814</v>
      </c>
      <c r="B151" s="1" t="s">
        <v>517</v>
      </c>
      <c r="C151" s="1" t="s">
        <v>518</v>
      </c>
    </row>
    <row r="152" spans="1:3">
      <c r="A152" s="1" t="s">
        <v>1815</v>
      </c>
      <c r="B152" s="1" t="s">
        <v>520</v>
      </c>
      <c r="C152" s="1" t="s">
        <v>521</v>
      </c>
    </row>
    <row r="153" spans="1:3">
      <c r="A153" s="1" t="s">
        <v>1816</v>
      </c>
      <c r="B153" s="1" t="s">
        <v>523</v>
      </c>
      <c r="C153" s="1" t="s">
        <v>524</v>
      </c>
    </row>
    <row r="154" spans="1:3">
      <c r="A154" s="1" t="s">
        <v>1817</v>
      </c>
      <c r="B154" s="1" t="s">
        <v>526</v>
      </c>
      <c r="C154" s="1" t="s">
        <v>527</v>
      </c>
    </row>
    <row r="155" spans="1:3">
      <c r="A155" s="1" t="s">
        <v>1818</v>
      </c>
      <c r="B155" s="1" t="s">
        <v>529</v>
      </c>
      <c r="C155" s="1" t="s">
        <v>530</v>
      </c>
    </row>
    <row r="156" spans="1:3">
      <c r="A156" s="1" t="s">
        <v>1819</v>
      </c>
      <c r="B156" s="1" t="s">
        <v>532</v>
      </c>
      <c r="C156" s="1" t="s">
        <v>533</v>
      </c>
    </row>
    <row r="157" spans="1:3">
      <c r="A157" s="1" t="s">
        <v>1820</v>
      </c>
      <c r="B157" s="1" t="s">
        <v>536</v>
      </c>
      <c r="C157" s="1" t="s">
        <v>537</v>
      </c>
    </row>
    <row r="158" spans="1:3">
      <c r="A158" s="1" t="s">
        <v>1821</v>
      </c>
      <c r="B158" s="1" t="s">
        <v>539</v>
      </c>
      <c r="C158" s="1" t="s">
        <v>540</v>
      </c>
    </row>
    <row r="159" spans="1:3">
      <c r="A159" s="1" t="s">
        <v>1822</v>
      </c>
      <c r="B159" s="1" t="s">
        <v>542</v>
      </c>
      <c r="C159" s="1" t="s">
        <v>543</v>
      </c>
    </row>
    <row r="160" spans="1:3">
      <c r="A160" s="1" t="s">
        <v>1823</v>
      </c>
      <c r="B160" s="1" t="s">
        <v>1824</v>
      </c>
      <c r="C160" s="1" t="s">
        <v>1825</v>
      </c>
    </row>
    <row r="161" spans="1:3">
      <c r="A161" s="1" t="s">
        <v>1826</v>
      </c>
      <c r="B161" s="1" t="s">
        <v>545</v>
      </c>
      <c r="C161" s="1" t="s">
        <v>546</v>
      </c>
    </row>
    <row r="162" spans="1:3">
      <c r="A162" s="1" t="s">
        <v>1827</v>
      </c>
      <c r="B162" s="1" t="s">
        <v>548</v>
      </c>
      <c r="C162" s="1" t="s">
        <v>549</v>
      </c>
    </row>
    <row r="163" spans="1:3">
      <c r="A163" s="1" t="s">
        <v>1828</v>
      </c>
      <c r="B163" s="1" t="s">
        <v>1829</v>
      </c>
      <c r="C163" s="1" t="s">
        <v>1830</v>
      </c>
    </row>
    <row r="164" spans="1:3">
      <c r="A164" s="1" t="s">
        <v>1831</v>
      </c>
      <c r="B164" s="1" t="s">
        <v>551</v>
      </c>
      <c r="C164" s="1" t="s">
        <v>552</v>
      </c>
    </row>
    <row r="165" spans="1:3">
      <c r="A165" s="1" t="s">
        <v>1832</v>
      </c>
      <c r="B165" s="1" t="s">
        <v>554</v>
      </c>
      <c r="C165" s="1" t="s">
        <v>555</v>
      </c>
    </row>
    <row r="166" spans="1:3">
      <c r="A166" s="1" t="s">
        <v>1833</v>
      </c>
      <c r="B166" s="1" t="s">
        <v>557</v>
      </c>
      <c r="C166" s="1" t="s">
        <v>558</v>
      </c>
    </row>
    <row r="167" spans="1:3">
      <c r="A167" s="1" t="s">
        <v>1834</v>
      </c>
      <c r="B167" s="1" t="s">
        <v>560</v>
      </c>
      <c r="C167" s="1" t="s">
        <v>561</v>
      </c>
    </row>
    <row r="168" spans="1:3">
      <c r="A168" s="1" t="s">
        <v>1835</v>
      </c>
      <c r="B168" s="1" t="s">
        <v>563</v>
      </c>
      <c r="C168" s="1" t="s">
        <v>564</v>
      </c>
    </row>
    <row r="169" spans="1:3">
      <c r="A169" s="1" t="s">
        <v>1836</v>
      </c>
      <c r="B169" s="1" t="s">
        <v>566</v>
      </c>
      <c r="C169" s="1" t="s">
        <v>567</v>
      </c>
    </row>
    <row r="170" spans="1:3">
      <c r="A170" s="1" t="s">
        <v>1837</v>
      </c>
      <c r="B170" s="1" t="s">
        <v>569</v>
      </c>
      <c r="C170" s="1" t="s">
        <v>570</v>
      </c>
    </row>
    <row r="171" spans="1:3">
      <c r="A171" s="1" t="s">
        <v>1838</v>
      </c>
      <c r="B171" s="1" t="s">
        <v>572</v>
      </c>
      <c r="C171" s="1" t="s">
        <v>573</v>
      </c>
    </row>
    <row r="172" spans="1:3">
      <c r="A172" s="1" t="s">
        <v>1839</v>
      </c>
      <c r="B172" s="1" t="s">
        <v>575</v>
      </c>
      <c r="C172" s="1" t="s">
        <v>576</v>
      </c>
    </row>
    <row r="173" spans="1:3">
      <c r="A173" s="1" t="s">
        <v>1840</v>
      </c>
      <c r="B173" s="1" t="s">
        <v>578</v>
      </c>
      <c r="C173" s="1" t="s">
        <v>579</v>
      </c>
    </row>
    <row r="174" spans="1:3">
      <c r="A174" s="1" t="s">
        <v>1841</v>
      </c>
      <c r="B174" s="1" t="s">
        <v>581</v>
      </c>
      <c r="C174" s="1" t="s">
        <v>582</v>
      </c>
    </row>
    <row r="175" spans="1:3">
      <c r="A175" s="1" t="s">
        <v>1842</v>
      </c>
      <c r="B175" s="1" t="s">
        <v>584</v>
      </c>
      <c r="C175" s="1" t="s">
        <v>585</v>
      </c>
    </row>
    <row r="176" spans="1:3">
      <c r="A176" s="1" t="s">
        <v>1843</v>
      </c>
      <c r="B176" s="1" t="s">
        <v>587</v>
      </c>
      <c r="C176" s="1" t="s">
        <v>588</v>
      </c>
    </row>
    <row r="177" spans="1:3">
      <c r="A177" s="1" t="s">
        <v>1844</v>
      </c>
      <c r="B177" s="1" t="s">
        <v>590</v>
      </c>
      <c r="C177" s="1" t="s">
        <v>591</v>
      </c>
    </row>
    <row r="178" spans="1:3">
      <c r="A178" s="1" t="s">
        <v>1845</v>
      </c>
      <c r="B178" s="1" t="s">
        <v>593</v>
      </c>
      <c r="C178" s="1" t="s">
        <v>594</v>
      </c>
    </row>
    <row r="179" spans="1:3">
      <c r="A179" s="1" t="s">
        <v>1846</v>
      </c>
      <c r="B179" s="1" t="s">
        <v>596</v>
      </c>
      <c r="C179" s="1" t="s">
        <v>597</v>
      </c>
    </row>
    <row r="180" spans="1:3">
      <c r="A180" s="1" t="s">
        <v>1847</v>
      </c>
      <c r="B180" s="1" t="s">
        <v>599</v>
      </c>
      <c r="C180" s="1" t="s">
        <v>600</v>
      </c>
    </row>
    <row r="181" spans="1:3">
      <c r="A181" s="1" t="s">
        <v>1848</v>
      </c>
      <c r="B181" s="1" t="s">
        <v>602</v>
      </c>
      <c r="C181" s="1" t="s">
        <v>603</v>
      </c>
    </row>
    <row r="182" spans="1:3">
      <c r="A182" s="1" t="s">
        <v>1849</v>
      </c>
      <c r="B182" s="1" t="s">
        <v>605</v>
      </c>
      <c r="C182" s="1" t="s">
        <v>606</v>
      </c>
    </row>
    <row r="183" spans="1:3">
      <c r="A183" s="1" t="s">
        <v>1850</v>
      </c>
      <c r="B183" s="1" t="s">
        <v>608</v>
      </c>
      <c r="C183" s="1" t="s">
        <v>609</v>
      </c>
    </row>
    <row r="184" spans="1:3">
      <c r="A184" s="1" t="s">
        <v>1851</v>
      </c>
      <c r="B184" s="1" t="s">
        <v>611</v>
      </c>
      <c r="C184" s="1" t="s">
        <v>612</v>
      </c>
    </row>
    <row r="185" spans="1:3">
      <c r="A185" s="1" t="s">
        <v>1852</v>
      </c>
      <c r="B185" s="1" t="s">
        <v>614</v>
      </c>
      <c r="C185" s="1" t="s">
        <v>615</v>
      </c>
    </row>
    <row r="186" spans="1:3">
      <c r="A186" s="1" t="s">
        <v>1853</v>
      </c>
      <c r="B186" s="1" t="s">
        <v>617</v>
      </c>
      <c r="C186" s="1" t="s">
        <v>618</v>
      </c>
    </row>
    <row r="187" spans="1:3">
      <c r="A187" s="1" t="s">
        <v>1854</v>
      </c>
      <c r="B187" s="1" t="s">
        <v>620</v>
      </c>
      <c r="C187" s="1" t="s">
        <v>621</v>
      </c>
    </row>
    <row r="188" spans="1:3">
      <c r="A188" s="1" t="s">
        <v>1855</v>
      </c>
      <c r="B188" s="1" t="s">
        <v>623</v>
      </c>
      <c r="C188" s="1" t="s">
        <v>624</v>
      </c>
    </row>
    <row r="189" spans="1:3">
      <c r="A189" s="1" t="s">
        <v>1856</v>
      </c>
      <c r="B189" s="1" t="s">
        <v>626</v>
      </c>
      <c r="C189" s="1" t="s">
        <v>627</v>
      </c>
    </row>
    <row r="190" spans="1:3">
      <c r="A190" s="1" t="s">
        <v>1857</v>
      </c>
      <c r="B190" s="1" t="s">
        <v>629</v>
      </c>
      <c r="C190" s="1" t="s">
        <v>630</v>
      </c>
    </row>
    <row r="191" spans="1:3">
      <c r="A191" s="1" t="s">
        <v>1858</v>
      </c>
      <c r="B191" s="1" t="s">
        <v>632</v>
      </c>
      <c r="C191" s="1" t="s">
        <v>633</v>
      </c>
    </row>
    <row r="192" spans="1:3">
      <c r="A192" s="1" t="s">
        <v>1859</v>
      </c>
      <c r="B192" s="1" t="s">
        <v>635</v>
      </c>
      <c r="C192" s="1" t="s">
        <v>636</v>
      </c>
    </row>
    <row r="193" spans="1:3">
      <c r="A193" s="1" t="s">
        <v>1860</v>
      </c>
      <c r="B193" s="1" t="s">
        <v>638</v>
      </c>
      <c r="C193" s="1" t="s">
        <v>639</v>
      </c>
    </row>
    <row r="194" spans="1:3">
      <c r="A194" s="1" t="s">
        <v>1861</v>
      </c>
      <c r="B194" s="1" t="s">
        <v>641</v>
      </c>
      <c r="C194" s="1" t="s">
        <v>642</v>
      </c>
    </row>
    <row r="195" spans="1:3">
      <c r="A195" s="1" t="s">
        <v>1862</v>
      </c>
      <c r="B195" s="1" t="s">
        <v>644</v>
      </c>
      <c r="C195" s="1" t="s">
        <v>645</v>
      </c>
    </row>
    <row r="196" spans="1:3">
      <c r="A196" s="1" t="s">
        <v>1863</v>
      </c>
      <c r="B196" s="1" t="s">
        <v>647</v>
      </c>
      <c r="C196" s="1" t="s">
        <v>648</v>
      </c>
    </row>
    <row r="197" spans="1:3">
      <c r="A197" s="1" t="s">
        <v>1864</v>
      </c>
      <c r="B197" s="1" t="s">
        <v>650</v>
      </c>
      <c r="C197" s="1" t="s">
        <v>651</v>
      </c>
    </row>
    <row r="198" spans="1:3">
      <c r="A198" s="1" t="s">
        <v>1865</v>
      </c>
      <c r="B198" s="1" t="s">
        <v>653</v>
      </c>
      <c r="C198" s="1" t="s">
        <v>654</v>
      </c>
    </row>
    <row r="199" spans="1:3">
      <c r="A199" s="1" t="s">
        <v>1866</v>
      </c>
      <c r="B199" s="1" t="s">
        <v>656</v>
      </c>
      <c r="C199" s="1" t="s">
        <v>657</v>
      </c>
    </row>
    <row r="200" spans="1:3">
      <c r="A200" s="1" t="s">
        <v>1867</v>
      </c>
      <c r="B200" s="1" t="s">
        <v>660</v>
      </c>
      <c r="C200" s="1" t="s">
        <v>661</v>
      </c>
    </row>
    <row r="201" spans="1:3">
      <c r="A201" s="1" t="s">
        <v>1868</v>
      </c>
      <c r="B201" s="1" t="s">
        <v>663</v>
      </c>
      <c r="C201" s="1" t="s">
        <v>664</v>
      </c>
    </row>
    <row r="202" spans="1:3">
      <c r="A202" s="1" t="s">
        <v>1869</v>
      </c>
      <c r="B202" s="1" t="s">
        <v>666</v>
      </c>
      <c r="C202" s="1" t="s">
        <v>667</v>
      </c>
    </row>
    <row r="203" spans="1:3">
      <c r="A203" s="1" t="s">
        <v>1870</v>
      </c>
      <c r="B203" s="1" t="s">
        <v>669</v>
      </c>
      <c r="C203" s="1" t="s">
        <v>670</v>
      </c>
    </row>
    <row r="204" spans="1:3">
      <c r="A204" s="1" t="s">
        <v>1871</v>
      </c>
      <c r="B204" s="1" t="s">
        <v>672</v>
      </c>
      <c r="C204" s="1" t="s">
        <v>673</v>
      </c>
    </row>
    <row r="205" spans="1:3">
      <c r="A205" s="1" t="s">
        <v>1872</v>
      </c>
      <c r="B205" s="1" t="s">
        <v>675</v>
      </c>
      <c r="C205" s="1" t="s">
        <v>676</v>
      </c>
    </row>
    <row r="206" spans="1:3">
      <c r="A206" s="1" t="s">
        <v>1873</v>
      </c>
      <c r="B206" s="1" t="s">
        <v>678</v>
      </c>
      <c r="C206" s="1" t="s">
        <v>679</v>
      </c>
    </row>
    <row r="207" spans="1:3">
      <c r="A207" s="1" t="s">
        <v>1874</v>
      </c>
      <c r="B207" s="1" t="s">
        <v>681</v>
      </c>
      <c r="C207" s="1" t="s">
        <v>682</v>
      </c>
    </row>
    <row r="208" spans="1:3">
      <c r="A208" s="1" t="s">
        <v>1875</v>
      </c>
      <c r="B208" s="1" t="s">
        <v>684</v>
      </c>
      <c r="C208" s="1" t="s">
        <v>685</v>
      </c>
    </row>
    <row r="209" spans="1:3">
      <c r="A209" s="1" t="s">
        <v>1876</v>
      </c>
      <c r="B209" s="1" t="s">
        <v>687</v>
      </c>
      <c r="C209" s="1" t="s">
        <v>688</v>
      </c>
    </row>
    <row r="210" spans="1:3">
      <c r="A210" s="1" t="s">
        <v>1877</v>
      </c>
      <c r="B210" s="1" t="s">
        <v>690</v>
      </c>
      <c r="C210" s="1" t="s">
        <v>691</v>
      </c>
    </row>
    <row r="211" spans="1:3">
      <c r="A211" s="1" t="s">
        <v>1878</v>
      </c>
      <c r="B211" s="1" t="s">
        <v>693</v>
      </c>
      <c r="C211" s="1" t="s">
        <v>694</v>
      </c>
    </row>
    <row r="212" spans="1:3">
      <c r="A212" s="1" t="s">
        <v>1879</v>
      </c>
      <c r="B212" s="1" t="s">
        <v>696</v>
      </c>
      <c r="C212" s="1" t="s">
        <v>697</v>
      </c>
    </row>
    <row r="213" spans="1:3">
      <c r="A213" s="1" t="s">
        <v>1880</v>
      </c>
      <c r="B213" s="1" t="s">
        <v>699</v>
      </c>
      <c r="C213" s="1" t="s">
        <v>700</v>
      </c>
    </row>
    <row r="214" spans="1:3">
      <c r="A214" s="1" t="s">
        <v>1881</v>
      </c>
      <c r="B214" s="1" t="s">
        <v>702</v>
      </c>
      <c r="C214" s="1" t="s">
        <v>703</v>
      </c>
    </row>
    <row r="215" spans="1:3">
      <c r="A215" s="1" t="s">
        <v>1882</v>
      </c>
      <c r="B215" s="1" t="s">
        <v>705</v>
      </c>
      <c r="C215" s="1" t="s">
        <v>706</v>
      </c>
    </row>
    <row r="216" spans="1:3">
      <c r="A216" s="1" t="s">
        <v>1883</v>
      </c>
      <c r="B216" s="1" t="s">
        <v>708</v>
      </c>
      <c r="C216" s="1" t="s">
        <v>709</v>
      </c>
    </row>
    <row r="217" spans="1:3">
      <c r="A217" s="1" t="s">
        <v>1884</v>
      </c>
      <c r="B217" s="1" t="s">
        <v>711</v>
      </c>
      <c r="C217" s="1" t="s">
        <v>712</v>
      </c>
    </row>
    <row r="218" spans="1:3">
      <c r="A218" s="1" t="s">
        <v>1885</v>
      </c>
      <c r="B218" s="1" t="s">
        <v>714</v>
      </c>
      <c r="C218" s="1" t="s">
        <v>715</v>
      </c>
    </row>
    <row r="219" spans="1:3">
      <c r="A219" s="1" t="s">
        <v>1886</v>
      </c>
      <c r="B219" s="1" t="s">
        <v>717</v>
      </c>
      <c r="C219" s="1" t="s">
        <v>718</v>
      </c>
    </row>
    <row r="220" spans="1:3">
      <c r="A220" s="1" t="s">
        <v>1887</v>
      </c>
      <c r="B220" s="1" t="s">
        <v>720</v>
      </c>
      <c r="C220" s="1" t="s">
        <v>721</v>
      </c>
    </row>
    <row r="221" spans="1:3">
      <c r="A221" s="1" t="s">
        <v>1888</v>
      </c>
      <c r="B221" s="1" t="s">
        <v>723</v>
      </c>
      <c r="C221" s="1" t="s">
        <v>724</v>
      </c>
    </row>
    <row r="222" spans="1:3">
      <c r="A222" s="1" t="s">
        <v>1889</v>
      </c>
      <c r="B222" s="1" t="s">
        <v>726</v>
      </c>
      <c r="C222" s="1" t="s">
        <v>727</v>
      </c>
    </row>
    <row r="223" spans="1:3">
      <c r="A223" s="1" t="s">
        <v>1890</v>
      </c>
      <c r="B223" s="1" t="s">
        <v>729</v>
      </c>
      <c r="C223" s="1" t="s">
        <v>730</v>
      </c>
    </row>
    <row r="224" spans="1:3">
      <c r="A224" s="1" t="s">
        <v>1891</v>
      </c>
      <c r="B224" s="1" t="s">
        <v>732</v>
      </c>
      <c r="C224" s="1" t="s">
        <v>733</v>
      </c>
    </row>
    <row r="225" spans="1:3">
      <c r="A225" s="1" t="s">
        <v>1892</v>
      </c>
      <c r="B225" s="1" t="s">
        <v>735</v>
      </c>
      <c r="C225" s="1" t="s">
        <v>736</v>
      </c>
    </row>
    <row r="226" spans="1:3">
      <c r="A226" s="1" t="s">
        <v>1893</v>
      </c>
      <c r="B226" s="1" t="s">
        <v>738</v>
      </c>
      <c r="C226" s="1" t="s">
        <v>739</v>
      </c>
    </row>
    <row r="227" spans="1:3">
      <c r="A227" s="1" t="s">
        <v>1894</v>
      </c>
      <c r="B227" s="1" t="s">
        <v>1895</v>
      </c>
      <c r="C227" s="1" t="s">
        <v>1896</v>
      </c>
    </row>
    <row r="228" spans="1:3">
      <c r="A228" s="1" t="s">
        <v>1897</v>
      </c>
      <c r="B228" s="1" t="s">
        <v>741</v>
      </c>
      <c r="C228" s="1" t="s">
        <v>742</v>
      </c>
    </row>
    <row r="229" spans="1:3">
      <c r="A229" s="1" t="s">
        <v>1898</v>
      </c>
      <c r="B229" s="1" t="s">
        <v>744</v>
      </c>
      <c r="C229" s="1" t="s">
        <v>745</v>
      </c>
    </row>
    <row r="230" spans="1:3">
      <c r="A230" s="1" t="s">
        <v>1899</v>
      </c>
      <c r="B230" s="1" t="s">
        <v>747</v>
      </c>
      <c r="C230" s="1" t="s">
        <v>748</v>
      </c>
    </row>
    <row r="231" spans="1:3">
      <c r="A231" s="1" t="s">
        <v>1900</v>
      </c>
      <c r="B231" s="1" t="s">
        <v>750</v>
      </c>
      <c r="C231" s="1" t="s">
        <v>751</v>
      </c>
    </row>
    <row r="232" spans="1:3">
      <c r="A232" s="1" t="s">
        <v>1901</v>
      </c>
      <c r="B232" s="1" t="s">
        <v>753</v>
      </c>
      <c r="C232" s="1" t="s">
        <v>754</v>
      </c>
    </row>
    <row r="233" spans="1:3">
      <c r="A233" s="1" t="s">
        <v>1902</v>
      </c>
      <c r="B233" s="1" t="s">
        <v>756</v>
      </c>
      <c r="C233" s="1" t="s">
        <v>757</v>
      </c>
    </row>
    <row r="234" spans="1:3">
      <c r="A234" s="1" t="s">
        <v>1903</v>
      </c>
      <c r="B234" s="1" t="s">
        <v>759</v>
      </c>
      <c r="C234" s="1" t="s">
        <v>760</v>
      </c>
    </row>
    <row r="235" spans="1:3">
      <c r="A235" s="1" t="s">
        <v>1904</v>
      </c>
      <c r="B235" s="1" t="s">
        <v>762</v>
      </c>
      <c r="C235" s="1" t="s">
        <v>763</v>
      </c>
    </row>
    <row r="236" spans="1:3">
      <c r="A236" s="1" t="s">
        <v>1905</v>
      </c>
      <c r="B236" s="1" t="s">
        <v>765</v>
      </c>
      <c r="C236" s="1" t="s">
        <v>766</v>
      </c>
    </row>
    <row r="237" spans="1:3">
      <c r="A237" s="1" t="s">
        <v>1906</v>
      </c>
      <c r="B237" s="1" t="s">
        <v>768</v>
      </c>
      <c r="C237" s="1" t="s">
        <v>769</v>
      </c>
    </row>
    <row r="238" spans="1:3">
      <c r="A238" s="1" t="s">
        <v>1907</v>
      </c>
      <c r="B238" s="1" t="s">
        <v>771</v>
      </c>
      <c r="C238" s="1" t="s">
        <v>772</v>
      </c>
    </row>
    <row r="239" spans="1:3">
      <c r="A239" s="1" t="s">
        <v>1908</v>
      </c>
      <c r="B239" s="1" t="s">
        <v>774</v>
      </c>
      <c r="C239" s="1" t="s">
        <v>775</v>
      </c>
    </row>
    <row r="240" spans="1:3">
      <c r="A240" s="1" t="s">
        <v>1909</v>
      </c>
      <c r="B240" s="1" t="s">
        <v>777</v>
      </c>
      <c r="C240" s="1" t="s">
        <v>778</v>
      </c>
    </row>
    <row r="241" spans="1:3">
      <c r="A241" s="1" t="s">
        <v>1910</v>
      </c>
      <c r="B241" s="1" t="s">
        <v>780</v>
      </c>
      <c r="C241" s="1" t="s">
        <v>781</v>
      </c>
    </row>
    <row r="242" spans="1:3">
      <c r="A242" s="1" t="s">
        <v>1911</v>
      </c>
      <c r="B242" s="1" t="s">
        <v>783</v>
      </c>
      <c r="C242" s="1" t="s">
        <v>784</v>
      </c>
    </row>
    <row r="243" spans="1:3">
      <c r="A243" s="1" t="s">
        <v>1912</v>
      </c>
      <c r="B243" s="1" t="s">
        <v>786</v>
      </c>
      <c r="C243" s="1" t="s">
        <v>787</v>
      </c>
    </row>
    <row r="244" spans="1:3">
      <c r="A244" s="1" t="s">
        <v>1913</v>
      </c>
      <c r="B244" s="1" t="s">
        <v>789</v>
      </c>
      <c r="C244" s="1" t="s">
        <v>790</v>
      </c>
    </row>
    <row r="245" spans="1:3">
      <c r="A245" s="1" t="s">
        <v>1914</v>
      </c>
      <c r="B245" s="1" t="s">
        <v>792</v>
      </c>
      <c r="C245" s="1" t="s">
        <v>793</v>
      </c>
    </row>
    <row r="246" spans="1:3">
      <c r="A246" s="1" t="s">
        <v>1915</v>
      </c>
      <c r="B246" s="1" t="s">
        <v>795</v>
      </c>
      <c r="C246" s="1" t="s">
        <v>796</v>
      </c>
    </row>
    <row r="247" spans="1:3">
      <c r="A247" s="1" t="s">
        <v>1916</v>
      </c>
      <c r="B247" s="1" t="s">
        <v>798</v>
      </c>
      <c r="C247" s="1" t="s">
        <v>799</v>
      </c>
    </row>
    <row r="248" spans="1:3">
      <c r="A248" s="1" t="s">
        <v>1917</v>
      </c>
      <c r="B248" s="1" t="s">
        <v>801</v>
      </c>
      <c r="C248" s="1" t="s">
        <v>802</v>
      </c>
    </row>
    <row r="249" spans="1:3">
      <c r="A249" s="1" t="s">
        <v>1918</v>
      </c>
      <c r="B249" s="1" t="s">
        <v>804</v>
      </c>
      <c r="C249" s="1" t="s">
        <v>805</v>
      </c>
    </row>
    <row r="250" spans="1:3">
      <c r="A250" s="1" t="s">
        <v>1919</v>
      </c>
      <c r="B250" s="1" t="s">
        <v>807</v>
      </c>
      <c r="C250" s="1" t="s">
        <v>808</v>
      </c>
    </row>
    <row r="251" spans="1:3">
      <c r="A251" s="1" t="s">
        <v>1920</v>
      </c>
      <c r="B251" s="1" t="s">
        <v>810</v>
      </c>
      <c r="C251" s="1" t="s">
        <v>811</v>
      </c>
    </row>
    <row r="252" spans="1:3">
      <c r="A252" s="1" t="s">
        <v>1921</v>
      </c>
      <c r="B252" s="1" t="s">
        <v>813</v>
      </c>
      <c r="C252" s="1" t="s">
        <v>814</v>
      </c>
    </row>
    <row r="253" spans="1:3">
      <c r="A253" s="1" t="s">
        <v>1922</v>
      </c>
      <c r="B253" s="1" t="s">
        <v>816</v>
      </c>
      <c r="C253" s="1" t="s">
        <v>817</v>
      </c>
    </row>
    <row r="254" spans="1:3">
      <c r="A254" s="1" t="s">
        <v>1923</v>
      </c>
      <c r="B254" s="1" t="s">
        <v>819</v>
      </c>
      <c r="C254" s="1" t="s">
        <v>820</v>
      </c>
    </row>
    <row r="255" spans="1:3">
      <c r="A255" s="1" t="s">
        <v>1924</v>
      </c>
      <c r="B255" s="1" t="s">
        <v>822</v>
      </c>
      <c r="C255" s="1" t="s">
        <v>823</v>
      </c>
    </row>
    <row r="256" spans="1:3">
      <c r="A256" s="1" t="s">
        <v>1925</v>
      </c>
      <c r="B256" s="1" t="s">
        <v>825</v>
      </c>
      <c r="C256" s="1" t="s">
        <v>826</v>
      </c>
    </row>
    <row r="257" spans="1:3">
      <c r="A257" s="1" t="s">
        <v>1926</v>
      </c>
      <c r="B257" s="1" t="s">
        <v>828</v>
      </c>
      <c r="C257" s="1" t="s">
        <v>829</v>
      </c>
    </row>
    <row r="258" spans="1:3">
      <c r="A258" s="1" t="s">
        <v>1927</v>
      </c>
      <c r="B258" s="1" t="s">
        <v>831</v>
      </c>
      <c r="C258" s="1" t="s">
        <v>832</v>
      </c>
    </row>
    <row r="259" spans="1:3">
      <c r="A259" s="1" t="s">
        <v>1928</v>
      </c>
      <c r="B259" s="1" t="s">
        <v>834</v>
      </c>
      <c r="C259" s="1" t="s">
        <v>835</v>
      </c>
    </row>
    <row r="260" spans="1:3">
      <c r="A260" s="1" t="s">
        <v>1929</v>
      </c>
      <c r="B260" s="1" t="s">
        <v>837</v>
      </c>
      <c r="C260" s="1" t="s">
        <v>838</v>
      </c>
    </row>
    <row r="261" spans="1:3">
      <c r="A261" s="1" t="s">
        <v>1930</v>
      </c>
      <c r="B261" s="1" t="s">
        <v>840</v>
      </c>
      <c r="C261" s="1" t="s">
        <v>841</v>
      </c>
    </row>
    <row r="262" spans="1:3">
      <c r="A262" s="1" t="s">
        <v>1931</v>
      </c>
      <c r="B262" s="1" t="s">
        <v>843</v>
      </c>
      <c r="C262" s="1" t="s">
        <v>844</v>
      </c>
    </row>
    <row r="263" spans="1:3">
      <c r="A263" s="1" t="s">
        <v>1932</v>
      </c>
      <c r="B263" s="1" t="s">
        <v>846</v>
      </c>
      <c r="C263" s="1" t="s">
        <v>847</v>
      </c>
    </row>
    <row r="264" spans="1:3">
      <c r="A264" s="1" t="s">
        <v>1933</v>
      </c>
      <c r="B264" s="1" t="s">
        <v>849</v>
      </c>
      <c r="C264" s="1" t="s">
        <v>850</v>
      </c>
    </row>
    <row r="265" spans="1:3">
      <c r="A265" s="1" t="s">
        <v>1934</v>
      </c>
      <c r="B265" s="1" t="s">
        <v>852</v>
      </c>
      <c r="C265" s="1" t="s">
        <v>853</v>
      </c>
    </row>
    <row r="266" spans="1:3">
      <c r="A266" s="1" t="s">
        <v>1935</v>
      </c>
      <c r="B266" s="1" t="s">
        <v>855</v>
      </c>
      <c r="C266" s="1" t="s">
        <v>856</v>
      </c>
    </row>
    <row r="267" spans="1:3">
      <c r="A267" s="1" t="s">
        <v>1936</v>
      </c>
      <c r="B267" s="1" t="s">
        <v>858</v>
      </c>
      <c r="C267" s="1" t="s">
        <v>859</v>
      </c>
    </row>
    <row r="268" spans="1:3">
      <c r="A268" s="1" t="s">
        <v>1937</v>
      </c>
      <c r="B268" s="1" t="s">
        <v>861</v>
      </c>
      <c r="C268" s="1" t="s">
        <v>862</v>
      </c>
    </row>
    <row r="269" spans="1:3">
      <c r="A269" s="1" t="s">
        <v>1938</v>
      </c>
      <c r="B269" s="1" t="s">
        <v>864</v>
      </c>
      <c r="C269" s="1" t="s">
        <v>865</v>
      </c>
    </row>
    <row r="270" spans="1:3">
      <c r="A270" s="1" t="s">
        <v>1939</v>
      </c>
      <c r="B270" s="1" t="s">
        <v>868</v>
      </c>
      <c r="C270" s="1" t="s">
        <v>869</v>
      </c>
    </row>
    <row r="271" spans="1:3">
      <c r="A271" s="1" t="s">
        <v>1940</v>
      </c>
      <c r="B271" s="1" t="s">
        <v>871</v>
      </c>
      <c r="C271" s="1" t="s">
        <v>872</v>
      </c>
    </row>
    <row r="272" spans="1:3">
      <c r="A272" s="1" t="s">
        <v>1941</v>
      </c>
      <c r="B272" s="1" t="s">
        <v>875</v>
      </c>
      <c r="C272" s="1" t="s">
        <v>876</v>
      </c>
    </row>
    <row r="273" spans="1:3">
      <c r="A273" s="1" t="s">
        <v>1942</v>
      </c>
      <c r="B273" s="1" t="s">
        <v>879</v>
      </c>
      <c r="C273" s="1" t="s">
        <v>880</v>
      </c>
    </row>
    <row r="274" spans="1:3">
      <c r="A274" s="1" t="s">
        <v>1943</v>
      </c>
      <c r="B274" s="1" t="s">
        <v>882</v>
      </c>
      <c r="C274" s="1" t="s">
        <v>883</v>
      </c>
    </row>
    <row r="275" spans="1:3">
      <c r="A275" s="1" t="s">
        <v>1944</v>
      </c>
      <c r="B275" s="1" t="s">
        <v>885</v>
      </c>
      <c r="C275" s="1" t="s">
        <v>886</v>
      </c>
    </row>
    <row r="276" spans="1:3">
      <c r="A276" s="1" t="s">
        <v>1945</v>
      </c>
      <c r="B276" s="1" t="s">
        <v>888</v>
      </c>
      <c r="C276" s="1" t="s">
        <v>889</v>
      </c>
    </row>
    <row r="277" spans="1:3">
      <c r="A277" s="1" t="s">
        <v>1946</v>
      </c>
      <c r="B277" s="1" t="s">
        <v>891</v>
      </c>
      <c r="C277" s="1" t="s">
        <v>892</v>
      </c>
    </row>
    <row r="278" spans="1:3">
      <c r="A278" s="1" t="s">
        <v>1947</v>
      </c>
      <c r="B278" s="1" t="s">
        <v>894</v>
      </c>
      <c r="C278" s="1" t="s">
        <v>895</v>
      </c>
    </row>
    <row r="279" spans="1:3">
      <c r="A279" s="1" t="s">
        <v>1948</v>
      </c>
      <c r="B279" s="1" t="s">
        <v>897</v>
      </c>
      <c r="C279" s="1" t="s">
        <v>898</v>
      </c>
    </row>
    <row r="280" spans="1:3">
      <c r="A280" s="1" t="s">
        <v>1949</v>
      </c>
      <c r="B280" s="1" t="s">
        <v>900</v>
      </c>
      <c r="C280" s="1" t="s">
        <v>901</v>
      </c>
    </row>
    <row r="281" spans="1:3">
      <c r="A281" s="1" t="s">
        <v>1950</v>
      </c>
      <c r="B281" s="1" t="s">
        <v>903</v>
      </c>
      <c r="C281" s="1" t="s">
        <v>904</v>
      </c>
    </row>
    <row r="282" spans="1:3">
      <c r="A282" s="1" t="s">
        <v>1951</v>
      </c>
      <c r="B282" s="1" t="s">
        <v>906</v>
      </c>
      <c r="C282" s="1" t="s">
        <v>907</v>
      </c>
    </row>
    <row r="283" spans="1:3">
      <c r="A283" s="1" t="s">
        <v>1952</v>
      </c>
      <c r="B283" s="1" t="s">
        <v>909</v>
      </c>
      <c r="C283" s="1" t="s">
        <v>910</v>
      </c>
    </row>
    <row r="284" spans="1:3">
      <c r="A284" s="1" t="s">
        <v>1953</v>
      </c>
      <c r="B284" s="1" t="s">
        <v>912</v>
      </c>
      <c r="C284" s="1" t="s">
        <v>913</v>
      </c>
    </row>
    <row r="285" spans="1:3">
      <c r="A285" s="1" t="s">
        <v>1954</v>
      </c>
      <c r="B285" s="1" t="s">
        <v>915</v>
      </c>
      <c r="C285" s="1" t="s">
        <v>916</v>
      </c>
    </row>
    <row r="286" spans="1:3">
      <c r="A286" s="1" t="s">
        <v>1955</v>
      </c>
      <c r="B286" s="1" t="s">
        <v>918</v>
      </c>
      <c r="C286" s="1" t="s">
        <v>919</v>
      </c>
    </row>
    <row r="287" spans="1:3">
      <c r="A287" s="1" t="s">
        <v>1956</v>
      </c>
      <c r="B287" s="1" t="s">
        <v>921</v>
      </c>
      <c r="C287" s="1" t="s">
        <v>922</v>
      </c>
    </row>
    <row r="288" spans="1:3">
      <c r="A288" s="1" t="s">
        <v>1957</v>
      </c>
      <c r="B288" s="1" t="s">
        <v>924</v>
      </c>
      <c r="C288" s="1" t="s">
        <v>925</v>
      </c>
    </row>
    <row r="289" spans="1:3">
      <c r="A289" s="1" t="s">
        <v>1958</v>
      </c>
      <c r="B289" s="1" t="s">
        <v>927</v>
      </c>
      <c r="C289" s="1" t="s">
        <v>928</v>
      </c>
    </row>
    <row r="290" spans="1:3">
      <c r="A290" s="1" t="s">
        <v>1959</v>
      </c>
      <c r="B290" s="1" t="s">
        <v>930</v>
      </c>
      <c r="C290" s="1" t="s">
        <v>931</v>
      </c>
    </row>
    <row r="291" spans="1:3">
      <c r="A291" s="1" t="s">
        <v>1960</v>
      </c>
      <c r="B291" s="1" t="s">
        <v>933</v>
      </c>
      <c r="C291" s="1" t="s">
        <v>934</v>
      </c>
    </row>
    <row r="292" spans="1:3">
      <c r="A292" s="1" t="s">
        <v>1961</v>
      </c>
      <c r="B292" s="1" t="s">
        <v>936</v>
      </c>
      <c r="C292" s="1" t="s">
        <v>937</v>
      </c>
    </row>
    <row r="293" spans="1:3">
      <c r="A293" s="1" t="s">
        <v>1962</v>
      </c>
      <c r="B293" s="1" t="s">
        <v>939</v>
      </c>
      <c r="C293" s="1" t="s">
        <v>940</v>
      </c>
    </row>
    <row r="294" spans="1:3">
      <c r="A294" s="1" t="s">
        <v>1963</v>
      </c>
      <c r="B294" s="1" t="s">
        <v>943</v>
      </c>
      <c r="C294" s="1" t="s">
        <v>944</v>
      </c>
    </row>
    <row r="295" spans="1:3">
      <c r="A295" s="1" t="s">
        <v>1964</v>
      </c>
      <c r="B295" s="1" t="s">
        <v>946</v>
      </c>
      <c r="C295" s="1" t="s">
        <v>947</v>
      </c>
    </row>
    <row r="296" spans="1:3">
      <c r="A296" s="1" t="s">
        <v>1965</v>
      </c>
      <c r="B296" s="1" t="s">
        <v>949</v>
      </c>
      <c r="C296" s="1" t="s">
        <v>950</v>
      </c>
    </row>
    <row r="297" spans="1:3">
      <c r="A297" s="1" t="s">
        <v>1966</v>
      </c>
      <c r="B297" s="1" t="s">
        <v>952</v>
      </c>
      <c r="C297" s="1" t="s">
        <v>953</v>
      </c>
    </row>
    <row r="298" spans="1:3">
      <c r="A298" s="1" t="s">
        <v>1967</v>
      </c>
      <c r="B298" s="1" t="s">
        <v>955</v>
      </c>
      <c r="C298" s="1" t="s">
        <v>956</v>
      </c>
    </row>
    <row r="299" spans="1:3">
      <c r="A299" s="1" t="s">
        <v>1968</v>
      </c>
      <c r="B299" s="1" t="s">
        <v>958</v>
      </c>
      <c r="C299" s="1" t="s">
        <v>959</v>
      </c>
    </row>
    <row r="300" spans="1:3">
      <c r="A300" s="1" t="s">
        <v>1969</v>
      </c>
      <c r="B300" s="1" t="s">
        <v>961</v>
      </c>
      <c r="C300" s="1" t="s">
        <v>962</v>
      </c>
    </row>
    <row r="301" spans="1:3">
      <c r="A301" s="1" t="s">
        <v>1970</v>
      </c>
      <c r="B301" s="1" t="s">
        <v>964</v>
      </c>
      <c r="C301" s="1" t="s">
        <v>965</v>
      </c>
    </row>
    <row r="302" spans="1:3">
      <c r="A302" s="1" t="s">
        <v>1971</v>
      </c>
      <c r="B302" s="1" t="s">
        <v>967</v>
      </c>
      <c r="C302" s="1" t="s">
        <v>968</v>
      </c>
    </row>
    <row r="303" spans="1:3">
      <c r="A303" s="1" t="s">
        <v>1972</v>
      </c>
      <c r="B303" s="1" t="s">
        <v>970</v>
      </c>
      <c r="C303" s="1" t="s">
        <v>971</v>
      </c>
    </row>
    <row r="304" spans="1:3">
      <c r="A304" s="1" t="s">
        <v>1973</v>
      </c>
      <c r="B304" s="1" t="s">
        <v>1974</v>
      </c>
      <c r="C304" s="1" t="s">
        <v>1975</v>
      </c>
    </row>
    <row r="305" spans="1:3">
      <c r="A305" s="1" t="s">
        <v>1976</v>
      </c>
      <c r="B305" s="1" t="s">
        <v>973</v>
      </c>
      <c r="C305" s="1" t="s">
        <v>974</v>
      </c>
    </row>
    <row r="306" spans="1:3">
      <c r="A306" s="1" t="s">
        <v>1977</v>
      </c>
      <c r="B306" s="1" t="s">
        <v>976</v>
      </c>
      <c r="C306" s="1" t="s">
        <v>977</v>
      </c>
    </row>
    <row r="307" spans="1:3">
      <c r="A307" s="1" t="s">
        <v>1978</v>
      </c>
      <c r="B307" s="1" t="s">
        <v>979</v>
      </c>
      <c r="C307" s="1" t="s">
        <v>980</v>
      </c>
    </row>
    <row r="308" spans="1:3">
      <c r="A308" s="1" t="s">
        <v>1979</v>
      </c>
      <c r="B308" s="1" t="s">
        <v>982</v>
      </c>
      <c r="C308" s="1" t="s">
        <v>983</v>
      </c>
    </row>
    <row r="309" spans="1:3">
      <c r="A309" s="1" t="s">
        <v>1980</v>
      </c>
      <c r="B309" s="1" t="s">
        <v>985</v>
      </c>
      <c r="C309" s="1" t="s">
        <v>986</v>
      </c>
    </row>
    <row r="310" spans="1:3">
      <c r="A310" s="1" t="s">
        <v>1981</v>
      </c>
      <c r="B310" s="1" t="s">
        <v>988</v>
      </c>
      <c r="C310" s="1" t="s">
        <v>989</v>
      </c>
    </row>
    <row r="311" spans="1:3">
      <c r="A311" s="1" t="s">
        <v>1982</v>
      </c>
      <c r="B311" s="1" t="s">
        <v>991</v>
      </c>
      <c r="C311" s="1" t="s">
        <v>992</v>
      </c>
    </row>
    <row r="312" spans="1:3">
      <c r="A312" s="1" t="s">
        <v>1983</v>
      </c>
      <c r="B312" s="1" t="s">
        <v>994</v>
      </c>
      <c r="C312" s="1" t="s">
        <v>995</v>
      </c>
    </row>
    <row r="313" spans="1:3">
      <c r="A313" s="1" t="s">
        <v>1984</v>
      </c>
      <c r="B313" s="1" t="s">
        <v>997</v>
      </c>
      <c r="C313" s="1" t="s">
        <v>998</v>
      </c>
    </row>
    <row r="314" spans="1:3">
      <c r="A314" s="1" t="s">
        <v>1985</v>
      </c>
      <c r="B314" s="1" t="s">
        <v>1000</v>
      </c>
      <c r="C314" s="1" t="s">
        <v>1001</v>
      </c>
    </row>
    <row r="315" spans="1:3">
      <c r="A315" s="1" t="s">
        <v>1986</v>
      </c>
      <c r="B315" s="1" t="s">
        <v>1003</v>
      </c>
      <c r="C315" s="1" t="s">
        <v>1004</v>
      </c>
    </row>
    <row r="316" spans="1:3">
      <c r="A316" s="1" t="s">
        <v>1987</v>
      </c>
      <c r="B316" s="1" t="s">
        <v>1007</v>
      </c>
      <c r="C316" s="1" t="s">
        <v>1008</v>
      </c>
    </row>
    <row r="317" spans="1:3">
      <c r="A317" s="1" t="s">
        <v>1988</v>
      </c>
      <c r="B317" s="1" t="s">
        <v>1011</v>
      </c>
      <c r="C317" s="1" t="s">
        <v>1012</v>
      </c>
    </row>
    <row r="318" spans="1:3">
      <c r="A318" s="1" t="s">
        <v>1989</v>
      </c>
      <c r="B318" s="1" t="s">
        <v>1014</v>
      </c>
      <c r="C318" s="1" t="s">
        <v>1015</v>
      </c>
    </row>
    <row r="319" spans="1:3">
      <c r="A319" s="1" t="s">
        <v>1990</v>
      </c>
      <c r="B319" s="1" t="s">
        <v>1017</v>
      </c>
      <c r="C319" s="1" t="s">
        <v>1018</v>
      </c>
    </row>
    <row r="320" spans="1:3">
      <c r="A320" s="1" t="s">
        <v>1991</v>
      </c>
      <c r="B320" s="1" t="s">
        <v>1020</v>
      </c>
      <c r="C320" s="1" t="s">
        <v>1021</v>
      </c>
    </row>
    <row r="321" spans="1:3">
      <c r="A321" s="1" t="s">
        <v>1992</v>
      </c>
      <c r="B321" s="1" t="s">
        <v>1023</v>
      </c>
      <c r="C321" s="1" t="s">
        <v>1024</v>
      </c>
    </row>
    <row r="322" spans="1:3">
      <c r="A322" s="1" t="s">
        <v>1993</v>
      </c>
      <c r="B322" s="1" t="s">
        <v>1026</v>
      </c>
      <c r="C322" s="1" t="s">
        <v>1027</v>
      </c>
    </row>
    <row r="323" spans="1:3">
      <c r="A323" s="1" t="s">
        <v>1994</v>
      </c>
      <c r="B323" s="1" t="s">
        <v>1029</v>
      </c>
      <c r="C323" s="1" t="s">
        <v>1030</v>
      </c>
    </row>
    <row r="324" spans="1:3">
      <c r="A324" s="1" t="s">
        <v>1995</v>
      </c>
      <c r="B324" s="1" t="s">
        <v>1032</v>
      </c>
      <c r="C324" s="1" t="s">
        <v>1033</v>
      </c>
    </row>
    <row r="325" spans="1:3">
      <c r="A325" s="1" t="s">
        <v>1996</v>
      </c>
      <c r="B325" s="1" t="s">
        <v>1035</v>
      </c>
      <c r="C325" s="1" t="s">
        <v>1036</v>
      </c>
    </row>
    <row r="326" spans="1:3">
      <c r="A326" s="1" t="s">
        <v>1997</v>
      </c>
      <c r="B326" s="1" t="s">
        <v>1038</v>
      </c>
      <c r="C326" s="1" t="s">
        <v>1039</v>
      </c>
    </row>
    <row r="327" spans="1:3">
      <c r="A327" s="1" t="s">
        <v>1998</v>
      </c>
      <c r="B327" s="1" t="s">
        <v>1041</v>
      </c>
      <c r="C327" s="1" t="s">
        <v>1042</v>
      </c>
    </row>
    <row r="328" spans="1:3">
      <c r="A328" s="1" t="s">
        <v>1999</v>
      </c>
      <c r="B328" s="1" t="s">
        <v>1044</v>
      </c>
      <c r="C328" s="1" t="s">
        <v>1045</v>
      </c>
    </row>
    <row r="329" spans="1:3">
      <c r="A329" s="1" t="s">
        <v>2000</v>
      </c>
      <c r="B329" s="1" t="s">
        <v>1047</v>
      </c>
      <c r="C329" s="1" t="s">
        <v>1048</v>
      </c>
    </row>
    <row r="330" spans="1:3">
      <c r="A330" s="1" t="s">
        <v>2001</v>
      </c>
      <c r="B330" s="1" t="s">
        <v>1050</v>
      </c>
      <c r="C330" s="1" t="s">
        <v>1051</v>
      </c>
    </row>
    <row r="331" spans="1:3">
      <c r="A331" s="1" t="s">
        <v>2002</v>
      </c>
      <c r="B331" s="1" t="s">
        <v>1053</v>
      </c>
      <c r="C331" s="1" t="s">
        <v>1054</v>
      </c>
    </row>
    <row r="332" spans="1:3">
      <c r="A332" s="1" t="s">
        <v>2003</v>
      </c>
      <c r="B332" s="1" t="s">
        <v>1056</v>
      </c>
      <c r="C332" s="1" t="s">
        <v>1057</v>
      </c>
    </row>
    <row r="333" spans="1:3">
      <c r="A333" s="1" t="s">
        <v>2004</v>
      </c>
      <c r="B333" s="1" t="s">
        <v>1059</v>
      </c>
      <c r="C333" s="1" t="s">
        <v>1060</v>
      </c>
    </row>
    <row r="334" spans="1:3">
      <c r="A334" s="1" t="s">
        <v>2005</v>
      </c>
      <c r="B334" s="1" t="s">
        <v>1062</v>
      </c>
      <c r="C334" s="1" t="s">
        <v>1063</v>
      </c>
    </row>
    <row r="335" spans="1:3">
      <c r="A335" s="1" t="s">
        <v>2006</v>
      </c>
      <c r="B335" s="1" t="s">
        <v>1065</v>
      </c>
      <c r="C335" s="1" t="s">
        <v>1066</v>
      </c>
    </row>
    <row r="336" spans="1:3">
      <c r="A336" s="1" t="s">
        <v>2007</v>
      </c>
      <c r="B336" s="1" t="s">
        <v>1068</v>
      </c>
      <c r="C336" s="1" t="s">
        <v>1069</v>
      </c>
    </row>
    <row r="337" spans="1:3">
      <c r="A337" s="1" t="s">
        <v>2008</v>
      </c>
      <c r="B337" s="1" t="s">
        <v>1071</v>
      </c>
      <c r="C337" s="1" t="s">
        <v>1072</v>
      </c>
    </row>
    <row r="338" spans="1:3">
      <c r="A338" s="1" t="s">
        <v>2009</v>
      </c>
      <c r="B338" s="1" t="s">
        <v>2010</v>
      </c>
      <c r="C338" s="1" t="s">
        <v>1445</v>
      </c>
    </row>
    <row r="339" spans="1:3">
      <c r="A339" s="1" t="s">
        <v>2011</v>
      </c>
      <c r="B339" s="1" t="s">
        <v>1074</v>
      </c>
      <c r="C339" s="1" t="s">
        <v>1075</v>
      </c>
    </row>
    <row r="340" spans="1:3">
      <c r="A340" s="1" t="s">
        <v>2012</v>
      </c>
      <c r="B340" s="1" t="s">
        <v>1077</v>
      </c>
      <c r="C340" s="1" t="s">
        <v>1078</v>
      </c>
    </row>
    <row r="341" spans="1:3">
      <c r="A341" s="1" t="s">
        <v>2013</v>
      </c>
      <c r="B341" s="1" t="s">
        <v>1080</v>
      </c>
      <c r="C341" s="1" t="s">
        <v>1081</v>
      </c>
    </row>
    <row r="342" spans="1:3">
      <c r="A342" s="1" t="s">
        <v>2014</v>
      </c>
      <c r="B342" s="1" t="s">
        <v>1083</v>
      </c>
      <c r="C342" s="1" t="s">
        <v>1084</v>
      </c>
    </row>
    <row r="343" spans="1:3">
      <c r="A343" s="1" t="s">
        <v>2015</v>
      </c>
      <c r="B343" s="1" t="s">
        <v>1086</v>
      </c>
      <c r="C343" s="1" t="s">
        <v>1087</v>
      </c>
    </row>
    <row r="344" spans="1:3">
      <c r="A344" s="1" t="s">
        <v>2016</v>
      </c>
      <c r="B344" s="1" t="s">
        <v>1089</v>
      </c>
      <c r="C344" s="1" t="s">
        <v>1090</v>
      </c>
    </row>
    <row r="345" spans="1:3">
      <c r="A345" s="1" t="s">
        <v>2017</v>
      </c>
      <c r="B345" s="1" t="s">
        <v>1092</v>
      </c>
      <c r="C345" s="1" t="s">
        <v>1093</v>
      </c>
    </row>
    <row r="346" spans="1:3">
      <c r="A346" s="1" t="s">
        <v>2018</v>
      </c>
      <c r="B346" s="1" t="s">
        <v>1095</v>
      </c>
      <c r="C346" s="1" t="s">
        <v>1096</v>
      </c>
    </row>
    <row r="347" spans="1:3">
      <c r="A347" s="1" t="s">
        <v>2019</v>
      </c>
      <c r="B347" s="1" t="s">
        <v>1098</v>
      </c>
      <c r="C347" s="1" t="s">
        <v>1099</v>
      </c>
    </row>
    <row r="348" spans="1:3">
      <c r="A348" s="1" t="s">
        <v>2020</v>
      </c>
      <c r="B348" s="1" t="s">
        <v>1101</v>
      </c>
      <c r="C348" s="1" t="s">
        <v>1102</v>
      </c>
    </row>
    <row r="349" spans="1:3">
      <c r="A349" s="1" t="s">
        <v>2021</v>
      </c>
      <c r="B349" s="1" t="s">
        <v>1104</v>
      </c>
      <c r="C349" s="1" t="s">
        <v>1105</v>
      </c>
    </row>
    <row r="350" spans="1:3">
      <c r="A350" s="1" t="s">
        <v>2022</v>
      </c>
      <c r="B350" s="1" t="s">
        <v>1107</v>
      </c>
      <c r="C350" s="1" t="s">
        <v>1108</v>
      </c>
    </row>
    <row r="351" spans="1:3">
      <c r="A351" s="1" t="s">
        <v>2023</v>
      </c>
      <c r="B351" s="1" t="s">
        <v>1110</v>
      </c>
      <c r="C351" s="1" t="s">
        <v>1111</v>
      </c>
    </row>
    <row r="352" spans="1:3">
      <c r="A352" s="1" t="s">
        <v>2024</v>
      </c>
      <c r="B352" s="1" t="s">
        <v>1113</v>
      </c>
      <c r="C352" s="1" t="s">
        <v>1114</v>
      </c>
    </row>
    <row r="353" spans="1:3">
      <c r="A353" s="1" t="s">
        <v>2025</v>
      </c>
      <c r="B353" s="1" t="s">
        <v>1116</v>
      </c>
      <c r="C353" s="1" t="s">
        <v>1117</v>
      </c>
    </row>
    <row r="354" spans="1:3">
      <c r="A354" s="1" t="s">
        <v>2026</v>
      </c>
      <c r="B354" s="1" t="s">
        <v>1119</v>
      </c>
      <c r="C354" s="1" t="s">
        <v>1120</v>
      </c>
    </row>
    <row r="355" spans="1:3">
      <c r="A355" s="1" t="s">
        <v>2027</v>
      </c>
      <c r="B355" s="1" t="s">
        <v>1122</v>
      </c>
      <c r="C355" s="1" t="s">
        <v>1123</v>
      </c>
    </row>
    <row r="356" spans="1:3">
      <c r="A356" s="1" t="s">
        <v>2028</v>
      </c>
      <c r="B356" s="1" t="s">
        <v>1125</v>
      </c>
      <c r="C356" s="1" t="s">
        <v>1126</v>
      </c>
    </row>
    <row r="357" spans="1:3">
      <c r="A357" s="1" t="s">
        <v>2029</v>
      </c>
      <c r="B357" s="1" t="s">
        <v>1128</v>
      </c>
      <c r="C357" s="1" t="s">
        <v>1129</v>
      </c>
    </row>
    <row r="358" spans="1:3">
      <c r="A358" s="1" t="s">
        <v>2030</v>
      </c>
      <c r="B358" s="1" t="s">
        <v>1131</v>
      </c>
      <c r="C358" s="1" t="s">
        <v>1132</v>
      </c>
    </row>
    <row r="359" spans="1:3">
      <c r="A359" s="1" t="s">
        <v>2031</v>
      </c>
      <c r="B359" s="1" t="s">
        <v>1134</v>
      </c>
      <c r="C359" s="1" t="s">
        <v>1135</v>
      </c>
    </row>
    <row r="360" spans="1:3">
      <c r="A360" s="1" t="s">
        <v>2032</v>
      </c>
      <c r="B360" s="1" t="s">
        <v>1137</v>
      </c>
      <c r="C360" s="1" t="s">
        <v>1138</v>
      </c>
    </row>
    <row r="361" spans="1:3">
      <c r="A361" s="1" t="s">
        <v>2033</v>
      </c>
      <c r="B361" s="1" t="s">
        <v>1140</v>
      </c>
      <c r="C361" s="1" t="s">
        <v>1141</v>
      </c>
    </row>
    <row r="362" spans="1:3">
      <c r="A362" s="1" t="s">
        <v>2034</v>
      </c>
      <c r="B362" s="1" t="s">
        <v>1144</v>
      </c>
      <c r="C362" s="1" t="s">
        <v>1145</v>
      </c>
    </row>
    <row r="363" spans="1:3">
      <c r="A363" s="1" t="s">
        <v>2035</v>
      </c>
      <c r="B363" s="1" t="s">
        <v>1147</v>
      </c>
      <c r="C363" s="1" t="s">
        <v>1148</v>
      </c>
    </row>
    <row r="364" spans="1:3">
      <c r="A364" s="1" t="s">
        <v>2036</v>
      </c>
      <c r="B364" s="1" t="s">
        <v>1150</v>
      </c>
      <c r="C364" s="1" t="s">
        <v>1151</v>
      </c>
    </row>
    <row r="365" spans="1:3">
      <c r="A365" s="1" t="s">
        <v>2037</v>
      </c>
      <c r="B365" s="1" t="s">
        <v>1153</v>
      </c>
      <c r="C365" s="1" t="s">
        <v>1154</v>
      </c>
    </row>
    <row r="366" spans="1:3">
      <c r="A366" s="1" t="s">
        <v>2038</v>
      </c>
      <c r="B366" s="1" t="s">
        <v>1156</v>
      </c>
      <c r="C366" s="1" t="s">
        <v>1157</v>
      </c>
    </row>
    <row r="367" spans="1:3">
      <c r="A367" s="1" t="s">
        <v>2039</v>
      </c>
      <c r="B367" s="1" t="s">
        <v>1159</v>
      </c>
      <c r="C367" s="1" t="s">
        <v>1160</v>
      </c>
    </row>
    <row r="368" spans="1:3">
      <c r="A368" s="1" t="s">
        <v>2040</v>
      </c>
      <c r="B368" s="1" t="s">
        <v>1162</v>
      </c>
      <c r="C368" s="1" t="s">
        <v>1163</v>
      </c>
    </row>
    <row r="369" spans="1:3">
      <c r="A369" s="1" t="s">
        <v>2041</v>
      </c>
      <c r="B369" s="1" t="s">
        <v>1166</v>
      </c>
      <c r="C369" s="1" t="s">
        <v>1167</v>
      </c>
    </row>
    <row r="370" spans="1:3">
      <c r="A370" s="1" t="s">
        <v>2042</v>
      </c>
      <c r="B370" s="1" t="s">
        <v>1169</v>
      </c>
      <c r="C370" s="1" t="s">
        <v>1170</v>
      </c>
    </row>
    <row r="371" spans="1:3">
      <c r="A371" s="1" t="s">
        <v>2043</v>
      </c>
      <c r="B371" s="1" t="s">
        <v>1172</v>
      </c>
      <c r="C371" s="1" t="s">
        <v>1173</v>
      </c>
    </row>
    <row r="372" spans="1:3">
      <c r="A372" s="1" t="s">
        <v>2044</v>
      </c>
      <c r="B372" s="1" t="s">
        <v>1175</v>
      </c>
      <c r="C372" s="1" t="s">
        <v>1176</v>
      </c>
    </row>
    <row r="373" spans="1:3">
      <c r="A373" s="1" t="s">
        <v>2045</v>
      </c>
      <c r="B373" s="1" t="s">
        <v>1178</v>
      </c>
      <c r="C373" s="1" t="s">
        <v>1179</v>
      </c>
    </row>
    <row r="374" spans="1:3">
      <c r="A374" s="1" t="s">
        <v>2046</v>
      </c>
      <c r="B374" s="1" t="s">
        <v>1181</v>
      </c>
      <c r="C374" s="1" t="s">
        <v>1182</v>
      </c>
    </row>
    <row r="375" spans="1:3">
      <c r="A375" s="1" t="s">
        <v>2047</v>
      </c>
      <c r="B375" s="1" t="s">
        <v>1184</v>
      </c>
      <c r="C375" s="1" t="s">
        <v>1185</v>
      </c>
    </row>
    <row r="376" spans="1:3">
      <c r="A376" s="1" t="s">
        <v>2048</v>
      </c>
      <c r="B376" s="1" t="s">
        <v>1187</v>
      </c>
      <c r="C376" s="1" t="s">
        <v>1188</v>
      </c>
    </row>
    <row r="377" spans="1:3">
      <c r="A377" s="1" t="s">
        <v>2049</v>
      </c>
      <c r="B377" s="1" t="s">
        <v>1191</v>
      </c>
      <c r="C377" s="1" t="s">
        <v>1192</v>
      </c>
    </row>
    <row r="378" spans="1:3">
      <c r="A378" s="1" t="s">
        <v>2050</v>
      </c>
      <c r="B378" s="1" t="s">
        <v>1194</v>
      </c>
      <c r="C378" s="1" t="s">
        <v>1195</v>
      </c>
    </row>
    <row r="379" spans="1:3">
      <c r="A379" s="1" t="s">
        <v>2051</v>
      </c>
      <c r="B379" s="1" t="s">
        <v>1197</v>
      </c>
      <c r="C379" s="1" t="s">
        <v>1198</v>
      </c>
    </row>
    <row r="380" spans="1:3">
      <c r="A380" s="1" t="s">
        <v>2052</v>
      </c>
      <c r="B380" s="1" t="s">
        <v>1200</v>
      </c>
      <c r="C380" s="1" t="s">
        <v>1201</v>
      </c>
    </row>
    <row r="381" spans="1:3">
      <c r="A381" s="1" t="s">
        <v>2053</v>
      </c>
      <c r="B381" s="1" t="s">
        <v>1203</v>
      </c>
      <c r="C381" s="1" t="s">
        <v>1204</v>
      </c>
    </row>
    <row r="382" spans="1:3">
      <c r="A382" s="1" t="s">
        <v>2054</v>
      </c>
      <c r="B382" s="1" t="s">
        <v>1206</v>
      </c>
      <c r="C382" s="1" t="s">
        <v>1207</v>
      </c>
    </row>
    <row r="383" spans="1:3">
      <c r="A383" s="1" t="s">
        <v>2055</v>
      </c>
      <c r="B383" s="1" t="s">
        <v>2056</v>
      </c>
      <c r="C383" s="1" t="s">
        <v>2057</v>
      </c>
    </row>
    <row r="384" spans="1:3">
      <c r="A384" s="1" t="s">
        <v>2058</v>
      </c>
      <c r="B384" s="1" t="s">
        <v>2059</v>
      </c>
      <c r="C384" s="1" t="s">
        <v>1337</v>
      </c>
    </row>
    <row r="385" spans="1:3">
      <c r="A385" s="1" t="s">
        <v>2060</v>
      </c>
      <c r="B385" s="1" t="s">
        <v>1209</v>
      </c>
      <c r="C385" s="1" t="s">
        <v>1210</v>
      </c>
    </row>
    <row r="386" spans="1:3">
      <c r="A386" s="1" t="s">
        <v>2061</v>
      </c>
      <c r="B386" s="1" t="s">
        <v>1212</v>
      </c>
      <c r="C386" s="1" t="s">
        <v>1213</v>
      </c>
    </row>
    <row r="387" spans="1:3">
      <c r="A387" s="1" t="s">
        <v>2062</v>
      </c>
      <c r="B387" s="1" t="s">
        <v>1215</v>
      </c>
      <c r="C387" s="1" t="s">
        <v>1216</v>
      </c>
    </row>
    <row r="388" spans="1:3">
      <c r="A388" s="1" t="s">
        <v>2063</v>
      </c>
      <c r="B388" s="1" t="s">
        <v>1218</v>
      </c>
      <c r="C388" s="1" t="s">
        <v>1219</v>
      </c>
    </row>
    <row r="389" spans="1:3">
      <c r="A389" s="1" t="s">
        <v>2064</v>
      </c>
      <c r="B389" s="1" t="s">
        <v>1221</v>
      </c>
      <c r="C389" s="1" t="s">
        <v>1222</v>
      </c>
    </row>
    <row r="390" spans="1:3">
      <c r="A390" s="1" t="s">
        <v>2065</v>
      </c>
      <c r="B390" s="1" t="s">
        <v>2066</v>
      </c>
      <c r="C390" s="1" t="s">
        <v>2067</v>
      </c>
    </row>
    <row r="391" spans="1:3">
      <c r="A391" s="1" t="s">
        <v>2068</v>
      </c>
      <c r="B391" s="1" t="s">
        <v>1224</v>
      </c>
      <c r="C391" s="1" t="s">
        <v>1225</v>
      </c>
    </row>
    <row r="392" spans="1:3">
      <c r="A392" s="1" t="s">
        <v>2069</v>
      </c>
      <c r="B392" s="1" t="s">
        <v>1227</v>
      </c>
      <c r="C392" s="1" t="s">
        <v>1228</v>
      </c>
    </row>
    <row r="393" spans="1:3">
      <c r="A393" s="1" t="s">
        <v>2070</v>
      </c>
      <c r="B393" s="1" t="s">
        <v>1230</v>
      </c>
      <c r="C393" s="1" t="s">
        <v>1231</v>
      </c>
    </row>
    <row r="394" spans="1:3">
      <c r="A394" s="1" t="s">
        <v>2071</v>
      </c>
      <c r="B394" s="1" t="s">
        <v>1233</v>
      </c>
      <c r="C394" s="1" t="s">
        <v>1234</v>
      </c>
    </row>
    <row r="395" spans="1:3">
      <c r="A395" s="1" t="s">
        <v>2072</v>
      </c>
      <c r="B395" s="1" t="s">
        <v>2073</v>
      </c>
      <c r="C395" s="1" t="s">
        <v>2074</v>
      </c>
    </row>
    <row r="396" spans="1:3">
      <c r="A396" s="1" t="s">
        <v>2075</v>
      </c>
      <c r="B396" s="1" t="s">
        <v>1236</v>
      </c>
      <c r="C396" s="1" t="s">
        <v>1237</v>
      </c>
    </row>
    <row r="397" spans="1:3">
      <c r="A397" s="1" t="s">
        <v>2076</v>
      </c>
      <c r="B397" s="1" t="s">
        <v>2077</v>
      </c>
      <c r="C397" s="1" t="s">
        <v>2078</v>
      </c>
    </row>
    <row r="398" spans="1:3">
      <c r="A398" s="1" t="s">
        <v>2079</v>
      </c>
      <c r="B398" s="1" t="s">
        <v>1239</v>
      </c>
      <c r="C398" s="1" t="s">
        <v>1240</v>
      </c>
    </row>
    <row r="399" spans="1:3">
      <c r="A399" s="1" t="s">
        <v>2080</v>
      </c>
      <c r="B399" s="1" t="s">
        <v>1242</v>
      </c>
      <c r="C399" s="1" t="s">
        <v>1243</v>
      </c>
    </row>
    <row r="400" spans="1:3">
      <c r="A400" s="1" t="s">
        <v>2081</v>
      </c>
      <c r="B400" s="1" t="s">
        <v>2082</v>
      </c>
      <c r="C400" s="1" t="s">
        <v>2083</v>
      </c>
    </row>
    <row r="401" spans="1:3">
      <c r="A401" s="1" t="s">
        <v>2084</v>
      </c>
      <c r="B401" s="1" t="s">
        <v>1245</v>
      </c>
      <c r="C401" s="1" t="s">
        <v>1246</v>
      </c>
    </row>
    <row r="402" spans="1:3">
      <c r="A402" s="1" t="s">
        <v>2085</v>
      </c>
      <c r="B402" s="1" t="s">
        <v>1248</v>
      </c>
      <c r="C402" s="1" t="s">
        <v>1249</v>
      </c>
    </row>
    <row r="403" spans="1:3">
      <c r="A403" s="1" t="s">
        <v>2086</v>
      </c>
      <c r="B403" s="1" t="s">
        <v>1251</v>
      </c>
      <c r="C403" s="1" t="s">
        <v>1252</v>
      </c>
    </row>
    <row r="404" spans="1:3">
      <c r="A404" s="1" t="s">
        <v>2087</v>
      </c>
      <c r="B404" s="1" t="s">
        <v>2088</v>
      </c>
      <c r="C404" s="1" t="s">
        <v>2089</v>
      </c>
    </row>
    <row r="405" spans="1:3">
      <c r="A405" s="1" t="s">
        <v>2090</v>
      </c>
      <c r="B405" s="1" t="s">
        <v>1254</v>
      </c>
      <c r="C405" s="1" t="s">
        <v>1255</v>
      </c>
    </row>
    <row r="406" spans="1:3">
      <c r="A406" s="1" t="s">
        <v>2091</v>
      </c>
      <c r="B406" s="1" t="s">
        <v>1257</v>
      </c>
      <c r="C406" s="1" t="s">
        <v>1258</v>
      </c>
    </row>
    <row r="407" spans="1:3">
      <c r="A407" s="1" t="s">
        <v>2092</v>
      </c>
      <c r="B407" s="1" t="s">
        <v>1260</v>
      </c>
      <c r="C407" s="1" t="s">
        <v>1261</v>
      </c>
    </row>
    <row r="408" spans="1:3">
      <c r="A408" s="1" t="s">
        <v>2093</v>
      </c>
      <c r="B408" s="1" t="s">
        <v>1263</v>
      </c>
      <c r="C408" s="1" t="s">
        <v>1264</v>
      </c>
    </row>
    <row r="409" spans="1:3">
      <c r="A409" s="1" t="s">
        <v>2094</v>
      </c>
      <c r="B409" s="1" t="s">
        <v>2095</v>
      </c>
      <c r="C409" s="1" t="s">
        <v>2096</v>
      </c>
    </row>
    <row r="410" spans="1:3">
      <c r="A410" s="1" t="s">
        <v>2097</v>
      </c>
      <c r="B410" s="1" t="s">
        <v>1266</v>
      </c>
      <c r="C410" s="1" t="s">
        <v>1267</v>
      </c>
    </row>
    <row r="411" spans="1:3">
      <c r="A411" s="1" t="s">
        <v>2098</v>
      </c>
      <c r="B411" s="1" t="s">
        <v>1269</v>
      </c>
      <c r="C411" s="1" t="s">
        <v>1270</v>
      </c>
    </row>
    <row r="412" spans="1:3">
      <c r="A412" s="1" t="s">
        <v>2099</v>
      </c>
      <c r="B412" s="1" t="s">
        <v>1272</v>
      </c>
      <c r="C412" s="1" t="s">
        <v>1273</v>
      </c>
    </row>
    <row r="413" spans="1:3">
      <c r="A413" s="1" t="s">
        <v>2100</v>
      </c>
      <c r="B413" s="1" t="s">
        <v>1275</v>
      </c>
      <c r="C413" s="1" t="s">
        <v>1276</v>
      </c>
    </row>
    <row r="414" spans="1:3">
      <c r="A414" s="1" t="s">
        <v>2101</v>
      </c>
      <c r="B414" s="1" t="s">
        <v>1278</v>
      </c>
      <c r="C414" s="1" t="s">
        <v>1279</v>
      </c>
    </row>
    <row r="415" spans="1:3">
      <c r="A415" s="1" t="s">
        <v>2102</v>
      </c>
      <c r="B415" s="1" t="s">
        <v>1281</v>
      </c>
      <c r="C415" s="1" t="s">
        <v>1282</v>
      </c>
    </row>
    <row r="416" spans="1:3">
      <c r="A416" s="1" t="s">
        <v>2103</v>
      </c>
      <c r="B416" s="1" t="s">
        <v>1284</v>
      </c>
      <c r="C416" s="1" t="s">
        <v>1285</v>
      </c>
    </row>
    <row r="417" spans="1:3">
      <c r="A417" s="1" t="s">
        <v>2104</v>
      </c>
      <c r="B417" s="1" t="s">
        <v>1287</v>
      </c>
      <c r="C417" s="1" t="s">
        <v>1288</v>
      </c>
    </row>
    <row r="418" spans="1:3">
      <c r="A418" s="1" t="s">
        <v>2105</v>
      </c>
      <c r="B418" s="1" t="s">
        <v>1290</v>
      </c>
      <c r="C418" s="1" t="s">
        <v>1291</v>
      </c>
    </row>
    <row r="419" spans="1:3">
      <c r="A419" s="1" t="s">
        <v>2106</v>
      </c>
      <c r="B419" s="1" t="s">
        <v>1293</v>
      </c>
      <c r="C419" s="1" t="s">
        <v>1294</v>
      </c>
    </row>
    <row r="420" spans="1:3">
      <c r="A420" s="1" t="s">
        <v>2107</v>
      </c>
      <c r="B420" s="1" t="s">
        <v>1296</v>
      </c>
      <c r="C420" s="1" t="s">
        <v>1297</v>
      </c>
    </row>
    <row r="421" spans="1:3">
      <c r="A421" s="1" t="s">
        <v>2108</v>
      </c>
      <c r="B421" s="1" t="s">
        <v>2109</v>
      </c>
      <c r="C421" s="1" t="s">
        <v>2110</v>
      </c>
    </row>
    <row r="422" spans="1:3">
      <c r="A422" s="1" t="s">
        <v>2111</v>
      </c>
      <c r="B422" s="1" t="s">
        <v>1299</v>
      </c>
      <c r="C422" s="1" t="s">
        <v>1300</v>
      </c>
    </row>
    <row r="423" spans="1:3">
      <c r="A423" s="1" t="s">
        <v>2112</v>
      </c>
      <c r="B423" s="1" t="s">
        <v>1302</v>
      </c>
      <c r="C423" s="1" t="s">
        <v>1303</v>
      </c>
    </row>
    <row r="424" spans="1:3">
      <c r="A424" s="1" t="s">
        <v>2113</v>
      </c>
      <c r="B424" s="1" t="s">
        <v>1305</v>
      </c>
      <c r="C424" s="1" t="s">
        <v>1306</v>
      </c>
    </row>
    <row r="425" spans="1:3">
      <c r="A425" s="1" t="s">
        <v>2114</v>
      </c>
      <c r="B425" s="1" t="s">
        <v>2115</v>
      </c>
      <c r="C425" s="1" t="s">
        <v>2116</v>
      </c>
    </row>
    <row r="426" spans="1:3">
      <c r="A426" s="1" t="s">
        <v>2117</v>
      </c>
      <c r="B426" s="1" t="s">
        <v>1308</v>
      </c>
      <c r="C426" s="1" t="s">
        <v>1309</v>
      </c>
    </row>
    <row r="427" spans="1:3">
      <c r="A427" s="1" t="s">
        <v>2118</v>
      </c>
      <c r="B427" s="1" t="s">
        <v>2119</v>
      </c>
      <c r="C427" s="1" t="s">
        <v>1346</v>
      </c>
    </row>
    <row r="428" spans="1:3">
      <c r="A428" s="1" t="s">
        <v>2120</v>
      </c>
      <c r="B428" s="1" t="s">
        <v>1311</v>
      </c>
      <c r="C428" s="1" t="s">
        <v>1312</v>
      </c>
    </row>
    <row r="429" spans="1:3">
      <c r="A429" s="1" t="s">
        <v>2121</v>
      </c>
      <c r="B429" s="1" t="s">
        <v>1314</v>
      </c>
      <c r="C429" s="1" t="s">
        <v>1315</v>
      </c>
    </row>
    <row r="430" spans="1:3">
      <c r="A430" s="1" t="s">
        <v>2122</v>
      </c>
      <c r="B430" s="1" t="s">
        <v>2123</v>
      </c>
      <c r="C430" s="1" t="s">
        <v>2124</v>
      </c>
    </row>
    <row r="431" spans="1:3">
      <c r="A431" s="1" t="s">
        <v>2125</v>
      </c>
      <c r="B431" s="1" t="s">
        <v>1317</v>
      </c>
      <c r="C431" s="1" t="s">
        <v>1318</v>
      </c>
    </row>
    <row r="432" spans="1:3">
      <c r="A432" s="1" t="s">
        <v>2126</v>
      </c>
      <c r="B432" s="1" t="s">
        <v>1320</v>
      </c>
      <c r="C432" s="1" t="s">
        <v>1321</v>
      </c>
    </row>
    <row r="433" spans="1:3">
      <c r="A433" s="1" t="s">
        <v>2127</v>
      </c>
      <c r="B433" s="1" t="s">
        <v>2128</v>
      </c>
      <c r="C433" s="1" t="s">
        <v>2129</v>
      </c>
    </row>
    <row r="434" spans="1:3">
      <c r="A434" s="1" t="s">
        <v>2130</v>
      </c>
      <c r="B434" s="1" t="s">
        <v>1323</v>
      </c>
      <c r="C434" s="1" t="s">
        <v>1324</v>
      </c>
    </row>
    <row r="435" spans="1:3">
      <c r="A435" s="1" t="s">
        <v>2131</v>
      </c>
      <c r="B435" s="1" t="s">
        <v>1326</v>
      </c>
      <c r="C435" s="1" t="s">
        <v>1327</v>
      </c>
    </row>
    <row r="436" spans="1:3">
      <c r="A436" s="1" t="s">
        <v>2132</v>
      </c>
      <c r="B436" s="1" t="s">
        <v>1329</v>
      </c>
      <c r="C436" s="1" t="s">
        <v>1330</v>
      </c>
    </row>
    <row r="437" spans="1:3">
      <c r="A437" s="1" t="s">
        <v>2133</v>
      </c>
      <c r="B437" s="1" t="s">
        <v>1332</v>
      </c>
      <c r="C437" s="1" t="s">
        <v>1333</v>
      </c>
    </row>
    <row r="438" spans="1:3">
      <c r="A438" s="1" t="s">
        <v>2134</v>
      </c>
      <c r="B438" s="1" t="s">
        <v>1336</v>
      </c>
      <c r="C438" s="1" t="s">
        <v>2135</v>
      </c>
    </row>
    <row r="439" spans="1:3">
      <c r="A439" s="1" t="s">
        <v>2136</v>
      </c>
      <c r="B439" s="1" t="s">
        <v>1339</v>
      </c>
      <c r="C439" s="1" t="s">
        <v>1340</v>
      </c>
    </row>
    <row r="440" spans="1:3">
      <c r="A440" s="1" t="s">
        <v>2137</v>
      </c>
      <c r="B440" s="1" t="s">
        <v>2138</v>
      </c>
      <c r="C440" s="1" t="s">
        <v>2139</v>
      </c>
    </row>
    <row r="441" spans="1:3">
      <c r="A441" s="1" t="s">
        <v>2140</v>
      </c>
      <c r="B441" s="1" t="s">
        <v>1342</v>
      </c>
      <c r="C441" s="1" t="s">
        <v>1343</v>
      </c>
    </row>
    <row r="442" spans="1:3">
      <c r="A442" s="1" t="s">
        <v>2141</v>
      </c>
      <c r="B442" s="1" t="s">
        <v>1345</v>
      </c>
      <c r="C442" s="1" t="s">
        <v>2142</v>
      </c>
    </row>
    <row r="443" spans="1:3">
      <c r="A443" s="1" t="s">
        <v>2143</v>
      </c>
      <c r="B443" s="1" t="s">
        <v>1348</v>
      </c>
      <c r="C443" s="1" t="s">
        <v>1349</v>
      </c>
    </row>
    <row r="444" spans="1:3">
      <c r="A444" s="1" t="s">
        <v>2144</v>
      </c>
      <c r="B444" s="1" t="s">
        <v>1351</v>
      </c>
      <c r="C444" s="1" t="s">
        <v>2145</v>
      </c>
    </row>
    <row r="445" spans="1:3">
      <c r="A445" s="1" t="s">
        <v>2146</v>
      </c>
      <c r="B445" s="1" t="s">
        <v>1354</v>
      </c>
      <c r="C445" s="1" t="s">
        <v>1355</v>
      </c>
    </row>
    <row r="446" spans="1:3">
      <c r="A446" s="1" t="s">
        <v>2147</v>
      </c>
      <c r="B446" s="1" t="s">
        <v>1357</v>
      </c>
      <c r="C446" s="1" t="s">
        <v>1358</v>
      </c>
    </row>
    <row r="447" spans="1:3">
      <c r="A447" s="1" t="s">
        <v>2148</v>
      </c>
      <c r="B447" s="1" t="s">
        <v>2149</v>
      </c>
      <c r="C447" s="1" t="s">
        <v>2150</v>
      </c>
    </row>
    <row r="448" spans="1:3">
      <c r="A448" s="1" t="s">
        <v>2151</v>
      </c>
      <c r="B448" s="1" t="s">
        <v>2152</v>
      </c>
      <c r="C448" s="1" t="s">
        <v>2153</v>
      </c>
    </row>
    <row r="449" spans="1:3">
      <c r="A449" s="1" t="s">
        <v>2154</v>
      </c>
      <c r="B449" s="1" t="s">
        <v>1360</v>
      </c>
      <c r="C449" s="1" t="s">
        <v>2155</v>
      </c>
    </row>
    <row r="450" spans="1:3">
      <c r="A450" s="1" t="s">
        <v>2156</v>
      </c>
      <c r="B450" s="1" t="s">
        <v>1363</v>
      </c>
      <c r="C450" s="1" t="s">
        <v>1364</v>
      </c>
    </row>
    <row r="451" spans="1:3">
      <c r="A451" s="1" t="s">
        <v>2157</v>
      </c>
      <c r="B451" s="1" t="s">
        <v>1366</v>
      </c>
      <c r="C451" s="1" t="s">
        <v>1367</v>
      </c>
    </row>
    <row r="452" spans="1:3">
      <c r="A452" s="1" t="s">
        <v>2158</v>
      </c>
      <c r="B452" s="1" t="s">
        <v>2159</v>
      </c>
      <c r="C452" s="1" t="s">
        <v>2160</v>
      </c>
    </row>
    <row r="453" spans="1:3">
      <c r="A453" s="1" t="s">
        <v>2161</v>
      </c>
      <c r="B453" s="1" t="s">
        <v>1369</v>
      </c>
      <c r="C453" s="1" t="s">
        <v>1370</v>
      </c>
    </row>
    <row r="454" spans="1:3">
      <c r="A454" s="1" t="s">
        <v>2162</v>
      </c>
      <c r="B454" s="1" t="s">
        <v>1372</v>
      </c>
      <c r="C454" s="1" t="s">
        <v>1373</v>
      </c>
    </row>
    <row r="455" spans="1:3">
      <c r="A455" s="1" t="s">
        <v>2163</v>
      </c>
      <c r="B455" s="1" t="s">
        <v>1375</v>
      </c>
      <c r="C455" s="1" t="s">
        <v>1376</v>
      </c>
    </row>
    <row r="456" spans="1:3">
      <c r="A456" s="1" t="s">
        <v>2164</v>
      </c>
      <c r="B456" s="1" t="s">
        <v>1378</v>
      </c>
      <c r="C456" s="1" t="s">
        <v>1379</v>
      </c>
    </row>
    <row r="457" spans="1:3">
      <c r="A457" s="1" t="s">
        <v>2165</v>
      </c>
      <c r="B457" s="1" t="s">
        <v>1381</v>
      </c>
      <c r="C457" s="1" t="s">
        <v>1382</v>
      </c>
    </row>
    <row r="458" spans="1:3">
      <c r="A458" s="1" t="s">
        <v>2166</v>
      </c>
      <c r="B458" s="1" t="s">
        <v>1384</v>
      </c>
      <c r="C458" s="1" t="s">
        <v>1385</v>
      </c>
    </row>
    <row r="459" spans="1:3">
      <c r="A459" s="1" t="s">
        <v>2167</v>
      </c>
      <c r="B459" s="1" t="s">
        <v>1387</v>
      </c>
      <c r="C459" s="1" t="s">
        <v>1388</v>
      </c>
    </row>
    <row r="460" spans="1:3">
      <c r="A460" s="1" t="s">
        <v>2168</v>
      </c>
      <c r="B460" s="1" t="s">
        <v>1390</v>
      </c>
      <c r="C460" s="1" t="s">
        <v>2169</v>
      </c>
    </row>
    <row r="461" spans="1:3">
      <c r="A461" s="1" t="s">
        <v>2170</v>
      </c>
      <c r="B461" s="1" t="s">
        <v>1394</v>
      </c>
      <c r="C461" s="1" t="s">
        <v>1395</v>
      </c>
    </row>
    <row r="462" spans="1:3">
      <c r="A462" s="1" t="s">
        <v>2171</v>
      </c>
      <c r="B462" s="1" t="s">
        <v>1397</v>
      </c>
      <c r="C462" s="1" t="s">
        <v>1398</v>
      </c>
    </row>
    <row r="463" spans="1:3">
      <c r="A463" s="1" t="s">
        <v>2172</v>
      </c>
      <c r="B463" s="1" t="s">
        <v>1400</v>
      </c>
      <c r="C463" s="1" t="s">
        <v>1401</v>
      </c>
    </row>
    <row r="464" spans="1:3">
      <c r="A464" s="1" t="s">
        <v>2173</v>
      </c>
      <c r="B464" s="1" t="s">
        <v>1403</v>
      </c>
      <c r="C464" s="1" t="s">
        <v>1404</v>
      </c>
    </row>
    <row r="465" spans="1:3">
      <c r="A465" s="1" t="s">
        <v>2174</v>
      </c>
      <c r="B465" s="1" t="s">
        <v>1406</v>
      </c>
      <c r="C465" s="1" t="s">
        <v>1407</v>
      </c>
    </row>
    <row r="466" spans="1:3">
      <c r="A466" s="1" t="s">
        <v>2175</v>
      </c>
      <c r="B466" s="1" t="s">
        <v>1409</v>
      </c>
      <c r="C466" s="1" t="s">
        <v>1410</v>
      </c>
    </row>
    <row r="467" spans="1:3">
      <c r="A467" s="1" t="s">
        <v>2176</v>
      </c>
      <c r="B467" s="1" t="s">
        <v>2177</v>
      </c>
      <c r="C467" s="1" t="s">
        <v>2178</v>
      </c>
    </row>
    <row r="468" spans="1:3">
      <c r="A468" s="1" t="s">
        <v>2179</v>
      </c>
      <c r="B468" s="1" t="s">
        <v>1413</v>
      </c>
      <c r="C468" s="1" t="s">
        <v>1414</v>
      </c>
    </row>
    <row r="469" spans="1:3">
      <c r="A469" s="1" t="s">
        <v>2180</v>
      </c>
      <c r="B469" s="1" t="s">
        <v>1416</v>
      </c>
      <c r="C469" s="1" t="s">
        <v>1417</v>
      </c>
    </row>
    <row r="470" spans="1:3">
      <c r="A470" s="1" t="s">
        <v>2181</v>
      </c>
      <c r="B470" s="1" t="s">
        <v>1419</v>
      </c>
      <c r="C470" s="1" t="s">
        <v>1420</v>
      </c>
    </row>
    <row r="471" spans="1:3">
      <c r="A471" s="1" t="s">
        <v>2182</v>
      </c>
      <c r="B471" s="1" t="s">
        <v>1423</v>
      </c>
      <c r="C471" s="1" t="s">
        <v>1424</v>
      </c>
    </row>
    <row r="472" spans="1:3">
      <c r="A472" s="1" t="s">
        <v>2183</v>
      </c>
      <c r="B472" s="1" t="s">
        <v>1426</v>
      </c>
      <c r="C472" s="1" t="s">
        <v>1427</v>
      </c>
    </row>
    <row r="473" spans="1:3">
      <c r="A473" s="1" t="s">
        <v>2184</v>
      </c>
      <c r="B473" s="1" t="s">
        <v>2185</v>
      </c>
      <c r="C473" s="1" t="s">
        <v>2186</v>
      </c>
    </row>
    <row r="474" spans="1:3">
      <c r="A474" s="1" t="s">
        <v>2187</v>
      </c>
      <c r="B474" s="1" t="s">
        <v>2188</v>
      </c>
      <c r="C474" s="1" t="s">
        <v>2189</v>
      </c>
    </row>
    <row r="475" spans="1:3">
      <c r="A475" s="1" t="s">
        <v>2190</v>
      </c>
      <c r="B475" s="1" t="s">
        <v>2191</v>
      </c>
      <c r="C475" s="1" t="s">
        <v>2192</v>
      </c>
    </row>
    <row r="476" spans="1:3">
      <c r="A476" s="1" t="s">
        <v>2193</v>
      </c>
      <c r="B476" s="1" t="s">
        <v>2194</v>
      </c>
      <c r="C476" s="1" t="s">
        <v>2195</v>
      </c>
    </row>
    <row r="477" spans="1:3">
      <c r="A477" s="1" t="s">
        <v>2196</v>
      </c>
      <c r="B477" s="1" t="s">
        <v>1429</v>
      </c>
      <c r="C477" s="1" t="s">
        <v>1430</v>
      </c>
    </row>
    <row r="478" spans="1:3">
      <c r="A478" s="1" t="s">
        <v>2197</v>
      </c>
      <c r="B478" s="1" t="s">
        <v>1432</v>
      </c>
      <c r="C478" s="1" t="s">
        <v>1433</v>
      </c>
    </row>
    <row r="479" spans="1:3">
      <c r="A479" s="1" t="s">
        <v>2198</v>
      </c>
      <c r="B479" s="1" t="s">
        <v>2199</v>
      </c>
      <c r="C479" s="1" t="s">
        <v>2200</v>
      </c>
    </row>
    <row r="480" spans="1:3">
      <c r="A480" s="1" t="s">
        <v>2201</v>
      </c>
      <c r="B480" s="1" t="s">
        <v>2202</v>
      </c>
      <c r="C480" s="1" t="s">
        <v>2203</v>
      </c>
    </row>
    <row r="481" spans="1:3">
      <c r="A481" s="1" t="s">
        <v>2204</v>
      </c>
      <c r="B481" s="1" t="s">
        <v>1435</v>
      </c>
      <c r="C481" s="1" t="s">
        <v>1436</v>
      </c>
    </row>
    <row r="482" spans="1:3">
      <c r="A482" s="1" t="s">
        <v>2205</v>
      </c>
      <c r="B482" s="1" t="s">
        <v>2206</v>
      </c>
      <c r="C482" s="1" t="s">
        <v>2207</v>
      </c>
    </row>
    <row r="483" spans="1:3">
      <c r="A483" s="1" t="s">
        <v>2208</v>
      </c>
      <c r="B483" s="1" t="s">
        <v>1438</v>
      </c>
      <c r="C483" s="1" t="s">
        <v>1439</v>
      </c>
    </row>
    <row r="484" spans="1:3">
      <c r="A484" s="1" t="s">
        <v>2209</v>
      </c>
      <c r="B484" s="1" t="s">
        <v>1441</v>
      </c>
      <c r="C484" s="1" t="s">
        <v>1442</v>
      </c>
    </row>
    <row r="485" spans="1:3">
      <c r="A485" s="1" t="s">
        <v>2210</v>
      </c>
      <c r="B485" s="1" t="s">
        <v>2211</v>
      </c>
      <c r="C485" s="1" t="s">
        <v>2212</v>
      </c>
    </row>
    <row r="486" spans="1:3">
      <c r="A486" s="1" t="s">
        <v>2213</v>
      </c>
      <c r="B486" s="1" t="s">
        <v>2214</v>
      </c>
      <c r="C486" s="1" t="s">
        <v>2215</v>
      </c>
    </row>
    <row r="487" spans="1:3">
      <c r="A487" s="1" t="s">
        <v>2216</v>
      </c>
      <c r="B487" s="1" t="s">
        <v>2217</v>
      </c>
      <c r="C487" s="1" t="s">
        <v>2218</v>
      </c>
    </row>
    <row r="488" spans="1:3">
      <c r="A488" s="1" t="s">
        <v>2219</v>
      </c>
      <c r="B488" s="1" t="s">
        <v>2220</v>
      </c>
      <c r="C488" s="1" t="s">
        <v>2221</v>
      </c>
    </row>
    <row r="489" spans="1:3">
      <c r="A489" s="1" t="s">
        <v>2222</v>
      </c>
      <c r="B489" s="1" t="s">
        <v>2223</v>
      </c>
      <c r="C489" s="1" t="s">
        <v>2224</v>
      </c>
    </row>
    <row r="490" spans="1:3">
      <c r="A490" s="1" t="s">
        <v>2225</v>
      </c>
      <c r="B490" s="1" t="s">
        <v>2226</v>
      </c>
      <c r="C490" s="1" t="s">
        <v>2227</v>
      </c>
    </row>
    <row r="491" spans="1:3">
      <c r="A491" s="1" t="s">
        <v>2228</v>
      </c>
      <c r="B491" s="1" t="s">
        <v>2229</v>
      </c>
      <c r="C491" s="1" t="s">
        <v>2230</v>
      </c>
    </row>
    <row r="492" spans="1:3">
      <c r="A492" s="1" t="s">
        <v>2231</v>
      </c>
      <c r="B492" s="1" t="s">
        <v>1444</v>
      </c>
      <c r="C492" s="1" t="s">
        <v>2232</v>
      </c>
    </row>
    <row r="493" spans="1:3">
      <c r="A493" s="1" t="s">
        <v>2233</v>
      </c>
      <c r="B493" s="1" t="s">
        <v>2234</v>
      </c>
      <c r="C493" s="1" t="s">
        <v>2235</v>
      </c>
    </row>
    <row r="494" spans="1:3">
      <c r="A494" s="1" t="s">
        <v>2236</v>
      </c>
      <c r="B494" s="1" t="s">
        <v>2237</v>
      </c>
      <c r="C494" s="1" t="s">
        <v>2238</v>
      </c>
    </row>
    <row r="495" spans="1:3">
      <c r="A495" s="1" t="s">
        <v>2239</v>
      </c>
      <c r="B495" s="1" t="s">
        <v>2240</v>
      </c>
      <c r="C495" s="1" t="s">
        <v>2241</v>
      </c>
    </row>
    <row r="496" spans="1:3">
      <c r="A496" s="1" t="s">
        <v>2242</v>
      </c>
      <c r="B496" s="1" t="s">
        <v>2243</v>
      </c>
      <c r="C496" s="1" t="s">
        <v>2244</v>
      </c>
    </row>
    <row r="497" spans="1:3">
      <c r="A497" s="1" t="s">
        <v>2245</v>
      </c>
      <c r="B497" s="1" t="s">
        <v>2246</v>
      </c>
      <c r="C497" s="1" t="s">
        <v>2247</v>
      </c>
    </row>
    <row r="498" spans="1:3">
      <c r="A498" s="1" t="s">
        <v>2248</v>
      </c>
      <c r="B498" s="1" t="s">
        <v>2249</v>
      </c>
      <c r="C498" s="1" t="s">
        <v>2250</v>
      </c>
    </row>
    <row r="499" spans="1:3">
      <c r="A499" s="1" t="s">
        <v>2251</v>
      </c>
      <c r="B499" s="1" t="s">
        <v>2252</v>
      </c>
      <c r="C499" s="1" t="s">
        <v>2253</v>
      </c>
    </row>
    <row r="500" spans="1:3">
      <c r="A500" s="1" t="s">
        <v>2254</v>
      </c>
      <c r="B500" s="1" t="s">
        <v>2255</v>
      </c>
      <c r="C500" s="1" t="s">
        <v>1452</v>
      </c>
    </row>
    <row r="501" spans="1:3">
      <c r="A501" s="1" t="s">
        <v>2256</v>
      </c>
      <c r="B501" s="1" t="s">
        <v>2257</v>
      </c>
      <c r="C501" s="1" t="s">
        <v>2258</v>
      </c>
    </row>
    <row r="502" spans="1:3">
      <c r="A502" s="1" t="s">
        <v>2259</v>
      </c>
      <c r="B502" s="1" t="s">
        <v>2260</v>
      </c>
      <c r="C502" s="1" t="s">
        <v>2261</v>
      </c>
    </row>
    <row r="503" spans="1:3">
      <c r="A503" s="1" t="s">
        <v>2262</v>
      </c>
      <c r="B503" s="1" t="s">
        <v>2263</v>
      </c>
      <c r="C503" s="1" t="s">
        <v>2264</v>
      </c>
    </row>
    <row r="504" spans="1:3">
      <c r="A504" s="1" t="s">
        <v>2265</v>
      </c>
      <c r="B504" s="1" t="s">
        <v>2266</v>
      </c>
      <c r="C504" s="1" t="s">
        <v>2267</v>
      </c>
    </row>
    <row r="505" spans="1:3">
      <c r="A505" s="1" t="s">
        <v>2268</v>
      </c>
      <c r="B505" s="1" t="s">
        <v>2269</v>
      </c>
      <c r="C505" s="1" t="s">
        <v>2270</v>
      </c>
    </row>
    <row r="506" spans="1:3">
      <c r="A506" s="1" t="s">
        <v>2271</v>
      </c>
      <c r="B506" s="1" t="s">
        <v>2272</v>
      </c>
      <c r="C506" s="1" t="s">
        <v>2273</v>
      </c>
    </row>
    <row r="507" spans="1:3">
      <c r="A507" s="1" t="s">
        <v>2274</v>
      </c>
      <c r="B507" s="1" t="s">
        <v>2275</v>
      </c>
      <c r="C507" s="1" t="s">
        <v>2276</v>
      </c>
    </row>
    <row r="508" spans="1:3">
      <c r="A508" s="1" t="s">
        <v>2277</v>
      </c>
      <c r="B508" s="1" t="s">
        <v>2278</v>
      </c>
      <c r="C508" s="1" t="s">
        <v>2279</v>
      </c>
    </row>
    <row r="509" spans="1:3">
      <c r="A509" s="1" t="s">
        <v>2280</v>
      </c>
      <c r="B509" s="1" t="s">
        <v>2281</v>
      </c>
      <c r="C509" s="1" t="s">
        <v>2282</v>
      </c>
    </row>
    <row r="510" spans="1:3">
      <c r="A510" s="1" t="s">
        <v>2283</v>
      </c>
      <c r="B510" s="1" t="s">
        <v>2284</v>
      </c>
      <c r="C510" s="1" t="s">
        <v>2285</v>
      </c>
    </row>
    <row r="511" spans="1:3">
      <c r="A511" s="1" t="s">
        <v>2286</v>
      </c>
      <c r="B511" s="1" t="s">
        <v>2287</v>
      </c>
      <c r="C511" s="1" t="s">
        <v>2288</v>
      </c>
    </row>
    <row r="512" spans="1:3">
      <c r="A512" s="1" t="s">
        <v>2289</v>
      </c>
      <c r="B512" s="1" t="s">
        <v>2290</v>
      </c>
      <c r="C512" s="1" t="s">
        <v>2291</v>
      </c>
    </row>
    <row r="513" spans="1:3">
      <c r="A513" s="1" t="s">
        <v>2292</v>
      </c>
      <c r="B513" s="1" t="s">
        <v>2293</v>
      </c>
      <c r="C513" s="1" t="s">
        <v>2294</v>
      </c>
    </row>
    <row r="514" spans="1:3">
      <c r="A514" s="1" t="s">
        <v>2295</v>
      </c>
      <c r="B514" s="1" t="s">
        <v>2296</v>
      </c>
      <c r="C514" s="1" t="s">
        <v>2297</v>
      </c>
    </row>
    <row r="515" spans="1:3">
      <c r="A515" s="1" t="s">
        <v>2298</v>
      </c>
      <c r="B515" s="1" t="s">
        <v>2299</v>
      </c>
      <c r="C515" s="1" t="s">
        <v>2300</v>
      </c>
    </row>
    <row r="516" spans="1:3">
      <c r="A516" s="1" t="s">
        <v>2301</v>
      </c>
      <c r="B516" s="1" t="s">
        <v>2302</v>
      </c>
      <c r="C516" s="1" t="s">
        <v>2303</v>
      </c>
    </row>
    <row r="517" spans="1:3">
      <c r="A517" s="1" t="s">
        <v>2304</v>
      </c>
      <c r="B517" s="1" t="s">
        <v>2305</v>
      </c>
      <c r="C517" s="1" t="s">
        <v>2306</v>
      </c>
    </row>
    <row r="518" spans="1:3">
      <c r="A518" s="1" t="s">
        <v>2307</v>
      </c>
      <c r="B518" s="1" t="s">
        <v>2308</v>
      </c>
      <c r="C518" s="1" t="s">
        <v>2309</v>
      </c>
    </row>
    <row r="519" spans="1:3">
      <c r="A519" s="1" t="s">
        <v>2310</v>
      </c>
      <c r="B519" s="1" t="s">
        <v>2311</v>
      </c>
      <c r="C519" s="1" t="s">
        <v>2312</v>
      </c>
    </row>
    <row r="520" spans="1:3">
      <c r="A520" s="1" t="s">
        <v>2313</v>
      </c>
      <c r="B520" s="1" t="s">
        <v>2314</v>
      </c>
      <c r="C520" s="1" t="s">
        <v>2315</v>
      </c>
    </row>
    <row r="521" spans="1:3">
      <c r="A521" s="1" t="s">
        <v>2316</v>
      </c>
      <c r="B521" s="1" t="s">
        <v>2317</v>
      </c>
      <c r="C521" s="1" t="s">
        <v>2318</v>
      </c>
    </row>
    <row r="522" spans="1:3">
      <c r="A522" s="1" t="s">
        <v>2319</v>
      </c>
      <c r="B522" s="1" t="s">
        <v>2320</v>
      </c>
      <c r="C522" s="1" t="s">
        <v>2321</v>
      </c>
    </row>
    <row r="523" spans="1:3">
      <c r="A523" s="1" t="s">
        <v>2322</v>
      </c>
      <c r="B523" s="1" t="s">
        <v>2323</v>
      </c>
      <c r="C523" s="1" t="s">
        <v>2324</v>
      </c>
    </row>
    <row r="524" spans="1:3">
      <c r="A524" s="1" t="s">
        <v>2325</v>
      </c>
      <c r="B524" s="1" t="s">
        <v>2326</v>
      </c>
      <c r="C524" s="1" t="s">
        <v>2327</v>
      </c>
    </row>
    <row r="525" spans="1:3">
      <c r="A525" s="1" t="s">
        <v>2328</v>
      </c>
      <c r="B525" s="1" t="s">
        <v>2329</v>
      </c>
      <c r="C525" s="1" t="s">
        <v>2330</v>
      </c>
    </row>
    <row r="526" spans="1:3">
      <c r="A526" s="1" t="s">
        <v>2331</v>
      </c>
      <c r="B526" s="1" t="s">
        <v>2332</v>
      </c>
      <c r="C526" s="1" t="s">
        <v>2333</v>
      </c>
    </row>
    <row r="527" spans="1:3">
      <c r="A527" s="1" t="s">
        <v>2334</v>
      </c>
      <c r="B527" s="1" t="s">
        <v>2335</v>
      </c>
      <c r="C527" s="1" t="s">
        <v>2336</v>
      </c>
    </row>
    <row r="528" spans="1:3">
      <c r="A528" s="1" t="s">
        <v>2337</v>
      </c>
      <c r="B528" s="1" t="s">
        <v>2338</v>
      </c>
      <c r="C528" s="1" t="s">
        <v>2339</v>
      </c>
    </row>
  </sheetData>
  <pageMargins left="0.75" right="0.75" top="1" bottom="1" header="0.510416666666667" footer="0.510416666666667"/>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355"/>
  <sheetViews>
    <sheetView workbookViewId="0">
      <selection activeCell="Z1" sqref="A$1:Z$1048576"/>
    </sheetView>
  </sheetViews>
  <sheetFormatPr defaultColWidth="9" defaultRowHeight="14.4"/>
  <cols>
    <col min="2" max="25" width="9" customWidth="1"/>
    <col min="26" max="26" width="10.1111111111111" customWidth="1"/>
    <col min="30" max="36" width="12.8888888888889"/>
    <col min="37" max="37" width="9.66666666666667"/>
  </cols>
  <sheetData>
    <row r="1" spans="1:38">
      <c r="A1" s="2" t="s">
        <v>1454</v>
      </c>
      <c r="B1" s="2" t="s">
        <v>1455</v>
      </c>
      <c r="C1" s="2" t="s">
        <v>1456</v>
      </c>
      <c r="D1" s="2" t="s">
        <v>1457</v>
      </c>
      <c r="E1" s="2" t="s">
        <v>1458</v>
      </c>
      <c r="F1" s="2" t="s">
        <v>1459</v>
      </c>
      <c r="G1" s="2" t="s">
        <v>1460</v>
      </c>
      <c r="H1" s="2" t="s">
        <v>1461</v>
      </c>
      <c r="I1" s="2" t="s">
        <v>1462</v>
      </c>
      <c r="J1" s="2" t="s">
        <v>1463</v>
      </c>
      <c r="K1" s="2" t="s">
        <v>1464</v>
      </c>
      <c r="L1" s="2" t="s">
        <v>1465</v>
      </c>
      <c r="M1" s="2" t="s">
        <v>1466</v>
      </c>
      <c r="N1" s="2" t="s">
        <v>1467</v>
      </c>
      <c r="O1" s="2" t="s">
        <v>1468</v>
      </c>
      <c r="P1" s="2" t="s">
        <v>1469</v>
      </c>
      <c r="Q1" s="2" t="s">
        <v>1470</v>
      </c>
      <c r="R1" s="2" t="s">
        <v>1471</v>
      </c>
      <c r="S1" s="2" t="s">
        <v>1472</v>
      </c>
      <c r="T1" s="2" t="s">
        <v>1473</v>
      </c>
      <c r="U1" s="2" t="s">
        <v>1474</v>
      </c>
      <c r="V1" s="2" t="s">
        <v>1475</v>
      </c>
      <c r="W1" s="2" t="s">
        <v>1476</v>
      </c>
      <c r="X1" s="2" t="s">
        <v>1477</v>
      </c>
      <c r="Y1" s="2" t="s">
        <v>1478</v>
      </c>
      <c r="Z1" s="5" t="s">
        <v>3</v>
      </c>
      <c r="AA1" t="s">
        <v>1479</v>
      </c>
      <c r="AB1" s="5" t="s">
        <v>1480</v>
      </c>
      <c r="AC1" s="5" t="s">
        <v>1481</v>
      </c>
      <c r="AD1" s="5" t="s">
        <v>1482</v>
      </c>
      <c r="AE1" s="5" t="s">
        <v>22</v>
      </c>
      <c r="AF1" s="5" t="s">
        <v>1483</v>
      </c>
      <c r="AG1" s="5" t="s">
        <v>1484</v>
      </c>
      <c r="AH1" s="5" t="s">
        <v>1485</v>
      </c>
      <c r="AI1" s="5" t="s">
        <v>21</v>
      </c>
      <c r="AJ1" s="5" t="s">
        <v>21</v>
      </c>
      <c r="AK1" s="5" t="s">
        <v>1486</v>
      </c>
      <c r="AL1" s="5" t="s">
        <v>1487</v>
      </c>
    </row>
    <row r="2" spans="1:38">
      <c r="A2" s="3" t="s">
        <v>903</v>
      </c>
      <c r="B2" s="4">
        <v>0</v>
      </c>
      <c r="C2" s="4">
        <v>0</v>
      </c>
      <c r="D2" s="4">
        <v>0</v>
      </c>
      <c r="E2" s="4">
        <v>0</v>
      </c>
      <c r="F2" s="4">
        <v>50</v>
      </c>
      <c r="G2" s="4">
        <v>3</v>
      </c>
      <c r="H2" s="4">
        <v>0</v>
      </c>
      <c r="I2" s="4">
        <v>16</v>
      </c>
      <c r="J2" s="4">
        <v>0</v>
      </c>
      <c r="K2" s="4">
        <v>4</v>
      </c>
      <c r="L2" s="4">
        <v>12</v>
      </c>
      <c r="M2" s="4">
        <v>1</v>
      </c>
      <c r="N2" s="4">
        <v>0</v>
      </c>
      <c r="O2" s="4">
        <v>8</v>
      </c>
      <c r="P2" s="4">
        <v>0</v>
      </c>
      <c r="Q2" s="4">
        <v>0</v>
      </c>
      <c r="R2" s="4">
        <v>51</v>
      </c>
      <c r="S2" s="4">
        <v>0</v>
      </c>
      <c r="T2" s="4">
        <v>0</v>
      </c>
      <c r="U2" s="4">
        <v>0</v>
      </c>
      <c r="V2" s="4">
        <v>7</v>
      </c>
      <c r="W2" s="4">
        <v>0</v>
      </c>
      <c r="X2" s="4">
        <v>4</v>
      </c>
      <c r="Y2" s="4">
        <v>2</v>
      </c>
      <c r="Z2" s="6">
        <v>4</v>
      </c>
      <c r="AA2">
        <v>274</v>
      </c>
      <c r="AB2">
        <f>VLOOKUP(A2,[2]house_price!$A:$I,9,FALSE)</f>
        <v>11327</v>
      </c>
      <c r="AC2">
        <v>20479</v>
      </c>
      <c r="AD2">
        <v>2339.41605839416</v>
      </c>
      <c r="AE2">
        <v>2</v>
      </c>
      <c r="AF2">
        <v>1</v>
      </c>
      <c r="AG2">
        <v>7</v>
      </c>
      <c r="AH2">
        <v>1</v>
      </c>
      <c r="AI2">
        <v>-1</v>
      </c>
      <c r="AJ2">
        <v>20</v>
      </c>
      <c r="AK2" s="6">
        <v>11872.84</v>
      </c>
      <c r="AL2" s="6">
        <v>173</v>
      </c>
    </row>
    <row r="3" spans="1:38">
      <c r="A3" s="3" t="s">
        <v>882</v>
      </c>
      <c r="B3" s="4">
        <v>0</v>
      </c>
      <c r="C3" s="4">
        <v>1</v>
      </c>
      <c r="D3" s="4">
        <v>0</v>
      </c>
      <c r="E3" s="4">
        <v>0</v>
      </c>
      <c r="F3" s="4">
        <v>50</v>
      </c>
      <c r="G3" s="4">
        <v>2</v>
      </c>
      <c r="H3" s="4">
        <v>1</v>
      </c>
      <c r="I3" s="4">
        <v>146</v>
      </c>
      <c r="J3" s="4">
        <v>0</v>
      </c>
      <c r="K3" s="4">
        <v>6</v>
      </c>
      <c r="L3" s="4">
        <v>4</v>
      </c>
      <c r="M3" s="4">
        <v>0</v>
      </c>
      <c r="N3" s="4">
        <v>0</v>
      </c>
      <c r="O3" s="4">
        <v>10</v>
      </c>
      <c r="P3" s="4">
        <v>1</v>
      </c>
      <c r="Q3" s="4">
        <v>0</v>
      </c>
      <c r="R3" s="4">
        <v>51</v>
      </c>
      <c r="S3" s="4">
        <v>0</v>
      </c>
      <c r="T3" s="4">
        <v>0</v>
      </c>
      <c r="U3" s="4">
        <v>0</v>
      </c>
      <c r="V3" s="4">
        <v>10</v>
      </c>
      <c r="W3" s="4">
        <v>0</v>
      </c>
      <c r="X3" s="4">
        <v>1</v>
      </c>
      <c r="Y3" s="4">
        <v>6</v>
      </c>
      <c r="Z3" s="6">
        <v>3</v>
      </c>
      <c r="AA3">
        <v>258</v>
      </c>
      <c r="AB3">
        <f>VLOOKUP(A3,[2]house_price!$A:$I,9,FALSE)</f>
        <v>16628</v>
      </c>
      <c r="AC3">
        <v>29113</v>
      </c>
      <c r="AD3">
        <v>3600</v>
      </c>
      <c r="AE3">
        <v>1</v>
      </c>
      <c r="AF3">
        <v>2</v>
      </c>
      <c r="AG3">
        <v>20</v>
      </c>
      <c r="AH3">
        <v>2</v>
      </c>
      <c r="AI3">
        <v>50</v>
      </c>
      <c r="AJ3">
        <v>15</v>
      </c>
      <c r="AK3" s="6">
        <v>20098.87</v>
      </c>
      <c r="AL3" s="6">
        <v>315</v>
      </c>
    </row>
    <row r="4" spans="1:38">
      <c r="A4" s="3" t="s">
        <v>1169</v>
      </c>
      <c r="B4" s="4">
        <v>1</v>
      </c>
      <c r="C4" s="4">
        <v>1</v>
      </c>
      <c r="D4" s="4">
        <v>0</v>
      </c>
      <c r="E4" s="4">
        <v>1</v>
      </c>
      <c r="F4" s="4">
        <v>50</v>
      </c>
      <c r="G4" s="4">
        <v>9</v>
      </c>
      <c r="H4" s="4">
        <v>0</v>
      </c>
      <c r="I4" s="4">
        <v>337</v>
      </c>
      <c r="J4" s="4">
        <v>0</v>
      </c>
      <c r="K4" s="4">
        <v>154</v>
      </c>
      <c r="L4" s="4">
        <v>13</v>
      </c>
      <c r="M4" s="4">
        <v>1</v>
      </c>
      <c r="N4" s="4">
        <v>0</v>
      </c>
      <c r="O4" s="4">
        <v>20</v>
      </c>
      <c r="P4" s="4">
        <v>0</v>
      </c>
      <c r="Q4" s="4">
        <v>1</v>
      </c>
      <c r="R4" s="4">
        <v>53</v>
      </c>
      <c r="S4" s="4">
        <v>0</v>
      </c>
      <c r="T4" s="4">
        <v>0</v>
      </c>
      <c r="U4" s="4">
        <v>0</v>
      </c>
      <c r="V4" s="4">
        <v>7</v>
      </c>
      <c r="W4" s="4">
        <v>1</v>
      </c>
      <c r="X4" s="4">
        <v>2</v>
      </c>
      <c r="Y4" s="4">
        <v>6</v>
      </c>
      <c r="Z4" s="6">
        <v>3</v>
      </c>
      <c r="AA4">
        <v>263</v>
      </c>
      <c r="AB4">
        <f>VLOOKUP(A4,[2]house_price!$A:$I,9,FALSE)</f>
        <v>16900</v>
      </c>
      <c r="AC4">
        <v>29113</v>
      </c>
      <c r="AD4">
        <v>2771.86311787072</v>
      </c>
      <c r="AE4">
        <v>1</v>
      </c>
      <c r="AF4">
        <v>1</v>
      </c>
      <c r="AG4">
        <v>9.2</v>
      </c>
      <c r="AH4">
        <v>2</v>
      </c>
      <c r="AI4">
        <v>700</v>
      </c>
      <c r="AJ4">
        <v>5</v>
      </c>
      <c r="AK4" s="6">
        <v>20171.05</v>
      </c>
      <c r="AL4" s="6">
        <v>289</v>
      </c>
    </row>
    <row r="5" spans="1:38">
      <c r="A5" s="3" t="s">
        <v>786</v>
      </c>
      <c r="B5" s="4">
        <v>0</v>
      </c>
      <c r="C5" s="4">
        <v>0</v>
      </c>
      <c r="D5" s="4">
        <v>0</v>
      </c>
      <c r="E5" s="4">
        <v>0</v>
      </c>
      <c r="F5" s="4">
        <v>21</v>
      </c>
      <c r="G5" s="4">
        <v>3</v>
      </c>
      <c r="H5" s="4">
        <v>0</v>
      </c>
      <c r="I5" s="4">
        <v>0</v>
      </c>
      <c r="J5" s="4">
        <v>0</v>
      </c>
      <c r="K5" s="4">
        <v>11</v>
      </c>
      <c r="L5" s="4">
        <v>6</v>
      </c>
      <c r="M5" s="4">
        <v>0</v>
      </c>
      <c r="N5" s="4">
        <v>0</v>
      </c>
      <c r="O5" s="4">
        <v>3</v>
      </c>
      <c r="P5" s="4">
        <v>0</v>
      </c>
      <c r="Q5" s="4">
        <v>0</v>
      </c>
      <c r="R5" s="4">
        <v>26</v>
      </c>
      <c r="S5" s="4">
        <v>0</v>
      </c>
      <c r="T5" s="4">
        <v>0</v>
      </c>
      <c r="U5" s="4">
        <v>0</v>
      </c>
      <c r="V5" s="4">
        <v>14</v>
      </c>
      <c r="W5" s="4">
        <v>0</v>
      </c>
      <c r="X5" s="4">
        <v>0</v>
      </c>
      <c r="Y5" s="4">
        <v>0</v>
      </c>
      <c r="Z5" s="6">
        <v>3</v>
      </c>
      <c r="AA5">
        <v>231</v>
      </c>
      <c r="AB5">
        <f>VLOOKUP(A5,[2]house_price!$A:$I,9,FALSE)</f>
        <v>10100</v>
      </c>
      <c r="AC5">
        <v>29113</v>
      </c>
      <c r="AD5">
        <v>2220.77922077922</v>
      </c>
      <c r="AE5">
        <v>1</v>
      </c>
      <c r="AF5">
        <v>1</v>
      </c>
      <c r="AG5">
        <v>5.4</v>
      </c>
      <c r="AH5">
        <v>1</v>
      </c>
      <c r="AI5">
        <v>-1</v>
      </c>
      <c r="AJ5">
        <v>20</v>
      </c>
      <c r="AK5" s="6">
        <v>9055.49</v>
      </c>
      <c r="AL5" s="6">
        <v>147</v>
      </c>
    </row>
    <row r="6" spans="1:38">
      <c r="A6" s="3" t="s">
        <v>181</v>
      </c>
      <c r="B6" s="4">
        <v>1</v>
      </c>
      <c r="C6" s="4">
        <v>1</v>
      </c>
      <c r="D6" s="4">
        <v>0</v>
      </c>
      <c r="E6" s="4">
        <v>0</v>
      </c>
      <c r="F6" s="4">
        <v>50</v>
      </c>
      <c r="G6" s="4">
        <v>5</v>
      </c>
      <c r="H6" s="4">
        <v>1</v>
      </c>
      <c r="I6" s="4">
        <v>156</v>
      </c>
      <c r="J6" s="4">
        <v>1</v>
      </c>
      <c r="K6" s="4">
        <v>10</v>
      </c>
      <c r="L6" s="4">
        <v>3</v>
      </c>
      <c r="M6" s="4">
        <v>1</v>
      </c>
      <c r="N6" s="4">
        <v>0</v>
      </c>
      <c r="O6" s="4">
        <v>19</v>
      </c>
      <c r="P6" s="4">
        <v>2</v>
      </c>
      <c r="Q6" s="4">
        <v>2</v>
      </c>
      <c r="R6" s="4">
        <v>50</v>
      </c>
      <c r="S6" s="4">
        <v>0</v>
      </c>
      <c r="T6" s="4">
        <v>0</v>
      </c>
      <c r="U6" s="4">
        <v>0</v>
      </c>
      <c r="V6" s="4">
        <v>6</v>
      </c>
      <c r="W6" s="4">
        <v>1</v>
      </c>
      <c r="X6" s="4">
        <v>10</v>
      </c>
      <c r="Y6" s="4">
        <v>8</v>
      </c>
      <c r="Z6" s="6">
        <v>3</v>
      </c>
      <c r="AA6">
        <v>414</v>
      </c>
      <c r="AB6">
        <f>VLOOKUP(A6,[2]house_price!$A:$I,9,FALSE)</f>
        <v>19200</v>
      </c>
      <c r="AC6">
        <v>29113</v>
      </c>
      <c r="AD6">
        <v>748.792270531401</v>
      </c>
      <c r="AE6">
        <v>4</v>
      </c>
      <c r="AF6">
        <v>3</v>
      </c>
      <c r="AG6">
        <v>11.2</v>
      </c>
      <c r="AH6">
        <v>2</v>
      </c>
      <c r="AI6">
        <v>150</v>
      </c>
      <c r="AJ6">
        <v>10</v>
      </c>
      <c r="AK6" s="6">
        <v>30041.3</v>
      </c>
      <c r="AL6" s="6">
        <v>418</v>
      </c>
    </row>
    <row r="7" spans="1:38">
      <c r="A7" s="3" t="s">
        <v>780</v>
      </c>
      <c r="B7" s="4">
        <v>0</v>
      </c>
      <c r="C7" s="4">
        <v>0</v>
      </c>
      <c r="D7" s="4">
        <v>0</v>
      </c>
      <c r="E7" s="4">
        <v>0</v>
      </c>
      <c r="F7" s="4">
        <v>2</v>
      </c>
      <c r="G7" s="4">
        <v>0</v>
      </c>
      <c r="H7" s="4">
        <v>0</v>
      </c>
      <c r="I7" s="4">
        <v>0</v>
      </c>
      <c r="J7" s="4">
        <v>0</v>
      </c>
      <c r="K7" s="4">
        <v>0</v>
      </c>
      <c r="L7" s="4">
        <v>0</v>
      </c>
      <c r="M7" s="4">
        <v>0</v>
      </c>
      <c r="N7" s="4">
        <v>0</v>
      </c>
      <c r="O7" s="4">
        <v>0</v>
      </c>
      <c r="P7" s="4">
        <v>0</v>
      </c>
      <c r="Q7" s="4">
        <v>0</v>
      </c>
      <c r="R7" s="4">
        <v>1</v>
      </c>
      <c r="S7" s="4">
        <v>0</v>
      </c>
      <c r="T7" s="4">
        <v>0</v>
      </c>
      <c r="U7" s="4">
        <v>0</v>
      </c>
      <c r="V7" s="4">
        <v>3</v>
      </c>
      <c r="W7" s="4">
        <v>1</v>
      </c>
      <c r="X7" s="4">
        <v>0</v>
      </c>
      <c r="Y7" s="4">
        <v>0</v>
      </c>
      <c r="Z7" s="6">
        <v>2</v>
      </c>
      <c r="AA7">
        <v>533</v>
      </c>
      <c r="AB7">
        <f>VLOOKUP(A7,[2]house_price!$A:$I,9,FALSE)</f>
        <v>45730</v>
      </c>
      <c r="AC7">
        <v>52530</v>
      </c>
      <c r="AD7">
        <v>2363.97748592871</v>
      </c>
      <c r="AE7">
        <v>1</v>
      </c>
      <c r="AF7">
        <v>2</v>
      </c>
      <c r="AG7">
        <v>7.5</v>
      </c>
      <c r="AH7">
        <v>1</v>
      </c>
      <c r="AI7">
        <v>-1</v>
      </c>
      <c r="AJ7">
        <v>8</v>
      </c>
      <c r="AK7" s="6">
        <v>37768.55</v>
      </c>
      <c r="AL7" s="6">
        <v>457</v>
      </c>
    </row>
    <row r="8" spans="1:38">
      <c r="A8" s="3" t="s">
        <v>1023</v>
      </c>
      <c r="B8" s="4">
        <v>0</v>
      </c>
      <c r="C8" s="4">
        <v>0</v>
      </c>
      <c r="D8" s="4">
        <v>0</v>
      </c>
      <c r="E8" s="4">
        <v>0</v>
      </c>
      <c r="F8" s="4">
        <v>36</v>
      </c>
      <c r="G8" s="4">
        <v>4</v>
      </c>
      <c r="H8" s="4">
        <v>1</v>
      </c>
      <c r="I8" s="4">
        <v>25</v>
      </c>
      <c r="J8" s="4">
        <v>0</v>
      </c>
      <c r="K8" s="4">
        <v>1</v>
      </c>
      <c r="L8" s="4">
        <v>4</v>
      </c>
      <c r="M8" s="4">
        <v>0</v>
      </c>
      <c r="N8" s="4">
        <v>0</v>
      </c>
      <c r="O8" s="4">
        <v>2</v>
      </c>
      <c r="P8" s="4">
        <v>0</v>
      </c>
      <c r="Q8" s="4">
        <v>1</v>
      </c>
      <c r="R8" s="4">
        <v>51</v>
      </c>
      <c r="S8" s="4">
        <v>0</v>
      </c>
      <c r="T8" s="4">
        <v>0</v>
      </c>
      <c r="U8" s="4">
        <v>0</v>
      </c>
      <c r="V8" s="4">
        <v>11</v>
      </c>
      <c r="W8" s="4">
        <v>0</v>
      </c>
      <c r="X8" s="4">
        <v>1</v>
      </c>
      <c r="Y8" s="4">
        <v>1</v>
      </c>
      <c r="Z8" s="6">
        <v>2</v>
      </c>
      <c r="AA8">
        <v>224</v>
      </c>
      <c r="AB8">
        <f>VLOOKUP(A8,[2]house_price!$A:$I,9,FALSE)</f>
        <v>45730</v>
      </c>
      <c r="AC8">
        <v>52530</v>
      </c>
      <c r="AD8">
        <v>5178.57142857143</v>
      </c>
      <c r="AE8">
        <v>2</v>
      </c>
      <c r="AF8">
        <v>3</v>
      </c>
      <c r="AG8">
        <v>5.2</v>
      </c>
      <c r="AH8">
        <v>1</v>
      </c>
      <c r="AI8">
        <v>0</v>
      </c>
      <c r="AJ8">
        <v>12</v>
      </c>
      <c r="AK8" s="6">
        <v>20142.38</v>
      </c>
      <c r="AL8" s="6">
        <v>317</v>
      </c>
    </row>
    <row r="9" spans="1:38">
      <c r="A9" s="3" t="s">
        <v>1230</v>
      </c>
      <c r="B9" s="4">
        <v>0</v>
      </c>
      <c r="C9" s="4">
        <v>0</v>
      </c>
      <c r="D9" s="4">
        <v>0</v>
      </c>
      <c r="E9" s="4">
        <v>0</v>
      </c>
      <c r="F9" s="4">
        <v>44</v>
      </c>
      <c r="G9" s="4">
        <v>4</v>
      </c>
      <c r="H9" s="4">
        <v>0</v>
      </c>
      <c r="I9" s="4">
        <v>89</v>
      </c>
      <c r="J9" s="4">
        <v>0</v>
      </c>
      <c r="K9" s="4">
        <v>5</v>
      </c>
      <c r="L9" s="4">
        <v>1</v>
      </c>
      <c r="M9" s="4">
        <v>1</v>
      </c>
      <c r="N9" s="4">
        <v>0</v>
      </c>
      <c r="O9" s="4">
        <v>9</v>
      </c>
      <c r="P9" s="4">
        <v>0</v>
      </c>
      <c r="Q9" s="4">
        <v>0</v>
      </c>
      <c r="R9" s="4">
        <v>51</v>
      </c>
      <c r="S9" s="4">
        <v>0</v>
      </c>
      <c r="T9" s="4">
        <v>0</v>
      </c>
      <c r="U9" s="4">
        <v>1</v>
      </c>
      <c r="V9" s="4">
        <v>5</v>
      </c>
      <c r="W9" s="4">
        <v>3</v>
      </c>
      <c r="X9" s="4">
        <v>2</v>
      </c>
      <c r="Y9" s="4">
        <v>17</v>
      </c>
      <c r="Z9" s="6">
        <v>2</v>
      </c>
      <c r="AA9">
        <v>165</v>
      </c>
      <c r="AB9">
        <f>VLOOKUP(A9,[2]house_price!$A:$I,9,FALSE)</f>
        <v>46320</v>
      </c>
      <c r="AC9">
        <v>52530</v>
      </c>
      <c r="AD9">
        <v>6121.21212121212</v>
      </c>
      <c r="AE9">
        <v>1</v>
      </c>
      <c r="AF9">
        <v>2</v>
      </c>
      <c r="AG9">
        <v>7</v>
      </c>
      <c r="AH9">
        <v>4</v>
      </c>
      <c r="AI9">
        <v>200</v>
      </c>
      <c r="AJ9">
        <v>6</v>
      </c>
      <c r="AK9" s="6">
        <v>17918.46</v>
      </c>
      <c r="AL9" s="6">
        <v>256</v>
      </c>
    </row>
    <row r="10" spans="1:38">
      <c r="A10" s="3" t="s">
        <v>290</v>
      </c>
      <c r="B10" s="4">
        <v>0</v>
      </c>
      <c r="C10" s="4">
        <v>0</v>
      </c>
      <c r="D10" s="4">
        <v>0</v>
      </c>
      <c r="E10" s="4">
        <v>0</v>
      </c>
      <c r="F10" s="4">
        <v>50</v>
      </c>
      <c r="G10" s="4">
        <v>2</v>
      </c>
      <c r="H10" s="4">
        <v>1</v>
      </c>
      <c r="I10" s="4">
        <v>57</v>
      </c>
      <c r="J10" s="4">
        <v>0</v>
      </c>
      <c r="K10" s="4">
        <v>2</v>
      </c>
      <c r="L10" s="4">
        <v>1</v>
      </c>
      <c r="M10" s="4">
        <v>0</v>
      </c>
      <c r="N10" s="4">
        <v>1</v>
      </c>
      <c r="O10" s="4">
        <v>11</v>
      </c>
      <c r="P10" s="4">
        <v>0</v>
      </c>
      <c r="Q10" s="4">
        <v>1</v>
      </c>
      <c r="R10" s="4">
        <v>50</v>
      </c>
      <c r="S10" s="4">
        <v>0</v>
      </c>
      <c r="T10" s="4">
        <v>0</v>
      </c>
      <c r="U10" s="4">
        <v>0</v>
      </c>
      <c r="V10" s="4">
        <v>9</v>
      </c>
      <c r="W10" s="4">
        <v>1</v>
      </c>
      <c r="X10" s="4">
        <v>1</v>
      </c>
      <c r="Y10" s="4">
        <v>6</v>
      </c>
      <c r="Z10" s="6">
        <v>2</v>
      </c>
      <c r="AA10">
        <v>150</v>
      </c>
      <c r="AB10">
        <f>VLOOKUP(A10,[2]house_price!$A:$I,9,FALSE)</f>
        <v>47278</v>
      </c>
      <c r="AC10">
        <v>52530</v>
      </c>
      <c r="AD10">
        <v>6780</v>
      </c>
      <c r="AE10">
        <v>-1</v>
      </c>
      <c r="AF10">
        <v>2</v>
      </c>
      <c r="AG10">
        <v>6.6</v>
      </c>
      <c r="AH10">
        <v>2</v>
      </c>
      <c r="AI10">
        <v>0</v>
      </c>
      <c r="AJ10">
        <v>6</v>
      </c>
      <c r="AK10" s="6">
        <v>15895.47</v>
      </c>
      <c r="AL10" s="6">
        <v>268</v>
      </c>
    </row>
    <row r="11" spans="1:38">
      <c r="A11" s="3" t="s">
        <v>128</v>
      </c>
      <c r="B11" s="4">
        <v>2</v>
      </c>
      <c r="C11" s="4">
        <v>0</v>
      </c>
      <c r="D11" s="4">
        <v>0</v>
      </c>
      <c r="E11" s="4">
        <v>0</v>
      </c>
      <c r="F11" s="4">
        <v>50</v>
      </c>
      <c r="G11" s="4">
        <v>5</v>
      </c>
      <c r="H11" s="4">
        <v>1</v>
      </c>
      <c r="I11" s="4">
        <v>67</v>
      </c>
      <c r="J11" s="4">
        <v>2</v>
      </c>
      <c r="K11" s="4">
        <v>8</v>
      </c>
      <c r="L11" s="4">
        <v>1</v>
      </c>
      <c r="M11" s="4">
        <v>0</v>
      </c>
      <c r="N11" s="4">
        <v>1</v>
      </c>
      <c r="O11" s="4">
        <v>12</v>
      </c>
      <c r="P11" s="4">
        <v>0</v>
      </c>
      <c r="Q11" s="4">
        <v>1</v>
      </c>
      <c r="R11" s="4">
        <v>62</v>
      </c>
      <c r="S11" s="4">
        <v>0</v>
      </c>
      <c r="T11" s="4">
        <v>0</v>
      </c>
      <c r="U11" s="4">
        <v>0</v>
      </c>
      <c r="V11" s="4">
        <v>9</v>
      </c>
      <c r="W11" s="4">
        <v>1</v>
      </c>
      <c r="X11" s="4">
        <v>2</v>
      </c>
      <c r="Y11" s="4">
        <v>3</v>
      </c>
      <c r="Z11" s="6">
        <v>2</v>
      </c>
      <c r="AA11">
        <v>300</v>
      </c>
      <c r="AB11">
        <f>VLOOKUP(A11,[2]house_price!$A:$I,9,FALSE)</f>
        <v>47193</v>
      </c>
      <c r="AC11">
        <v>52530</v>
      </c>
      <c r="AD11">
        <v>4666.66666666667</v>
      </c>
      <c r="AE11">
        <v>-1</v>
      </c>
      <c r="AF11">
        <v>2</v>
      </c>
      <c r="AG11">
        <v>7</v>
      </c>
      <c r="AH11">
        <v>2</v>
      </c>
      <c r="AI11">
        <v>0</v>
      </c>
      <c r="AJ11">
        <v>10</v>
      </c>
      <c r="AK11" s="6">
        <v>21601.83</v>
      </c>
      <c r="AL11" s="6">
        <v>369</v>
      </c>
    </row>
    <row r="12" spans="1:38">
      <c r="A12" s="3" t="s">
        <v>69</v>
      </c>
      <c r="B12" s="4">
        <v>0</v>
      </c>
      <c r="C12" s="4">
        <v>0</v>
      </c>
      <c r="D12" s="4">
        <v>0</v>
      </c>
      <c r="E12" s="4">
        <v>0</v>
      </c>
      <c r="F12" s="4">
        <v>14</v>
      </c>
      <c r="G12" s="4">
        <v>0</v>
      </c>
      <c r="H12" s="4">
        <v>0</v>
      </c>
      <c r="I12" s="4">
        <v>44</v>
      </c>
      <c r="J12" s="4">
        <v>0</v>
      </c>
      <c r="K12" s="4">
        <v>5</v>
      </c>
      <c r="L12" s="4">
        <v>1</v>
      </c>
      <c r="M12" s="4">
        <v>0</v>
      </c>
      <c r="N12" s="4">
        <v>0</v>
      </c>
      <c r="O12" s="4">
        <v>4</v>
      </c>
      <c r="P12" s="4">
        <v>0</v>
      </c>
      <c r="Q12" s="4">
        <v>0</v>
      </c>
      <c r="R12" s="4">
        <v>50</v>
      </c>
      <c r="S12" s="4">
        <v>0</v>
      </c>
      <c r="T12" s="4">
        <v>0</v>
      </c>
      <c r="U12" s="4">
        <v>0</v>
      </c>
      <c r="V12" s="4">
        <v>20</v>
      </c>
      <c r="W12" s="4">
        <v>1</v>
      </c>
      <c r="X12" s="4">
        <v>1</v>
      </c>
      <c r="Y12" s="4">
        <v>8</v>
      </c>
      <c r="Z12" s="6">
        <v>2</v>
      </c>
      <c r="AA12">
        <v>153</v>
      </c>
      <c r="AB12">
        <f>VLOOKUP(A12,[2]house_price!$A:$I,9,FALSE)</f>
        <v>75669</v>
      </c>
      <c r="AC12">
        <v>52530</v>
      </c>
      <c r="AD12">
        <v>2450.98039215686</v>
      </c>
      <c r="AE12">
        <v>1</v>
      </c>
      <c r="AF12">
        <v>2</v>
      </c>
      <c r="AG12">
        <v>6.2</v>
      </c>
      <c r="AH12">
        <v>1</v>
      </c>
      <c r="AI12">
        <v>300</v>
      </c>
      <c r="AJ12">
        <v>5</v>
      </c>
      <c r="AK12" s="6">
        <v>29175.93</v>
      </c>
      <c r="AL12" s="6">
        <v>469</v>
      </c>
    </row>
    <row r="13" spans="1:38">
      <c r="A13" s="3" t="s">
        <v>517</v>
      </c>
      <c r="B13" s="4">
        <v>0</v>
      </c>
      <c r="C13" s="4">
        <v>0</v>
      </c>
      <c r="D13" s="4">
        <v>0</v>
      </c>
      <c r="E13" s="4">
        <v>0</v>
      </c>
      <c r="F13" s="4">
        <v>3</v>
      </c>
      <c r="G13" s="4">
        <v>0</v>
      </c>
      <c r="H13" s="4">
        <v>0</v>
      </c>
      <c r="I13" s="4">
        <v>2</v>
      </c>
      <c r="J13" s="4">
        <v>0</v>
      </c>
      <c r="K13" s="4">
        <v>0</v>
      </c>
      <c r="L13" s="4">
        <v>1</v>
      </c>
      <c r="M13" s="4">
        <v>0</v>
      </c>
      <c r="N13" s="4">
        <v>0</v>
      </c>
      <c r="O13" s="4">
        <v>1</v>
      </c>
      <c r="P13" s="4">
        <v>0</v>
      </c>
      <c r="Q13" s="4">
        <v>0</v>
      </c>
      <c r="R13" s="4">
        <v>9</v>
      </c>
      <c r="S13" s="4">
        <v>0</v>
      </c>
      <c r="T13" s="4">
        <v>0</v>
      </c>
      <c r="U13" s="4">
        <v>0</v>
      </c>
      <c r="V13" s="4">
        <v>22</v>
      </c>
      <c r="W13" s="4">
        <v>0</v>
      </c>
      <c r="X13" s="4">
        <v>0</v>
      </c>
      <c r="Y13" s="4">
        <v>0</v>
      </c>
      <c r="Z13" s="6">
        <v>2</v>
      </c>
      <c r="AA13">
        <v>273</v>
      </c>
      <c r="AB13">
        <f>VLOOKUP(A13,[2]house_price!$A:$I,9,FALSE)</f>
        <v>87944</v>
      </c>
      <c r="AC13">
        <v>52530</v>
      </c>
      <c r="AD13">
        <v>2886.44688644689</v>
      </c>
      <c r="AE13">
        <v>2</v>
      </c>
      <c r="AF13">
        <v>2</v>
      </c>
      <c r="AG13">
        <v>4</v>
      </c>
      <c r="AH13">
        <v>2</v>
      </c>
      <c r="AI13">
        <v>0</v>
      </c>
      <c r="AJ13">
        <v>2</v>
      </c>
      <c r="AK13" s="6">
        <v>38393.42</v>
      </c>
      <c r="AL13" s="6">
        <v>472</v>
      </c>
    </row>
    <row r="14" spans="1:38">
      <c r="A14" s="3" t="s">
        <v>1086</v>
      </c>
      <c r="B14" s="4">
        <v>0</v>
      </c>
      <c r="C14" s="4">
        <v>0</v>
      </c>
      <c r="D14" s="4">
        <v>0</v>
      </c>
      <c r="E14" s="4">
        <v>0</v>
      </c>
      <c r="F14" s="4">
        <v>6</v>
      </c>
      <c r="G14" s="4">
        <v>1</v>
      </c>
      <c r="H14" s="4">
        <v>0</v>
      </c>
      <c r="I14" s="4">
        <v>36</v>
      </c>
      <c r="J14" s="4">
        <v>0</v>
      </c>
      <c r="K14" s="4">
        <v>3</v>
      </c>
      <c r="L14" s="4">
        <v>0</v>
      </c>
      <c r="M14" s="4">
        <v>1</v>
      </c>
      <c r="N14" s="4">
        <v>0</v>
      </c>
      <c r="O14" s="4">
        <v>4</v>
      </c>
      <c r="P14" s="4">
        <v>0</v>
      </c>
      <c r="Q14" s="4">
        <v>1</v>
      </c>
      <c r="R14" s="4">
        <v>50</v>
      </c>
      <c r="S14" s="4">
        <v>0</v>
      </c>
      <c r="T14" s="4">
        <v>0</v>
      </c>
      <c r="U14" s="4">
        <v>0</v>
      </c>
      <c r="V14" s="4">
        <v>3</v>
      </c>
      <c r="W14" s="4">
        <v>0</v>
      </c>
      <c r="X14" s="4">
        <v>0</v>
      </c>
      <c r="Y14" s="4">
        <v>1</v>
      </c>
      <c r="Z14" s="6">
        <v>2</v>
      </c>
      <c r="AA14">
        <v>410</v>
      </c>
      <c r="AB14">
        <f>VLOOKUP(A14,[2]house_price!$A:$I,9,FALSE)</f>
        <v>22821</v>
      </c>
      <c r="AC14">
        <v>52530</v>
      </c>
      <c r="AD14">
        <v>2231.70731707317</v>
      </c>
      <c r="AE14">
        <v>1</v>
      </c>
      <c r="AF14">
        <v>2</v>
      </c>
      <c r="AG14">
        <v>14.7</v>
      </c>
      <c r="AH14">
        <v>1</v>
      </c>
      <c r="AI14">
        <v>-1</v>
      </c>
      <c r="AJ14">
        <v>15</v>
      </c>
      <c r="AK14" s="6">
        <v>12338.49</v>
      </c>
      <c r="AL14" s="6">
        <v>153</v>
      </c>
    </row>
    <row r="15" spans="1:38">
      <c r="A15" s="3" t="s">
        <v>203</v>
      </c>
      <c r="B15" s="4">
        <v>0</v>
      </c>
      <c r="C15" s="4">
        <v>0</v>
      </c>
      <c r="D15" s="4">
        <v>0</v>
      </c>
      <c r="E15" s="4">
        <v>0</v>
      </c>
      <c r="F15" s="4">
        <v>3</v>
      </c>
      <c r="G15" s="4">
        <v>1</v>
      </c>
      <c r="H15" s="4">
        <v>0</v>
      </c>
      <c r="I15" s="4">
        <v>0</v>
      </c>
      <c r="J15" s="4">
        <v>0</v>
      </c>
      <c r="K15" s="4">
        <v>1</v>
      </c>
      <c r="L15" s="4">
        <v>2</v>
      </c>
      <c r="M15" s="4">
        <v>0</v>
      </c>
      <c r="N15" s="4">
        <v>0</v>
      </c>
      <c r="O15" s="4">
        <v>1</v>
      </c>
      <c r="P15" s="4">
        <v>0</v>
      </c>
      <c r="Q15" s="4">
        <v>0</v>
      </c>
      <c r="R15" s="4">
        <v>3</v>
      </c>
      <c r="S15" s="4">
        <v>0</v>
      </c>
      <c r="T15" s="4">
        <v>0</v>
      </c>
      <c r="U15" s="4">
        <v>0</v>
      </c>
      <c r="V15" s="4">
        <v>3</v>
      </c>
      <c r="W15" s="4">
        <v>0</v>
      </c>
      <c r="X15" s="4">
        <v>0</v>
      </c>
      <c r="Y15" s="4">
        <v>0</v>
      </c>
      <c r="Z15" s="6">
        <v>2</v>
      </c>
      <c r="AA15">
        <v>682</v>
      </c>
      <c r="AB15">
        <f>VLOOKUP(A15,[2]house_price!$A:$I,9,FALSE)</f>
        <v>47252</v>
      </c>
      <c r="AC15">
        <v>52530</v>
      </c>
      <c r="AD15">
        <v>2111.43695014663</v>
      </c>
      <c r="AE15">
        <v>1</v>
      </c>
      <c r="AF15">
        <v>2</v>
      </c>
      <c r="AG15">
        <v>17</v>
      </c>
      <c r="AH15">
        <v>2</v>
      </c>
      <c r="AI15">
        <v>300</v>
      </c>
      <c r="AJ15">
        <v>5</v>
      </c>
      <c r="AK15" s="6">
        <v>47111.21</v>
      </c>
      <c r="AL15" s="6">
        <v>548</v>
      </c>
    </row>
    <row r="16" spans="1:38">
      <c r="A16" s="3" t="s">
        <v>296</v>
      </c>
      <c r="B16" s="4">
        <v>5</v>
      </c>
      <c r="C16" s="4">
        <v>2</v>
      </c>
      <c r="D16" s="4">
        <v>0</v>
      </c>
      <c r="E16" s="4">
        <v>0</v>
      </c>
      <c r="F16" s="4">
        <v>50</v>
      </c>
      <c r="G16" s="4">
        <v>12</v>
      </c>
      <c r="H16" s="4">
        <v>0</v>
      </c>
      <c r="I16" s="4">
        <v>218</v>
      </c>
      <c r="J16" s="4">
        <v>1</v>
      </c>
      <c r="K16" s="4">
        <v>9</v>
      </c>
      <c r="L16" s="4">
        <v>4</v>
      </c>
      <c r="M16" s="4">
        <v>1</v>
      </c>
      <c r="N16" s="4">
        <v>2</v>
      </c>
      <c r="O16" s="4">
        <v>25</v>
      </c>
      <c r="P16" s="4">
        <v>1</v>
      </c>
      <c r="Q16" s="4">
        <v>3</v>
      </c>
      <c r="R16" s="4">
        <v>53</v>
      </c>
      <c r="S16" s="4">
        <v>0</v>
      </c>
      <c r="T16" s="4">
        <v>1</v>
      </c>
      <c r="U16" s="4">
        <v>0</v>
      </c>
      <c r="V16" s="4">
        <v>11</v>
      </c>
      <c r="W16" s="4">
        <v>3</v>
      </c>
      <c r="X16" s="4">
        <v>7</v>
      </c>
      <c r="Y16" s="4">
        <v>8</v>
      </c>
      <c r="Z16" s="6">
        <v>2</v>
      </c>
      <c r="AA16">
        <v>240</v>
      </c>
      <c r="AB16">
        <f>VLOOKUP(A16,[2]house_price!$A:$I,9,FALSE)</f>
        <v>52603</v>
      </c>
      <c r="AC16">
        <v>52530</v>
      </c>
      <c r="AD16">
        <v>6125</v>
      </c>
      <c r="AE16">
        <v>1</v>
      </c>
      <c r="AF16">
        <v>2</v>
      </c>
      <c r="AG16">
        <v>4.13</v>
      </c>
      <c r="AH16">
        <v>2</v>
      </c>
      <c r="AI16">
        <v>0</v>
      </c>
      <c r="AJ16">
        <v>20</v>
      </c>
      <c r="AK16" s="6">
        <v>15587.96</v>
      </c>
      <c r="AL16" s="6">
        <v>237</v>
      </c>
    </row>
    <row r="17" spans="1:38">
      <c r="A17" s="3" t="s">
        <v>979</v>
      </c>
      <c r="B17" s="4">
        <v>7</v>
      </c>
      <c r="C17" s="4">
        <v>1</v>
      </c>
      <c r="D17" s="4">
        <v>0</v>
      </c>
      <c r="E17" s="4">
        <v>0</v>
      </c>
      <c r="F17" s="4">
        <v>39</v>
      </c>
      <c r="G17" s="4">
        <v>5</v>
      </c>
      <c r="H17" s="4">
        <v>1</v>
      </c>
      <c r="I17" s="4">
        <v>16</v>
      </c>
      <c r="J17" s="4">
        <v>0</v>
      </c>
      <c r="K17" s="4">
        <v>1</v>
      </c>
      <c r="L17" s="4">
        <v>1</v>
      </c>
      <c r="M17" s="4">
        <v>0</v>
      </c>
      <c r="N17" s="4">
        <v>2</v>
      </c>
      <c r="O17" s="4">
        <v>17</v>
      </c>
      <c r="P17" s="4">
        <v>0</v>
      </c>
      <c r="Q17" s="4">
        <v>1</v>
      </c>
      <c r="R17" s="4">
        <v>50</v>
      </c>
      <c r="S17" s="4">
        <v>0</v>
      </c>
      <c r="T17" s="4">
        <v>0</v>
      </c>
      <c r="U17" s="4">
        <v>1</v>
      </c>
      <c r="V17" s="4">
        <v>25</v>
      </c>
      <c r="W17" s="4">
        <v>0</v>
      </c>
      <c r="X17" s="4">
        <v>3</v>
      </c>
      <c r="Y17" s="4">
        <v>12</v>
      </c>
      <c r="Z17" s="6">
        <v>2</v>
      </c>
      <c r="AA17">
        <v>450</v>
      </c>
      <c r="AB17">
        <f>VLOOKUP(A17,[2]house_price!$A:$I,9,FALSE)</f>
        <v>93829</v>
      </c>
      <c r="AC17">
        <v>52530</v>
      </c>
      <c r="AD17">
        <v>3555.55555555556</v>
      </c>
      <c r="AE17">
        <v>-2</v>
      </c>
      <c r="AF17">
        <v>2</v>
      </c>
      <c r="AG17">
        <v>6.98</v>
      </c>
      <c r="AH17">
        <v>2</v>
      </c>
      <c r="AI17">
        <v>-1</v>
      </c>
      <c r="AJ17">
        <v>12</v>
      </c>
      <c r="AK17" s="6">
        <v>24034.82</v>
      </c>
      <c r="AL17" s="6">
        <v>341</v>
      </c>
    </row>
    <row r="18" spans="1:38">
      <c r="A18" s="3" t="s">
        <v>526</v>
      </c>
      <c r="B18" s="4">
        <v>0</v>
      </c>
      <c r="C18" s="4">
        <v>0</v>
      </c>
      <c r="D18" s="4">
        <v>0</v>
      </c>
      <c r="E18" s="4">
        <v>0</v>
      </c>
      <c r="F18" s="4">
        <v>1</v>
      </c>
      <c r="G18" s="4">
        <v>0</v>
      </c>
      <c r="H18" s="4">
        <v>0</v>
      </c>
      <c r="I18" s="4">
        <v>1</v>
      </c>
      <c r="J18" s="4">
        <v>0</v>
      </c>
      <c r="K18" s="4">
        <v>0</v>
      </c>
      <c r="L18" s="4">
        <v>0</v>
      </c>
      <c r="M18" s="4">
        <v>0</v>
      </c>
      <c r="N18" s="4">
        <v>0</v>
      </c>
      <c r="O18" s="4">
        <v>0</v>
      </c>
      <c r="P18" s="4">
        <v>0</v>
      </c>
      <c r="Q18" s="4">
        <v>0</v>
      </c>
      <c r="R18" s="4">
        <v>2</v>
      </c>
      <c r="S18" s="4">
        <v>0</v>
      </c>
      <c r="T18" s="4">
        <v>0</v>
      </c>
      <c r="U18" s="4">
        <v>0</v>
      </c>
      <c r="V18" s="4">
        <v>1</v>
      </c>
      <c r="W18" s="4">
        <v>0</v>
      </c>
      <c r="X18" s="4">
        <v>1</v>
      </c>
      <c r="Y18" s="4">
        <v>5</v>
      </c>
      <c r="Z18" s="6">
        <v>2</v>
      </c>
      <c r="AA18">
        <v>179.04</v>
      </c>
      <c r="AB18">
        <f>VLOOKUP(A18,[2]house_price!$A:$I,9,FALSE)</f>
        <v>30129</v>
      </c>
      <c r="AC18">
        <v>52530</v>
      </c>
      <c r="AD18">
        <v>11729.2225201072</v>
      </c>
      <c r="AE18">
        <v>3</v>
      </c>
      <c r="AF18">
        <v>2</v>
      </c>
      <c r="AG18">
        <v>6</v>
      </c>
      <c r="AH18">
        <v>1</v>
      </c>
      <c r="AI18">
        <v>0</v>
      </c>
      <c r="AJ18">
        <v>2</v>
      </c>
      <c r="AK18" s="6">
        <v>7986.28</v>
      </c>
      <c r="AL18" s="6">
        <v>147</v>
      </c>
    </row>
    <row r="19" spans="1:38">
      <c r="A19" s="3" t="s">
        <v>283</v>
      </c>
      <c r="B19" s="4">
        <v>0</v>
      </c>
      <c r="C19" s="4">
        <v>1</v>
      </c>
      <c r="D19" s="4">
        <v>0</v>
      </c>
      <c r="E19" s="4">
        <v>0</v>
      </c>
      <c r="F19" s="4">
        <v>33</v>
      </c>
      <c r="G19" s="4">
        <v>3</v>
      </c>
      <c r="H19" s="4">
        <v>0</v>
      </c>
      <c r="I19" s="4">
        <v>10</v>
      </c>
      <c r="J19" s="4">
        <v>1</v>
      </c>
      <c r="K19" s="4">
        <v>6</v>
      </c>
      <c r="L19" s="4">
        <v>0</v>
      </c>
      <c r="M19" s="4">
        <v>1</v>
      </c>
      <c r="N19" s="4">
        <v>1</v>
      </c>
      <c r="O19" s="4">
        <v>9</v>
      </c>
      <c r="P19" s="4">
        <v>1</v>
      </c>
      <c r="Q19" s="4">
        <v>1</v>
      </c>
      <c r="R19" s="4">
        <v>50</v>
      </c>
      <c r="S19" s="4">
        <v>0</v>
      </c>
      <c r="T19" s="4">
        <v>0</v>
      </c>
      <c r="U19" s="4">
        <v>0</v>
      </c>
      <c r="V19" s="4">
        <v>7</v>
      </c>
      <c r="W19" s="4">
        <v>0</v>
      </c>
      <c r="X19" s="4">
        <v>2</v>
      </c>
      <c r="Y19" s="4">
        <v>4</v>
      </c>
      <c r="Z19" s="6">
        <v>2</v>
      </c>
      <c r="AA19">
        <v>220</v>
      </c>
      <c r="AB19">
        <f>VLOOKUP(A19,[2]house_price!$A:$I,9,FALSE)</f>
        <v>61480</v>
      </c>
      <c r="AC19">
        <v>52530</v>
      </c>
      <c r="AD19">
        <v>5650</v>
      </c>
      <c r="AE19">
        <v>1</v>
      </c>
      <c r="AF19">
        <v>1</v>
      </c>
      <c r="AG19">
        <v>7.4</v>
      </c>
      <c r="AH19">
        <v>1</v>
      </c>
      <c r="AI19">
        <v>0</v>
      </c>
      <c r="AJ19">
        <v>15</v>
      </c>
      <c r="AK19" s="6">
        <v>16703.75</v>
      </c>
      <c r="AL19" s="6">
        <v>248</v>
      </c>
    </row>
    <row r="20" spans="1:38">
      <c r="A20" s="3" t="s">
        <v>262</v>
      </c>
      <c r="B20" s="4">
        <v>6</v>
      </c>
      <c r="C20" s="4">
        <v>1</v>
      </c>
      <c r="D20" s="4">
        <v>0</v>
      </c>
      <c r="E20" s="4">
        <v>0</v>
      </c>
      <c r="F20" s="4">
        <v>23</v>
      </c>
      <c r="G20" s="4">
        <v>6</v>
      </c>
      <c r="H20" s="4">
        <v>1</v>
      </c>
      <c r="I20" s="4">
        <v>13</v>
      </c>
      <c r="J20" s="4">
        <v>0</v>
      </c>
      <c r="K20" s="4">
        <v>3</v>
      </c>
      <c r="L20" s="4">
        <v>1</v>
      </c>
      <c r="M20" s="4">
        <v>0</v>
      </c>
      <c r="N20" s="4">
        <v>0</v>
      </c>
      <c r="O20" s="4">
        <v>3</v>
      </c>
      <c r="P20" s="4">
        <v>0</v>
      </c>
      <c r="Q20" s="4">
        <v>1</v>
      </c>
      <c r="R20" s="4">
        <v>48</v>
      </c>
      <c r="S20" s="4">
        <v>0</v>
      </c>
      <c r="T20" s="4">
        <v>0</v>
      </c>
      <c r="U20" s="4">
        <v>0</v>
      </c>
      <c r="V20" s="4">
        <v>26</v>
      </c>
      <c r="W20" s="4">
        <v>0</v>
      </c>
      <c r="X20" s="4">
        <v>1</v>
      </c>
      <c r="Y20" s="4">
        <v>3</v>
      </c>
      <c r="Z20" s="6">
        <v>2</v>
      </c>
      <c r="AA20">
        <v>205</v>
      </c>
      <c r="AB20">
        <f>VLOOKUP(A20,[2]house_price!$A:$I,9,FALSE)</f>
        <v>58052</v>
      </c>
      <c r="AC20">
        <v>52530</v>
      </c>
      <c r="AD20">
        <v>3978.0872195122</v>
      </c>
      <c r="AE20">
        <v>-1</v>
      </c>
      <c r="AF20">
        <v>3</v>
      </c>
      <c r="AG20">
        <v>7.6</v>
      </c>
      <c r="AH20">
        <v>1</v>
      </c>
      <c r="AI20">
        <v>0</v>
      </c>
      <c r="AJ20">
        <v>10</v>
      </c>
      <c r="AK20" s="6">
        <v>13561.7</v>
      </c>
      <c r="AL20" s="6">
        <v>267</v>
      </c>
    </row>
    <row r="21" spans="1:38">
      <c r="A21" s="3" t="s">
        <v>1162</v>
      </c>
      <c r="B21" s="4">
        <v>2</v>
      </c>
      <c r="C21" s="4">
        <v>0</v>
      </c>
      <c r="D21" s="4">
        <v>0</v>
      </c>
      <c r="E21" s="4">
        <v>0</v>
      </c>
      <c r="F21" s="4">
        <v>50</v>
      </c>
      <c r="G21" s="4">
        <v>6</v>
      </c>
      <c r="H21" s="4">
        <v>0</v>
      </c>
      <c r="I21" s="4">
        <v>67</v>
      </c>
      <c r="J21" s="4">
        <v>0</v>
      </c>
      <c r="K21" s="4">
        <v>2</v>
      </c>
      <c r="L21" s="4">
        <v>5</v>
      </c>
      <c r="M21" s="4">
        <v>0</v>
      </c>
      <c r="N21" s="4">
        <v>0</v>
      </c>
      <c r="O21" s="4">
        <v>7</v>
      </c>
      <c r="P21" s="4">
        <v>0</v>
      </c>
      <c r="Q21" s="4">
        <v>1</v>
      </c>
      <c r="R21" s="4">
        <v>52</v>
      </c>
      <c r="S21" s="4">
        <v>0</v>
      </c>
      <c r="T21" s="4">
        <v>0</v>
      </c>
      <c r="U21" s="4">
        <v>1</v>
      </c>
      <c r="V21" s="4">
        <v>5</v>
      </c>
      <c r="W21" s="4">
        <v>1</v>
      </c>
      <c r="X21" s="4">
        <v>1</v>
      </c>
      <c r="Y21" s="4">
        <v>11</v>
      </c>
      <c r="Z21" s="6">
        <v>2</v>
      </c>
      <c r="AA21">
        <v>264.13</v>
      </c>
      <c r="AB21">
        <f>VLOOKUP(A21,[2]house_price!$A:$I,9,FALSE)</f>
        <v>22821</v>
      </c>
      <c r="AC21">
        <v>52530</v>
      </c>
      <c r="AD21">
        <v>9351.45572256086</v>
      </c>
      <c r="AE21" t="s">
        <v>1165</v>
      </c>
      <c r="AF21">
        <v>2</v>
      </c>
      <c r="AG21">
        <v>6.1</v>
      </c>
      <c r="AH21">
        <v>2</v>
      </c>
      <c r="AI21">
        <v>0</v>
      </c>
      <c r="AJ21">
        <v>15</v>
      </c>
      <c r="AK21" s="6">
        <v>29421.15</v>
      </c>
      <c r="AL21" s="6">
        <v>407</v>
      </c>
    </row>
    <row r="22" spans="1:38">
      <c r="A22" s="3" t="s">
        <v>429</v>
      </c>
      <c r="B22" s="4">
        <v>0</v>
      </c>
      <c r="C22" s="4">
        <v>1</v>
      </c>
      <c r="D22" s="4">
        <v>0</v>
      </c>
      <c r="E22" s="4">
        <v>0</v>
      </c>
      <c r="F22" s="4">
        <v>33</v>
      </c>
      <c r="G22" s="4">
        <v>7</v>
      </c>
      <c r="H22" s="4">
        <v>0</v>
      </c>
      <c r="I22" s="4">
        <v>30</v>
      </c>
      <c r="J22" s="4">
        <v>0</v>
      </c>
      <c r="K22" s="4">
        <v>6</v>
      </c>
      <c r="L22" s="4">
        <v>1</v>
      </c>
      <c r="M22" s="4">
        <v>1</v>
      </c>
      <c r="N22" s="4">
        <v>0</v>
      </c>
      <c r="O22" s="4">
        <v>16</v>
      </c>
      <c r="P22" s="4">
        <v>0</v>
      </c>
      <c r="Q22" s="4">
        <v>1</v>
      </c>
      <c r="R22" s="4">
        <v>50</v>
      </c>
      <c r="S22" s="4">
        <v>0</v>
      </c>
      <c r="T22" s="4">
        <v>0</v>
      </c>
      <c r="U22" s="4">
        <v>0</v>
      </c>
      <c r="V22" s="4">
        <v>18</v>
      </c>
      <c r="W22" s="4">
        <v>1</v>
      </c>
      <c r="X22" s="4">
        <v>1</v>
      </c>
      <c r="Y22" s="4">
        <v>6</v>
      </c>
      <c r="Z22" s="6">
        <v>2</v>
      </c>
      <c r="AA22">
        <v>296.8</v>
      </c>
      <c r="AB22">
        <f>VLOOKUP(A22,[2]house_price!$A:$I,9,FALSE)</f>
        <v>100482</v>
      </c>
      <c r="AC22">
        <v>52530</v>
      </c>
      <c r="AD22">
        <v>7749.32614555256</v>
      </c>
      <c r="AE22">
        <v>1</v>
      </c>
      <c r="AF22" t="e">
        <v>#N/A</v>
      </c>
      <c r="AG22">
        <v>15</v>
      </c>
      <c r="AH22">
        <v>1</v>
      </c>
      <c r="AI22">
        <v>0</v>
      </c>
      <c r="AJ22">
        <v>15</v>
      </c>
      <c r="AK22" s="6">
        <v>15242.26</v>
      </c>
      <c r="AL22" s="6">
        <v>223</v>
      </c>
    </row>
    <row r="23" spans="1:38">
      <c r="A23" s="3" t="s">
        <v>1089</v>
      </c>
      <c r="B23" s="4">
        <v>0</v>
      </c>
      <c r="C23" s="4">
        <v>0</v>
      </c>
      <c r="D23" s="4">
        <v>0</v>
      </c>
      <c r="E23" s="4">
        <v>1</v>
      </c>
      <c r="F23" s="4">
        <v>15</v>
      </c>
      <c r="G23" s="4">
        <v>1</v>
      </c>
      <c r="H23" s="4">
        <v>0</v>
      </c>
      <c r="I23" s="4">
        <v>0</v>
      </c>
      <c r="J23" s="4">
        <v>0</v>
      </c>
      <c r="K23" s="4">
        <v>2</v>
      </c>
      <c r="L23" s="4">
        <v>1</v>
      </c>
      <c r="M23" s="4">
        <v>0</v>
      </c>
      <c r="N23" s="4">
        <v>0</v>
      </c>
      <c r="O23" s="4">
        <v>4</v>
      </c>
      <c r="P23" s="4">
        <v>0</v>
      </c>
      <c r="Q23" s="4">
        <v>1</v>
      </c>
      <c r="R23" s="4">
        <v>6</v>
      </c>
      <c r="S23" s="4">
        <v>0</v>
      </c>
      <c r="T23" s="4">
        <v>0</v>
      </c>
      <c r="U23" s="4">
        <v>0</v>
      </c>
      <c r="V23" s="4">
        <v>10</v>
      </c>
      <c r="W23" s="4">
        <v>1</v>
      </c>
      <c r="X23" s="4">
        <v>5</v>
      </c>
      <c r="Y23" s="4">
        <v>6</v>
      </c>
      <c r="Z23" s="6">
        <v>2</v>
      </c>
      <c r="AA23">
        <v>167</v>
      </c>
      <c r="AB23">
        <f>VLOOKUP(A23,[2]house_price!$A:$I,9,FALSE)</f>
        <v>56995</v>
      </c>
      <c r="AC23">
        <v>52530</v>
      </c>
      <c r="AD23">
        <v>3419.16167664671</v>
      </c>
      <c r="AE23">
        <v>1</v>
      </c>
      <c r="AF23">
        <v>3</v>
      </c>
      <c r="AG23">
        <v>5.3</v>
      </c>
      <c r="AH23">
        <v>1</v>
      </c>
      <c r="AI23">
        <v>-1</v>
      </c>
      <c r="AJ23">
        <v>25</v>
      </c>
      <c r="AK23" s="6">
        <v>12691.61</v>
      </c>
      <c r="AL23" s="6">
        <v>215</v>
      </c>
    </row>
    <row r="24" spans="1:38">
      <c r="A24" s="3" t="s">
        <v>486</v>
      </c>
      <c r="B24" s="4">
        <v>0</v>
      </c>
      <c r="C24" s="4">
        <v>0</v>
      </c>
      <c r="D24" s="4">
        <v>0</v>
      </c>
      <c r="E24" s="4">
        <v>0</v>
      </c>
      <c r="F24" s="4">
        <v>21</v>
      </c>
      <c r="G24" s="4">
        <v>3</v>
      </c>
      <c r="H24" s="4">
        <v>0</v>
      </c>
      <c r="I24" s="4">
        <v>5</v>
      </c>
      <c r="J24" s="4">
        <v>0</v>
      </c>
      <c r="K24" s="4">
        <v>6</v>
      </c>
      <c r="L24" s="4">
        <v>0</v>
      </c>
      <c r="M24" s="4">
        <v>0</v>
      </c>
      <c r="N24" s="4">
        <v>0</v>
      </c>
      <c r="O24" s="4">
        <v>4</v>
      </c>
      <c r="P24" s="4">
        <v>0</v>
      </c>
      <c r="Q24" s="4">
        <v>1</v>
      </c>
      <c r="R24" s="4">
        <v>33</v>
      </c>
      <c r="S24" s="4">
        <v>1</v>
      </c>
      <c r="T24" s="4">
        <v>1</v>
      </c>
      <c r="U24" s="4">
        <v>0</v>
      </c>
      <c r="V24" s="4">
        <v>7</v>
      </c>
      <c r="W24" s="4">
        <v>1</v>
      </c>
      <c r="X24" s="4">
        <v>3</v>
      </c>
      <c r="Y24" s="4">
        <v>1</v>
      </c>
      <c r="Z24" s="6">
        <v>2</v>
      </c>
      <c r="AA24">
        <v>282</v>
      </c>
      <c r="AB24">
        <f>VLOOKUP(A24,[2]house_price!$A:$I,9,FALSE)</f>
        <v>44818</v>
      </c>
      <c r="AC24">
        <v>52530</v>
      </c>
      <c r="AD24">
        <v>3429.0780141844</v>
      </c>
      <c r="AE24">
        <v>1</v>
      </c>
      <c r="AF24">
        <v>2</v>
      </c>
      <c r="AG24">
        <v>4.2</v>
      </c>
      <c r="AH24">
        <v>2</v>
      </c>
      <c r="AI24">
        <v>-1</v>
      </c>
      <c r="AJ24">
        <v>20</v>
      </c>
      <c r="AK24" s="6">
        <v>27094.67</v>
      </c>
      <c r="AL24" s="6">
        <v>298</v>
      </c>
    </row>
    <row r="25" spans="1:38">
      <c r="A25" s="3" t="s">
        <v>1110</v>
      </c>
      <c r="B25" s="4">
        <v>1</v>
      </c>
      <c r="C25" s="4">
        <v>1</v>
      </c>
      <c r="D25" s="4">
        <v>0</v>
      </c>
      <c r="E25" s="4">
        <v>0</v>
      </c>
      <c r="F25" s="4">
        <v>35</v>
      </c>
      <c r="G25" s="4">
        <v>4</v>
      </c>
      <c r="H25" s="4">
        <v>0</v>
      </c>
      <c r="I25" s="4">
        <v>147</v>
      </c>
      <c r="J25" s="4">
        <v>1</v>
      </c>
      <c r="K25" s="4">
        <v>2</v>
      </c>
      <c r="L25" s="4">
        <v>1</v>
      </c>
      <c r="M25" s="4">
        <v>2</v>
      </c>
      <c r="N25" s="4">
        <v>0</v>
      </c>
      <c r="O25" s="4">
        <v>12</v>
      </c>
      <c r="P25" s="4">
        <v>2</v>
      </c>
      <c r="Q25" s="4">
        <v>0</v>
      </c>
      <c r="R25" s="4">
        <v>50</v>
      </c>
      <c r="S25" s="4">
        <v>3</v>
      </c>
      <c r="T25" s="4">
        <v>0</v>
      </c>
      <c r="U25" s="4">
        <v>0</v>
      </c>
      <c r="V25" s="4">
        <v>8</v>
      </c>
      <c r="W25" s="4">
        <v>0</v>
      </c>
      <c r="X25" s="4">
        <v>2</v>
      </c>
      <c r="Y25" s="4">
        <v>10</v>
      </c>
      <c r="Z25" s="6">
        <v>2</v>
      </c>
      <c r="AA25">
        <v>222</v>
      </c>
      <c r="AB25">
        <f>VLOOKUP(A25,[2]house_price!$A:$I,9,FALSE)</f>
        <v>38280</v>
      </c>
      <c r="AC25">
        <v>52530</v>
      </c>
      <c r="AD25">
        <v>3648.64864864865</v>
      </c>
      <c r="AE25">
        <v>1</v>
      </c>
      <c r="AF25">
        <v>2</v>
      </c>
      <c r="AG25">
        <v>15.73</v>
      </c>
      <c r="AH25">
        <v>4</v>
      </c>
      <c r="AI25">
        <v>-1</v>
      </c>
      <c r="AJ25">
        <v>18</v>
      </c>
      <c r="AK25" s="6">
        <v>16922.92</v>
      </c>
      <c r="AL25" s="6">
        <v>291</v>
      </c>
    </row>
    <row r="26" spans="1:38">
      <c r="A26" s="3" t="s">
        <v>1172</v>
      </c>
      <c r="B26" s="4">
        <v>0</v>
      </c>
      <c r="C26" s="4">
        <v>0</v>
      </c>
      <c r="D26" s="4">
        <v>0</v>
      </c>
      <c r="E26" s="4">
        <v>0</v>
      </c>
      <c r="F26" s="4">
        <v>25</v>
      </c>
      <c r="G26" s="4">
        <v>3</v>
      </c>
      <c r="H26" s="4">
        <v>1</v>
      </c>
      <c r="I26" s="4">
        <v>11</v>
      </c>
      <c r="J26" s="4">
        <v>0</v>
      </c>
      <c r="K26" s="4">
        <v>0</v>
      </c>
      <c r="L26" s="4">
        <v>0</v>
      </c>
      <c r="M26" s="4">
        <v>0</v>
      </c>
      <c r="N26" s="4">
        <v>0</v>
      </c>
      <c r="O26" s="4">
        <v>2</v>
      </c>
      <c r="P26" s="4">
        <v>0</v>
      </c>
      <c r="Q26" s="4">
        <v>1</v>
      </c>
      <c r="R26" s="4">
        <v>50</v>
      </c>
      <c r="S26" s="4">
        <v>0</v>
      </c>
      <c r="T26" s="4">
        <v>0</v>
      </c>
      <c r="U26" s="4">
        <v>0</v>
      </c>
      <c r="V26" s="4">
        <v>34</v>
      </c>
      <c r="W26" s="4">
        <v>1</v>
      </c>
      <c r="X26" s="4">
        <v>6</v>
      </c>
      <c r="Y26" s="4">
        <v>7</v>
      </c>
      <c r="Z26" s="6">
        <v>2</v>
      </c>
      <c r="AA26">
        <v>240</v>
      </c>
      <c r="AB26">
        <f>VLOOKUP(A26,[2]house_price!$A:$I,9,FALSE)</f>
        <v>45477</v>
      </c>
      <c r="AC26">
        <v>52530</v>
      </c>
      <c r="AD26">
        <v>5108.33333333333</v>
      </c>
      <c r="AE26">
        <v>1</v>
      </c>
      <c r="AF26">
        <v>3</v>
      </c>
      <c r="AG26">
        <v>11</v>
      </c>
      <c r="AH26">
        <v>1</v>
      </c>
      <c r="AI26">
        <v>200</v>
      </c>
      <c r="AJ26">
        <v>15</v>
      </c>
      <c r="AK26" s="6">
        <v>18223.09</v>
      </c>
      <c r="AL26" s="6">
        <v>239</v>
      </c>
    </row>
    <row r="27" spans="1:38">
      <c r="A27" s="3" t="s">
        <v>1000</v>
      </c>
      <c r="B27" s="4">
        <v>0</v>
      </c>
      <c r="C27" s="4">
        <v>0</v>
      </c>
      <c r="D27" s="4">
        <v>0</v>
      </c>
      <c r="E27" s="4">
        <v>0</v>
      </c>
      <c r="F27" s="4">
        <v>41</v>
      </c>
      <c r="G27" s="4">
        <v>5</v>
      </c>
      <c r="H27" s="4">
        <v>0</v>
      </c>
      <c r="I27" s="4">
        <v>4</v>
      </c>
      <c r="J27" s="4">
        <v>0</v>
      </c>
      <c r="K27" s="4">
        <v>1</v>
      </c>
      <c r="L27" s="4">
        <v>9</v>
      </c>
      <c r="M27" s="4">
        <v>1</v>
      </c>
      <c r="N27" s="4">
        <v>0</v>
      </c>
      <c r="O27" s="4">
        <v>2</v>
      </c>
      <c r="P27" s="4">
        <v>0</v>
      </c>
      <c r="Q27" s="4">
        <v>0</v>
      </c>
      <c r="R27" s="4">
        <v>23</v>
      </c>
      <c r="S27" s="4">
        <v>0</v>
      </c>
      <c r="T27" s="4">
        <v>2</v>
      </c>
      <c r="U27" s="4">
        <v>0</v>
      </c>
      <c r="V27" s="4">
        <v>10</v>
      </c>
      <c r="W27" s="4">
        <v>2</v>
      </c>
      <c r="X27" s="4">
        <v>0</v>
      </c>
      <c r="Y27" s="4">
        <v>5</v>
      </c>
      <c r="Z27" s="6">
        <v>2</v>
      </c>
      <c r="AA27">
        <v>560</v>
      </c>
      <c r="AB27">
        <f>VLOOKUP(A27,[2]house_price!$A:$I,9,FALSE)</f>
        <v>101748</v>
      </c>
      <c r="AC27">
        <v>52530</v>
      </c>
      <c r="AD27">
        <v>2553.57142857143</v>
      </c>
      <c r="AE27">
        <v>-1</v>
      </c>
      <c r="AF27">
        <v>2</v>
      </c>
      <c r="AG27">
        <v>13</v>
      </c>
      <c r="AH27">
        <v>3</v>
      </c>
      <c r="AI27">
        <v>-1</v>
      </c>
      <c r="AJ27">
        <v>25</v>
      </c>
      <c r="AK27" s="6">
        <v>13233.52</v>
      </c>
      <c r="AL27" s="6">
        <v>144</v>
      </c>
    </row>
    <row r="28" spans="1:38">
      <c r="A28" s="3" t="s">
        <v>762</v>
      </c>
      <c r="B28" s="4">
        <v>4</v>
      </c>
      <c r="C28" s="4">
        <v>0</v>
      </c>
      <c r="D28" s="4">
        <v>0</v>
      </c>
      <c r="E28" s="4">
        <v>1</v>
      </c>
      <c r="F28" s="4">
        <v>50</v>
      </c>
      <c r="G28" s="4">
        <v>16</v>
      </c>
      <c r="H28" s="4">
        <v>0</v>
      </c>
      <c r="I28" s="4">
        <v>364</v>
      </c>
      <c r="J28" s="4">
        <v>0</v>
      </c>
      <c r="K28" s="4">
        <v>5</v>
      </c>
      <c r="L28" s="4">
        <v>4</v>
      </c>
      <c r="M28" s="4">
        <v>0</v>
      </c>
      <c r="N28" s="4">
        <v>1</v>
      </c>
      <c r="O28" s="4">
        <v>9</v>
      </c>
      <c r="P28" s="4">
        <v>2</v>
      </c>
      <c r="Q28" s="4">
        <v>1</v>
      </c>
      <c r="R28" s="4">
        <v>50</v>
      </c>
      <c r="S28" s="4">
        <v>0</v>
      </c>
      <c r="T28" s="4">
        <v>1</v>
      </c>
      <c r="U28" s="4">
        <v>1</v>
      </c>
      <c r="V28" s="4">
        <v>4</v>
      </c>
      <c r="W28" s="4">
        <v>1</v>
      </c>
      <c r="X28" s="4">
        <v>1</v>
      </c>
      <c r="Y28" s="4">
        <v>15</v>
      </c>
      <c r="Z28" s="6">
        <v>2</v>
      </c>
      <c r="AA28">
        <v>200</v>
      </c>
      <c r="AB28">
        <f>VLOOKUP(A28,[2]house_price!$A:$I,9,FALSE)</f>
        <v>135070</v>
      </c>
      <c r="AC28">
        <v>52530</v>
      </c>
      <c r="AD28">
        <v>7450</v>
      </c>
      <c r="AE28">
        <v>-1</v>
      </c>
      <c r="AF28">
        <v>2</v>
      </c>
      <c r="AG28">
        <v>11</v>
      </c>
      <c r="AH28">
        <v>5</v>
      </c>
      <c r="AI28">
        <v>260</v>
      </c>
      <c r="AJ28">
        <v>15</v>
      </c>
      <c r="AK28" s="6">
        <v>11460.18</v>
      </c>
      <c r="AL28" s="6">
        <v>217</v>
      </c>
    </row>
    <row r="29" spans="1:38">
      <c r="A29" s="3" t="s">
        <v>738</v>
      </c>
      <c r="B29" s="4">
        <v>5</v>
      </c>
      <c r="C29" s="4">
        <v>0</v>
      </c>
      <c r="D29" s="4">
        <v>0</v>
      </c>
      <c r="E29" s="4">
        <v>1</v>
      </c>
      <c r="F29" s="4">
        <v>50</v>
      </c>
      <c r="G29" s="4">
        <v>14</v>
      </c>
      <c r="H29" s="4">
        <v>0</v>
      </c>
      <c r="I29" s="4">
        <v>296</v>
      </c>
      <c r="J29" s="4">
        <v>0</v>
      </c>
      <c r="K29" s="4">
        <v>1</v>
      </c>
      <c r="L29" s="4">
        <v>8</v>
      </c>
      <c r="M29" s="4">
        <v>1</v>
      </c>
      <c r="N29" s="4">
        <v>0</v>
      </c>
      <c r="O29" s="4">
        <v>8</v>
      </c>
      <c r="P29" s="4">
        <v>2</v>
      </c>
      <c r="Q29" s="4">
        <v>1</v>
      </c>
      <c r="R29" s="4">
        <v>50</v>
      </c>
      <c r="S29" s="4">
        <v>0</v>
      </c>
      <c r="T29" s="4">
        <v>1</v>
      </c>
      <c r="U29" s="4">
        <v>1</v>
      </c>
      <c r="V29" s="4">
        <v>13</v>
      </c>
      <c r="W29" s="4">
        <v>2</v>
      </c>
      <c r="X29" s="4">
        <v>1</v>
      </c>
      <c r="Y29" s="4">
        <v>12</v>
      </c>
      <c r="Z29" s="6">
        <v>2</v>
      </c>
      <c r="AA29">
        <v>200</v>
      </c>
      <c r="AB29">
        <f>VLOOKUP(A29,[2]house_price!$A:$I,9,FALSE)</f>
        <v>135070</v>
      </c>
      <c r="AC29">
        <v>52530</v>
      </c>
      <c r="AD29">
        <v>18000</v>
      </c>
      <c r="AE29">
        <v>-2</v>
      </c>
      <c r="AF29">
        <v>2</v>
      </c>
      <c r="AG29">
        <v>12</v>
      </c>
      <c r="AH29">
        <v>2</v>
      </c>
      <c r="AI29">
        <v>300</v>
      </c>
      <c r="AJ29">
        <v>15</v>
      </c>
      <c r="AK29" s="6">
        <v>21156.61</v>
      </c>
      <c r="AL29" s="6">
        <v>362</v>
      </c>
    </row>
    <row r="30" spans="1:38">
      <c r="A30" s="3" t="s">
        <v>154</v>
      </c>
      <c r="B30" s="4">
        <v>1</v>
      </c>
      <c r="C30" s="4">
        <v>1</v>
      </c>
      <c r="D30" s="4">
        <v>0</v>
      </c>
      <c r="E30" s="4">
        <v>0</v>
      </c>
      <c r="F30" s="4">
        <v>50</v>
      </c>
      <c r="G30" s="4">
        <v>8</v>
      </c>
      <c r="H30" s="4">
        <v>1</v>
      </c>
      <c r="I30" s="4">
        <v>44</v>
      </c>
      <c r="J30" s="4">
        <v>0</v>
      </c>
      <c r="K30" s="4">
        <v>3</v>
      </c>
      <c r="L30" s="4">
        <v>1</v>
      </c>
      <c r="M30" s="4">
        <v>0</v>
      </c>
      <c r="N30" s="4">
        <v>0</v>
      </c>
      <c r="O30" s="4">
        <v>8</v>
      </c>
      <c r="P30" s="4">
        <v>0</v>
      </c>
      <c r="Q30" s="4">
        <v>1</v>
      </c>
      <c r="R30" s="4">
        <v>51</v>
      </c>
      <c r="S30" s="4">
        <v>0</v>
      </c>
      <c r="T30" s="4">
        <v>0</v>
      </c>
      <c r="U30" s="4">
        <v>1</v>
      </c>
      <c r="V30" s="4">
        <v>7</v>
      </c>
      <c r="W30" s="4">
        <v>1</v>
      </c>
      <c r="X30" s="4">
        <v>0</v>
      </c>
      <c r="Y30" s="4">
        <v>4</v>
      </c>
      <c r="Z30" s="6">
        <v>2</v>
      </c>
      <c r="AA30">
        <v>451</v>
      </c>
      <c r="AB30">
        <f>VLOOKUP(A30,[2]house_price!$A:$I,9,FALSE)</f>
        <v>109232</v>
      </c>
      <c r="AC30">
        <v>52530</v>
      </c>
      <c r="AD30">
        <v>3015.52106430155</v>
      </c>
      <c r="AE30">
        <v>2</v>
      </c>
      <c r="AF30">
        <v>2</v>
      </c>
      <c r="AG30">
        <v>5</v>
      </c>
      <c r="AH30">
        <v>2</v>
      </c>
      <c r="AI30">
        <v>0</v>
      </c>
      <c r="AJ30">
        <v>8</v>
      </c>
      <c r="AK30" s="6">
        <v>38485.2</v>
      </c>
      <c r="AL30" s="6">
        <v>545</v>
      </c>
    </row>
    <row r="31" spans="1:38">
      <c r="A31" s="3" t="s">
        <v>89</v>
      </c>
      <c r="B31" s="4">
        <v>0</v>
      </c>
      <c r="C31" s="4">
        <v>1</v>
      </c>
      <c r="D31" s="4">
        <v>0</v>
      </c>
      <c r="E31" s="4">
        <v>1</v>
      </c>
      <c r="F31" s="4">
        <v>50</v>
      </c>
      <c r="G31" s="4">
        <v>3</v>
      </c>
      <c r="H31" s="4">
        <v>0</v>
      </c>
      <c r="I31" s="4">
        <v>8</v>
      </c>
      <c r="J31" s="4">
        <v>0</v>
      </c>
      <c r="K31" s="4">
        <v>4</v>
      </c>
      <c r="L31" s="4">
        <v>0</v>
      </c>
      <c r="M31" s="4">
        <v>0</v>
      </c>
      <c r="N31" s="4">
        <v>1</v>
      </c>
      <c r="O31" s="4">
        <v>17</v>
      </c>
      <c r="P31" s="4">
        <v>0</v>
      </c>
      <c r="Q31" s="4">
        <v>1</v>
      </c>
      <c r="R31" s="4">
        <v>51</v>
      </c>
      <c r="S31" s="4">
        <v>0</v>
      </c>
      <c r="T31" s="4">
        <v>0</v>
      </c>
      <c r="U31" s="4">
        <v>0</v>
      </c>
      <c r="V31" s="4">
        <v>18</v>
      </c>
      <c r="W31" s="4">
        <v>1</v>
      </c>
      <c r="X31" s="4">
        <v>0</v>
      </c>
      <c r="Y31" s="4">
        <v>1</v>
      </c>
      <c r="Z31" s="6">
        <v>3</v>
      </c>
      <c r="AA31">
        <v>188</v>
      </c>
      <c r="AB31">
        <f>VLOOKUP(A31,[2]house_price!$A:$I,9,FALSE)</f>
        <v>26011</v>
      </c>
      <c r="AC31">
        <v>30045</v>
      </c>
      <c r="AD31">
        <v>13829.7872340426</v>
      </c>
      <c r="AE31">
        <v>1</v>
      </c>
      <c r="AF31">
        <v>3</v>
      </c>
      <c r="AG31">
        <v>6.74</v>
      </c>
      <c r="AH31">
        <v>2</v>
      </c>
      <c r="AI31">
        <v>-1</v>
      </c>
      <c r="AJ31">
        <v>20</v>
      </c>
      <c r="AK31" s="6">
        <v>15233.08</v>
      </c>
      <c r="AL31" s="6">
        <v>235</v>
      </c>
    </row>
    <row r="32" spans="1:38">
      <c r="A32" s="3" t="s">
        <v>620</v>
      </c>
      <c r="B32" s="4">
        <v>1</v>
      </c>
      <c r="C32" s="4">
        <v>0</v>
      </c>
      <c r="D32" s="4">
        <v>0</v>
      </c>
      <c r="E32" s="4">
        <v>0</v>
      </c>
      <c r="F32" s="4">
        <v>31</v>
      </c>
      <c r="G32" s="4">
        <v>2</v>
      </c>
      <c r="H32" s="4">
        <v>0</v>
      </c>
      <c r="I32" s="4">
        <v>132</v>
      </c>
      <c r="J32" s="4">
        <v>0</v>
      </c>
      <c r="K32" s="4">
        <v>3</v>
      </c>
      <c r="L32" s="4">
        <v>3</v>
      </c>
      <c r="M32" s="4">
        <v>0</v>
      </c>
      <c r="N32" s="4">
        <v>1</v>
      </c>
      <c r="O32" s="4">
        <v>7</v>
      </c>
      <c r="P32" s="4">
        <v>0</v>
      </c>
      <c r="Q32" s="4">
        <v>1</v>
      </c>
      <c r="R32" s="4">
        <v>50</v>
      </c>
      <c r="S32" s="4">
        <v>0</v>
      </c>
      <c r="T32" s="4">
        <v>0</v>
      </c>
      <c r="U32" s="4">
        <v>0</v>
      </c>
      <c r="V32" s="4">
        <v>25</v>
      </c>
      <c r="W32" s="4">
        <v>1</v>
      </c>
      <c r="X32" s="4">
        <v>3</v>
      </c>
      <c r="Y32" s="4">
        <v>3</v>
      </c>
      <c r="Z32" s="6">
        <v>3</v>
      </c>
      <c r="AA32">
        <v>195</v>
      </c>
      <c r="AB32">
        <f>VLOOKUP(A32,[2]house_price!$A:$I,9,FALSE)</f>
        <v>25970</v>
      </c>
      <c r="AC32">
        <v>30045</v>
      </c>
      <c r="AD32">
        <v>4523.07692307692</v>
      </c>
      <c r="AE32">
        <v>-1</v>
      </c>
      <c r="AF32">
        <v>2</v>
      </c>
      <c r="AG32">
        <v>17.2</v>
      </c>
      <c r="AH32">
        <v>2</v>
      </c>
      <c r="AI32">
        <v>100</v>
      </c>
      <c r="AJ32">
        <v>6</v>
      </c>
      <c r="AK32" s="6">
        <v>13296.7</v>
      </c>
      <c r="AL32" s="6">
        <v>223</v>
      </c>
    </row>
    <row r="33" spans="1:38">
      <c r="A33" s="3" t="s">
        <v>453</v>
      </c>
      <c r="B33" s="4">
        <v>2</v>
      </c>
      <c r="C33" s="4">
        <v>0</v>
      </c>
      <c r="D33" s="4">
        <v>0</v>
      </c>
      <c r="E33" s="4">
        <v>0</v>
      </c>
      <c r="F33" s="4">
        <v>50</v>
      </c>
      <c r="G33" s="4">
        <v>8</v>
      </c>
      <c r="H33" s="4">
        <v>0</v>
      </c>
      <c r="I33" s="4">
        <v>34</v>
      </c>
      <c r="J33" s="4">
        <v>0</v>
      </c>
      <c r="K33" s="4">
        <v>2</v>
      </c>
      <c r="L33" s="4">
        <v>5</v>
      </c>
      <c r="M33" s="4">
        <v>0</v>
      </c>
      <c r="N33" s="4">
        <v>0</v>
      </c>
      <c r="O33" s="4">
        <v>5</v>
      </c>
      <c r="P33" s="4">
        <v>0</v>
      </c>
      <c r="Q33" s="4">
        <v>1</v>
      </c>
      <c r="R33" s="4">
        <v>50</v>
      </c>
      <c r="S33" s="4">
        <v>1</v>
      </c>
      <c r="T33" s="4">
        <v>0</v>
      </c>
      <c r="U33" s="4">
        <v>0</v>
      </c>
      <c r="V33" s="4">
        <v>21</v>
      </c>
      <c r="W33" s="4">
        <v>0</v>
      </c>
      <c r="X33" s="4">
        <v>3</v>
      </c>
      <c r="Y33" s="4">
        <v>6</v>
      </c>
      <c r="Z33" s="6">
        <v>3</v>
      </c>
      <c r="AA33">
        <v>289</v>
      </c>
      <c r="AB33">
        <f>VLOOKUP(A33,[2]house_price!$A:$I,9,FALSE)</f>
        <v>25298</v>
      </c>
      <c r="AC33">
        <v>30045</v>
      </c>
      <c r="AD33">
        <v>1903.11418685121</v>
      </c>
      <c r="AE33">
        <v>0</v>
      </c>
      <c r="AF33">
        <v>3</v>
      </c>
      <c r="AG33">
        <v>4</v>
      </c>
      <c r="AH33">
        <v>2</v>
      </c>
      <c r="AI33">
        <v>-1</v>
      </c>
      <c r="AJ33">
        <v>16</v>
      </c>
      <c r="AK33" s="6">
        <v>10897.89</v>
      </c>
      <c r="AL33" s="6">
        <v>142</v>
      </c>
    </row>
    <row r="34" spans="1:38">
      <c r="A34" s="3" t="s">
        <v>401</v>
      </c>
      <c r="B34" s="4">
        <v>0</v>
      </c>
      <c r="C34" s="4">
        <v>0</v>
      </c>
      <c r="D34" s="4">
        <v>0</v>
      </c>
      <c r="E34" s="4">
        <v>0</v>
      </c>
      <c r="F34" s="4">
        <v>17</v>
      </c>
      <c r="G34" s="4">
        <v>2</v>
      </c>
      <c r="H34" s="4">
        <v>0</v>
      </c>
      <c r="I34" s="4">
        <v>0</v>
      </c>
      <c r="J34" s="4">
        <v>0</v>
      </c>
      <c r="K34" s="4">
        <v>2</v>
      </c>
      <c r="L34" s="4">
        <v>1</v>
      </c>
      <c r="M34" s="4">
        <v>0</v>
      </c>
      <c r="N34" s="4">
        <v>0</v>
      </c>
      <c r="O34" s="4">
        <v>1</v>
      </c>
      <c r="P34" s="4">
        <v>0</v>
      </c>
      <c r="Q34" s="4">
        <v>1</v>
      </c>
      <c r="R34" s="4">
        <v>8</v>
      </c>
      <c r="S34" s="4">
        <v>0</v>
      </c>
      <c r="T34" s="4">
        <v>0</v>
      </c>
      <c r="U34" s="4">
        <v>0</v>
      </c>
      <c r="V34" s="4">
        <v>2</v>
      </c>
      <c r="W34" s="4">
        <v>1</v>
      </c>
      <c r="X34" s="4">
        <v>3</v>
      </c>
      <c r="Y34" s="4">
        <v>0</v>
      </c>
      <c r="Z34" s="6">
        <v>3</v>
      </c>
      <c r="AA34">
        <v>189</v>
      </c>
      <c r="AB34">
        <f>VLOOKUP(A34,[2]house_price!$A:$I,9,FALSE)</f>
        <v>18029</v>
      </c>
      <c r="AC34">
        <v>30045</v>
      </c>
      <c r="AD34">
        <v>2681.90476190476</v>
      </c>
      <c r="AE34">
        <v>1</v>
      </c>
      <c r="AF34">
        <v>2</v>
      </c>
      <c r="AG34" t="s">
        <v>178</v>
      </c>
      <c r="AH34">
        <v>2</v>
      </c>
      <c r="AI34">
        <v>-1</v>
      </c>
      <c r="AJ34">
        <v>14</v>
      </c>
      <c r="AK34" s="6">
        <v>9245.44</v>
      </c>
      <c r="AL34" s="6">
        <v>180</v>
      </c>
    </row>
    <row r="35" spans="1:38">
      <c r="A35" s="3" t="s">
        <v>244</v>
      </c>
      <c r="B35" s="4">
        <v>3</v>
      </c>
      <c r="C35" s="4">
        <v>0</v>
      </c>
      <c r="D35" s="4">
        <v>0</v>
      </c>
      <c r="E35" s="4">
        <v>1</v>
      </c>
      <c r="F35" s="4">
        <v>33</v>
      </c>
      <c r="G35" s="4">
        <v>7</v>
      </c>
      <c r="H35" s="4">
        <v>0</v>
      </c>
      <c r="I35" s="4">
        <v>25</v>
      </c>
      <c r="J35" s="4">
        <v>0</v>
      </c>
      <c r="K35" s="4">
        <v>9</v>
      </c>
      <c r="L35" s="4">
        <v>1</v>
      </c>
      <c r="M35" s="4">
        <v>1</v>
      </c>
      <c r="N35" s="4">
        <v>0</v>
      </c>
      <c r="O35" s="4">
        <v>13</v>
      </c>
      <c r="P35" s="4">
        <v>2</v>
      </c>
      <c r="Q35" s="4">
        <v>1</v>
      </c>
      <c r="R35" s="4">
        <v>51</v>
      </c>
      <c r="S35" s="4">
        <v>0</v>
      </c>
      <c r="T35" s="4">
        <v>0</v>
      </c>
      <c r="U35" s="4">
        <v>0</v>
      </c>
      <c r="V35" s="4">
        <v>9</v>
      </c>
      <c r="W35" s="4">
        <v>1</v>
      </c>
      <c r="X35" s="4">
        <v>2</v>
      </c>
      <c r="Y35" s="4">
        <v>11</v>
      </c>
      <c r="Z35" s="6">
        <v>4</v>
      </c>
      <c r="AA35">
        <v>156</v>
      </c>
      <c r="AB35">
        <f>VLOOKUP(A35,[2]house_price!$A:$I,9,FALSE)</f>
        <v>15000</v>
      </c>
      <c r="AC35">
        <v>23623</v>
      </c>
      <c r="AD35">
        <v>3884.61538461538</v>
      </c>
      <c r="AE35">
        <v>2</v>
      </c>
      <c r="AF35" t="e">
        <v>#N/A</v>
      </c>
      <c r="AG35">
        <v>10.9</v>
      </c>
      <c r="AH35">
        <v>2</v>
      </c>
      <c r="AI35">
        <v>-1</v>
      </c>
      <c r="AJ35">
        <v>6</v>
      </c>
      <c r="AK35" s="6">
        <v>6225.71</v>
      </c>
      <c r="AL35" s="6">
        <v>118</v>
      </c>
    </row>
    <row r="36" spans="1:38">
      <c r="A36" s="3" t="s">
        <v>681</v>
      </c>
      <c r="B36" s="4">
        <v>3</v>
      </c>
      <c r="C36" s="4">
        <v>1</v>
      </c>
      <c r="D36" s="4">
        <v>0</v>
      </c>
      <c r="E36" s="4">
        <v>1</v>
      </c>
      <c r="F36" s="4">
        <v>50</v>
      </c>
      <c r="G36" s="4">
        <v>8</v>
      </c>
      <c r="H36" s="4">
        <v>0</v>
      </c>
      <c r="I36" s="4">
        <v>47</v>
      </c>
      <c r="J36" s="4">
        <v>0</v>
      </c>
      <c r="K36" s="4">
        <v>6</v>
      </c>
      <c r="L36" s="4">
        <v>12</v>
      </c>
      <c r="M36" s="4">
        <v>0</v>
      </c>
      <c r="N36" s="4">
        <v>0</v>
      </c>
      <c r="O36" s="4">
        <v>10</v>
      </c>
      <c r="P36" s="4">
        <v>1</v>
      </c>
      <c r="Q36" s="4">
        <v>1</v>
      </c>
      <c r="R36" s="4">
        <v>51</v>
      </c>
      <c r="S36" s="4">
        <v>0</v>
      </c>
      <c r="T36" s="4">
        <v>1</v>
      </c>
      <c r="U36" s="4">
        <v>0</v>
      </c>
      <c r="V36" s="4">
        <v>9</v>
      </c>
      <c r="W36" s="4">
        <v>1</v>
      </c>
      <c r="X36" s="4">
        <v>0</v>
      </c>
      <c r="Y36" s="4">
        <v>3</v>
      </c>
      <c r="Z36" s="6">
        <v>3</v>
      </c>
      <c r="AA36">
        <v>222</v>
      </c>
      <c r="AB36">
        <f>VLOOKUP(A36,[2]house_price!$A:$I,9,FALSE)</f>
        <v>14941</v>
      </c>
      <c r="AC36">
        <v>30855</v>
      </c>
      <c r="AD36">
        <v>2932.43243243243</v>
      </c>
      <c r="AE36">
        <v>1</v>
      </c>
      <c r="AF36">
        <v>2</v>
      </c>
      <c r="AG36">
        <v>5.4</v>
      </c>
      <c r="AH36">
        <v>2</v>
      </c>
      <c r="AI36">
        <v>-1</v>
      </c>
      <c r="AJ36">
        <v>3</v>
      </c>
      <c r="AK36" s="6">
        <v>17327.19</v>
      </c>
      <c r="AL36" s="6">
        <v>286</v>
      </c>
    </row>
    <row r="37" spans="1:38">
      <c r="A37" s="3" t="s">
        <v>141</v>
      </c>
      <c r="B37" s="4">
        <v>2</v>
      </c>
      <c r="C37" s="4">
        <v>1</v>
      </c>
      <c r="D37" s="4">
        <v>0</v>
      </c>
      <c r="E37" s="4">
        <v>0</v>
      </c>
      <c r="F37" s="4">
        <v>50</v>
      </c>
      <c r="G37" s="4">
        <v>7</v>
      </c>
      <c r="H37" s="4">
        <v>0</v>
      </c>
      <c r="I37" s="4">
        <v>16</v>
      </c>
      <c r="J37" s="4">
        <v>0</v>
      </c>
      <c r="K37" s="4">
        <v>2</v>
      </c>
      <c r="L37" s="4">
        <v>9</v>
      </c>
      <c r="M37" s="4">
        <v>0</v>
      </c>
      <c r="N37" s="4">
        <v>0</v>
      </c>
      <c r="O37" s="4">
        <v>8</v>
      </c>
      <c r="P37" s="4">
        <v>1</v>
      </c>
      <c r="Q37" s="4">
        <v>1</v>
      </c>
      <c r="R37" s="4">
        <v>50</v>
      </c>
      <c r="S37" s="4">
        <v>0</v>
      </c>
      <c r="T37" s="4">
        <v>1</v>
      </c>
      <c r="U37" s="4">
        <v>0</v>
      </c>
      <c r="V37" s="4">
        <v>9</v>
      </c>
      <c r="W37" s="4">
        <v>1</v>
      </c>
      <c r="X37" s="4">
        <v>1</v>
      </c>
      <c r="Y37" s="4">
        <v>2</v>
      </c>
      <c r="Z37" s="6">
        <v>3</v>
      </c>
      <c r="AA37">
        <v>280</v>
      </c>
      <c r="AB37">
        <f>VLOOKUP(A37,[2]house_price!$A:$I,9,FALSE)</f>
        <v>13792</v>
      </c>
      <c r="AC37">
        <v>30855</v>
      </c>
      <c r="AD37">
        <v>2000</v>
      </c>
      <c r="AE37">
        <v>2</v>
      </c>
      <c r="AF37">
        <v>2</v>
      </c>
      <c r="AG37">
        <v>6.6</v>
      </c>
      <c r="AH37">
        <v>2</v>
      </c>
      <c r="AI37">
        <v>-1</v>
      </c>
      <c r="AJ37">
        <v>5</v>
      </c>
      <c r="AK37" s="6">
        <v>10202.84</v>
      </c>
      <c r="AL37" s="6">
        <v>162</v>
      </c>
    </row>
    <row r="38" spans="1:38">
      <c r="A38" s="3" t="s">
        <v>358</v>
      </c>
      <c r="B38" s="4">
        <v>0</v>
      </c>
      <c r="C38" s="4">
        <v>0</v>
      </c>
      <c r="D38" s="4">
        <v>0</v>
      </c>
      <c r="E38" s="4">
        <v>0</v>
      </c>
      <c r="F38" s="4">
        <v>6</v>
      </c>
      <c r="G38" s="4">
        <v>2</v>
      </c>
      <c r="H38" s="4">
        <v>0</v>
      </c>
      <c r="I38" s="4">
        <v>1</v>
      </c>
      <c r="J38" s="4">
        <v>0</v>
      </c>
      <c r="K38" s="4">
        <v>5</v>
      </c>
      <c r="L38" s="4">
        <v>0</v>
      </c>
      <c r="M38" s="4">
        <v>0</v>
      </c>
      <c r="N38" s="4">
        <v>0</v>
      </c>
      <c r="O38" s="4">
        <v>1</v>
      </c>
      <c r="P38" s="4">
        <v>1</v>
      </c>
      <c r="Q38" s="4">
        <v>0</v>
      </c>
      <c r="R38" s="4">
        <v>18</v>
      </c>
      <c r="S38" s="4">
        <v>0</v>
      </c>
      <c r="T38" s="4">
        <v>0</v>
      </c>
      <c r="U38" s="4">
        <v>0</v>
      </c>
      <c r="V38" s="4">
        <v>8</v>
      </c>
      <c r="W38" s="4">
        <v>0</v>
      </c>
      <c r="X38" s="4">
        <v>1</v>
      </c>
      <c r="Y38" s="4">
        <v>2</v>
      </c>
      <c r="Z38" s="6">
        <v>3</v>
      </c>
      <c r="AA38">
        <v>210</v>
      </c>
      <c r="AB38">
        <f>VLOOKUP(A38,[2]house_price!$A:$I,9,FALSE)</f>
        <v>8748</v>
      </c>
      <c r="AC38">
        <v>30855</v>
      </c>
      <c r="AD38">
        <v>3104.76190476191</v>
      </c>
      <c r="AE38">
        <v>-1</v>
      </c>
      <c r="AF38">
        <v>2</v>
      </c>
      <c r="AG38">
        <v>7.14</v>
      </c>
      <c r="AH38">
        <v>2</v>
      </c>
      <c r="AI38">
        <v>-1</v>
      </c>
      <c r="AJ38">
        <v>12</v>
      </c>
      <c r="AK38" s="6">
        <v>7475.54</v>
      </c>
      <c r="AL38" s="6">
        <v>122</v>
      </c>
    </row>
    <row r="39" spans="1:38">
      <c r="A39" s="3" t="s">
        <v>414</v>
      </c>
      <c r="B39" s="4">
        <v>0</v>
      </c>
      <c r="C39" s="4">
        <v>0</v>
      </c>
      <c r="D39" s="4">
        <v>0</v>
      </c>
      <c r="E39" s="4">
        <v>0</v>
      </c>
      <c r="F39" s="4">
        <v>37</v>
      </c>
      <c r="G39" s="4">
        <v>3</v>
      </c>
      <c r="H39" s="4">
        <v>0</v>
      </c>
      <c r="I39" s="4">
        <v>3</v>
      </c>
      <c r="J39" s="4">
        <v>1</v>
      </c>
      <c r="K39" s="4">
        <v>5</v>
      </c>
      <c r="L39" s="4">
        <v>0</v>
      </c>
      <c r="M39" s="4">
        <v>0</v>
      </c>
      <c r="N39" s="4">
        <v>0</v>
      </c>
      <c r="O39" s="4">
        <v>11</v>
      </c>
      <c r="P39" s="4">
        <v>0</v>
      </c>
      <c r="Q39" s="4">
        <v>0</v>
      </c>
      <c r="R39" s="4">
        <v>50</v>
      </c>
      <c r="S39" s="4">
        <v>0</v>
      </c>
      <c r="T39" s="4">
        <v>0</v>
      </c>
      <c r="U39" s="4">
        <v>0</v>
      </c>
      <c r="V39" s="4">
        <v>17</v>
      </c>
      <c r="W39" s="4">
        <v>1</v>
      </c>
      <c r="X39" s="4">
        <v>0</v>
      </c>
      <c r="Y39" s="4">
        <v>5</v>
      </c>
      <c r="Z39" s="6">
        <v>3</v>
      </c>
      <c r="AA39">
        <v>257</v>
      </c>
      <c r="AB39">
        <f>VLOOKUP(A39,[2]house_price!$A:$I,9,FALSE)</f>
        <v>8748</v>
      </c>
      <c r="AC39">
        <v>30855</v>
      </c>
      <c r="AD39">
        <v>3463.03501945525</v>
      </c>
      <c r="AE39">
        <v>2</v>
      </c>
      <c r="AF39">
        <v>2</v>
      </c>
      <c r="AG39">
        <v>3</v>
      </c>
      <c r="AH39">
        <v>2</v>
      </c>
      <c r="AI39">
        <v>-1</v>
      </c>
      <c r="AJ39">
        <v>3</v>
      </c>
      <c r="AK39" s="6">
        <v>15090.44</v>
      </c>
      <c r="AL39" s="6">
        <v>239</v>
      </c>
    </row>
    <row r="40" spans="1:38">
      <c r="A40" s="3" t="s">
        <v>380</v>
      </c>
      <c r="B40" s="4">
        <v>0</v>
      </c>
      <c r="C40" s="4">
        <v>0</v>
      </c>
      <c r="D40" s="4">
        <v>0</v>
      </c>
      <c r="E40" s="4">
        <v>0</v>
      </c>
      <c r="F40" s="4">
        <v>44</v>
      </c>
      <c r="G40" s="4">
        <v>3</v>
      </c>
      <c r="H40" s="4">
        <v>0</v>
      </c>
      <c r="I40" s="4">
        <v>9</v>
      </c>
      <c r="J40" s="4">
        <v>0</v>
      </c>
      <c r="K40" s="4">
        <v>1</v>
      </c>
      <c r="L40" s="4">
        <v>2</v>
      </c>
      <c r="M40" s="4">
        <v>0</v>
      </c>
      <c r="N40" s="4">
        <v>0</v>
      </c>
      <c r="O40" s="4">
        <v>1</v>
      </c>
      <c r="P40" s="4">
        <v>0</v>
      </c>
      <c r="Q40" s="4">
        <v>1</v>
      </c>
      <c r="R40" s="4">
        <v>39</v>
      </c>
      <c r="S40" s="4">
        <v>0</v>
      </c>
      <c r="T40" s="4">
        <v>0</v>
      </c>
      <c r="U40" s="4">
        <v>1</v>
      </c>
      <c r="V40" s="4">
        <v>6</v>
      </c>
      <c r="W40" s="4">
        <v>1</v>
      </c>
      <c r="X40" s="4">
        <v>1</v>
      </c>
      <c r="Y40" s="4">
        <v>0</v>
      </c>
      <c r="Z40" s="6">
        <v>3</v>
      </c>
      <c r="AA40">
        <v>210</v>
      </c>
      <c r="AB40">
        <f>VLOOKUP(A40,[2]house_price!$A:$I,9,FALSE)</f>
        <v>11138</v>
      </c>
      <c r="AC40">
        <v>30855</v>
      </c>
      <c r="AD40">
        <v>2247.61904761905</v>
      </c>
      <c r="AE40">
        <v>1</v>
      </c>
      <c r="AF40">
        <v>3</v>
      </c>
      <c r="AG40">
        <v>9</v>
      </c>
      <c r="AH40">
        <v>2</v>
      </c>
      <c r="AI40">
        <v>-1</v>
      </c>
      <c r="AJ40">
        <v>12</v>
      </c>
      <c r="AK40" s="6">
        <v>7397.59</v>
      </c>
      <c r="AL40" s="6">
        <v>151</v>
      </c>
    </row>
    <row r="41" spans="1:38">
      <c r="A41" s="3" t="s">
        <v>575</v>
      </c>
      <c r="B41" s="4">
        <v>0</v>
      </c>
      <c r="C41" s="4">
        <v>1</v>
      </c>
      <c r="D41" s="4">
        <v>0</v>
      </c>
      <c r="E41" s="4">
        <v>0</v>
      </c>
      <c r="F41" s="4">
        <v>23</v>
      </c>
      <c r="G41" s="4">
        <v>2</v>
      </c>
      <c r="H41" s="4">
        <v>0</v>
      </c>
      <c r="I41" s="4">
        <v>6</v>
      </c>
      <c r="J41" s="4">
        <v>0</v>
      </c>
      <c r="K41" s="4">
        <v>2</v>
      </c>
      <c r="L41" s="4">
        <v>0</v>
      </c>
      <c r="M41" s="4">
        <v>0</v>
      </c>
      <c r="N41" s="4">
        <v>0</v>
      </c>
      <c r="O41" s="4">
        <v>0</v>
      </c>
      <c r="P41" s="4">
        <v>0</v>
      </c>
      <c r="Q41" s="4">
        <v>1</v>
      </c>
      <c r="R41" s="4">
        <v>29</v>
      </c>
      <c r="S41" s="4">
        <v>0</v>
      </c>
      <c r="T41" s="4">
        <v>0</v>
      </c>
      <c r="U41" s="4">
        <v>0</v>
      </c>
      <c r="V41" s="4">
        <v>1</v>
      </c>
      <c r="W41" s="4">
        <v>0</v>
      </c>
      <c r="X41" s="4">
        <v>0</v>
      </c>
      <c r="Y41" s="4">
        <v>0</v>
      </c>
      <c r="Z41" s="6">
        <v>4</v>
      </c>
      <c r="AA41">
        <v>258</v>
      </c>
      <c r="AB41">
        <f>VLOOKUP(A41,[2]house_price!$A:$I,9,FALSE)</f>
        <v>11500</v>
      </c>
      <c r="AC41">
        <v>22173</v>
      </c>
      <c r="AD41">
        <v>1906.97674418605</v>
      </c>
      <c r="AE41">
        <v>1</v>
      </c>
      <c r="AF41">
        <v>2</v>
      </c>
      <c r="AG41">
        <v>3.6</v>
      </c>
      <c r="AH41">
        <v>2</v>
      </c>
      <c r="AI41">
        <v>-1</v>
      </c>
      <c r="AJ41">
        <v>5</v>
      </c>
      <c r="AK41" s="6">
        <v>11179.33</v>
      </c>
      <c r="AL41" s="6">
        <v>176</v>
      </c>
    </row>
    <row r="42" spans="1:38">
      <c r="A42" s="3" t="s">
        <v>632</v>
      </c>
      <c r="B42" s="4">
        <v>0</v>
      </c>
      <c r="C42" s="4">
        <v>0</v>
      </c>
      <c r="D42" s="4">
        <v>0</v>
      </c>
      <c r="E42" s="4">
        <v>1</v>
      </c>
      <c r="F42" s="4">
        <v>23</v>
      </c>
      <c r="G42" s="4">
        <v>3</v>
      </c>
      <c r="H42" s="4">
        <v>0</v>
      </c>
      <c r="I42" s="4">
        <v>41</v>
      </c>
      <c r="J42" s="4">
        <v>0</v>
      </c>
      <c r="K42" s="4">
        <v>4</v>
      </c>
      <c r="L42" s="4">
        <v>3</v>
      </c>
      <c r="M42" s="4">
        <v>0</v>
      </c>
      <c r="N42" s="4">
        <v>1</v>
      </c>
      <c r="O42" s="4">
        <v>4</v>
      </c>
      <c r="P42" s="4">
        <v>0</v>
      </c>
      <c r="Q42" s="4">
        <v>0</v>
      </c>
      <c r="R42" s="4">
        <v>50</v>
      </c>
      <c r="S42" s="4">
        <v>0</v>
      </c>
      <c r="T42" s="4">
        <v>0</v>
      </c>
      <c r="U42" s="4">
        <v>0</v>
      </c>
      <c r="V42" s="4">
        <v>6</v>
      </c>
      <c r="W42" s="4">
        <v>0</v>
      </c>
      <c r="X42" s="4">
        <v>0</v>
      </c>
      <c r="Y42" s="4">
        <v>3</v>
      </c>
      <c r="Z42" s="6">
        <v>3</v>
      </c>
      <c r="AA42">
        <v>225</v>
      </c>
      <c r="AB42">
        <f>VLOOKUP(A42,[2]house_price!$A:$I,9,FALSE)</f>
        <v>31600</v>
      </c>
      <c r="AC42">
        <v>43143</v>
      </c>
      <c r="AD42">
        <v>2862.22222222222</v>
      </c>
      <c r="AE42">
        <v>1</v>
      </c>
      <c r="AF42">
        <v>2</v>
      </c>
      <c r="AG42">
        <v>7</v>
      </c>
      <c r="AH42">
        <v>2</v>
      </c>
      <c r="AI42">
        <v>-1</v>
      </c>
      <c r="AJ42">
        <v>4</v>
      </c>
      <c r="AK42" s="6">
        <v>16537.26</v>
      </c>
      <c r="AL42" s="6">
        <v>233</v>
      </c>
    </row>
    <row r="43" spans="1:38">
      <c r="A43" s="3" t="s">
        <v>432</v>
      </c>
      <c r="B43" s="4">
        <v>0</v>
      </c>
      <c r="C43" s="4">
        <v>0</v>
      </c>
      <c r="D43" s="4">
        <v>0</v>
      </c>
      <c r="E43" s="4">
        <v>0</v>
      </c>
      <c r="F43" s="4">
        <v>15</v>
      </c>
      <c r="G43" s="4">
        <v>3</v>
      </c>
      <c r="H43" s="4">
        <v>0</v>
      </c>
      <c r="I43" s="4">
        <v>0</v>
      </c>
      <c r="J43" s="4">
        <v>0</v>
      </c>
      <c r="K43" s="4">
        <v>1</v>
      </c>
      <c r="L43" s="4">
        <v>1</v>
      </c>
      <c r="M43" s="4">
        <v>0</v>
      </c>
      <c r="N43" s="4">
        <v>0</v>
      </c>
      <c r="O43" s="4">
        <v>1</v>
      </c>
      <c r="P43" s="4">
        <v>0</v>
      </c>
      <c r="Q43" s="4">
        <v>0</v>
      </c>
      <c r="R43" s="4">
        <v>6</v>
      </c>
      <c r="S43" s="4">
        <v>0</v>
      </c>
      <c r="T43" s="4">
        <v>0</v>
      </c>
      <c r="U43" s="4">
        <v>0</v>
      </c>
      <c r="V43" s="4">
        <v>2</v>
      </c>
      <c r="W43" s="4">
        <v>0</v>
      </c>
      <c r="X43" s="4">
        <v>0</v>
      </c>
      <c r="Y43" s="4">
        <v>0</v>
      </c>
      <c r="Z43" s="6">
        <v>3</v>
      </c>
      <c r="AA43">
        <v>230</v>
      </c>
      <c r="AB43">
        <f>VLOOKUP(A43,[2]house_price!$A:$I,9,FALSE)</f>
        <v>47500</v>
      </c>
      <c r="AC43">
        <v>43143</v>
      </c>
      <c r="AD43">
        <v>2673.91304347826</v>
      </c>
      <c r="AE43">
        <v>1</v>
      </c>
      <c r="AF43">
        <v>2</v>
      </c>
      <c r="AG43">
        <v>7.2</v>
      </c>
      <c r="AH43">
        <v>2</v>
      </c>
      <c r="AI43">
        <v>-1</v>
      </c>
      <c r="AJ43">
        <v>7</v>
      </c>
      <c r="AK43" s="6">
        <v>10421.1</v>
      </c>
      <c r="AL43" s="6">
        <v>157</v>
      </c>
    </row>
    <row r="44" spans="1:38">
      <c r="A44" s="3" t="s">
        <v>162</v>
      </c>
      <c r="B44" s="4">
        <v>0</v>
      </c>
      <c r="C44" s="4">
        <v>0</v>
      </c>
      <c r="D44" s="4">
        <v>0</v>
      </c>
      <c r="E44" s="4">
        <v>0</v>
      </c>
      <c r="F44" s="4">
        <v>49</v>
      </c>
      <c r="G44" s="4">
        <v>1</v>
      </c>
      <c r="H44" s="4">
        <v>0</v>
      </c>
      <c r="I44" s="4">
        <v>1</v>
      </c>
      <c r="J44" s="4">
        <v>0</v>
      </c>
      <c r="K44" s="4">
        <v>0</v>
      </c>
      <c r="L44" s="4">
        <v>2</v>
      </c>
      <c r="M44" s="4">
        <v>1</v>
      </c>
      <c r="N44" s="4">
        <v>0</v>
      </c>
      <c r="O44" s="4">
        <v>1</v>
      </c>
      <c r="P44" s="4">
        <v>0</v>
      </c>
      <c r="Q44" s="4">
        <v>1</v>
      </c>
      <c r="R44" s="4">
        <v>15</v>
      </c>
      <c r="S44" s="4">
        <v>0</v>
      </c>
      <c r="T44" s="4">
        <v>0</v>
      </c>
      <c r="U44" s="4">
        <v>0</v>
      </c>
      <c r="V44" s="4">
        <v>5</v>
      </c>
      <c r="W44" s="4">
        <v>1</v>
      </c>
      <c r="X44" s="4">
        <v>1</v>
      </c>
      <c r="Y44" s="4">
        <v>2</v>
      </c>
      <c r="Z44" s="6">
        <v>3</v>
      </c>
      <c r="AA44">
        <v>232</v>
      </c>
      <c r="AB44">
        <f>VLOOKUP(A44,[2]house_price!$A:$I,9,FALSE)</f>
        <v>61000</v>
      </c>
      <c r="AC44">
        <v>43143</v>
      </c>
      <c r="AD44">
        <v>2327.58620689655</v>
      </c>
      <c r="AE44">
        <v>2</v>
      </c>
      <c r="AF44">
        <v>2</v>
      </c>
      <c r="AG44">
        <v>9.3</v>
      </c>
      <c r="AH44">
        <v>2</v>
      </c>
      <c r="AI44">
        <v>-1</v>
      </c>
      <c r="AJ44">
        <v>2</v>
      </c>
      <c r="AK44" s="6">
        <v>18251.64</v>
      </c>
      <c r="AL44" s="6">
        <v>236</v>
      </c>
    </row>
    <row r="45" spans="1:38">
      <c r="A45" s="3" t="s">
        <v>939</v>
      </c>
      <c r="B45" s="4">
        <v>1</v>
      </c>
      <c r="C45" s="4">
        <v>0</v>
      </c>
      <c r="D45" s="4">
        <v>0</v>
      </c>
      <c r="E45" s="4">
        <v>0</v>
      </c>
      <c r="F45" s="4">
        <v>50</v>
      </c>
      <c r="G45" s="4">
        <v>7</v>
      </c>
      <c r="H45" s="4">
        <v>0</v>
      </c>
      <c r="I45" s="4">
        <v>76</v>
      </c>
      <c r="J45" s="4">
        <v>0</v>
      </c>
      <c r="K45" s="4">
        <v>4</v>
      </c>
      <c r="L45" s="4">
        <v>2</v>
      </c>
      <c r="M45" s="4">
        <v>0</v>
      </c>
      <c r="N45" s="4">
        <v>1</v>
      </c>
      <c r="O45" s="4">
        <v>10</v>
      </c>
      <c r="P45" s="4">
        <v>2</v>
      </c>
      <c r="Q45" s="4">
        <v>0</v>
      </c>
      <c r="R45" s="4">
        <v>51</v>
      </c>
      <c r="S45" s="4">
        <v>0</v>
      </c>
      <c r="T45" s="4">
        <v>0</v>
      </c>
      <c r="U45" s="4">
        <v>1</v>
      </c>
      <c r="V45" s="4">
        <v>51</v>
      </c>
      <c r="W45" s="4">
        <v>1</v>
      </c>
      <c r="X45" s="4">
        <v>1</v>
      </c>
      <c r="Y45" s="4">
        <v>11</v>
      </c>
      <c r="Z45" s="6">
        <v>3</v>
      </c>
      <c r="AA45">
        <v>326</v>
      </c>
      <c r="AB45">
        <f>VLOOKUP(A45,[2]house_price!$A:$I,9,FALSE)</f>
        <v>53100</v>
      </c>
      <c r="AC45">
        <v>43143</v>
      </c>
      <c r="AD45">
        <v>1779.14110429448</v>
      </c>
      <c r="AE45">
        <v>2</v>
      </c>
      <c r="AF45">
        <v>2</v>
      </c>
      <c r="AG45">
        <v>8.6</v>
      </c>
      <c r="AH45">
        <v>2</v>
      </c>
      <c r="AI45">
        <v>-1</v>
      </c>
      <c r="AJ45">
        <v>18</v>
      </c>
      <c r="AK45" s="6">
        <v>10443.99</v>
      </c>
      <c r="AL45" s="6">
        <v>166</v>
      </c>
    </row>
    <row r="46" spans="1:38">
      <c r="A46" s="3" t="s">
        <v>949</v>
      </c>
      <c r="B46" s="4">
        <v>2</v>
      </c>
      <c r="C46" s="4">
        <v>0</v>
      </c>
      <c r="D46" s="4">
        <v>0</v>
      </c>
      <c r="E46" s="4">
        <v>0</v>
      </c>
      <c r="F46" s="4">
        <v>46</v>
      </c>
      <c r="G46" s="4">
        <v>3</v>
      </c>
      <c r="H46" s="4">
        <v>0</v>
      </c>
      <c r="I46" s="4">
        <v>47</v>
      </c>
      <c r="J46" s="4">
        <v>0</v>
      </c>
      <c r="K46" s="4">
        <v>2</v>
      </c>
      <c r="L46" s="4">
        <v>0</v>
      </c>
      <c r="M46" s="4">
        <v>0</v>
      </c>
      <c r="N46" s="4">
        <v>0</v>
      </c>
      <c r="O46" s="4">
        <v>6</v>
      </c>
      <c r="P46" s="4">
        <v>0</v>
      </c>
      <c r="Q46" s="4">
        <v>1</v>
      </c>
      <c r="R46" s="4">
        <v>50</v>
      </c>
      <c r="S46" s="4">
        <v>0</v>
      </c>
      <c r="T46" s="4">
        <v>0</v>
      </c>
      <c r="U46" s="4">
        <v>0</v>
      </c>
      <c r="V46" s="4">
        <v>2</v>
      </c>
      <c r="W46" s="4">
        <v>1</v>
      </c>
      <c r="X46" s="4">
        <v>1</v>
      </c>
      <c r="Y46" s="4">
        <v>0</v>
      </c>
      <c r="Z46" s="6">
        <v>3</v>
      </c>
      <c r="AA46">
        <v>326</v>
      </c>
      <c r="AB46">
        <f>VLOOKUP(A46,[2]house_price!$A:$I,9,FALSE)</f>
        <v>34300</v>
      </c>
      <c r="AC46">
        <v>43143</v>
      </c>
      <c r="AD46">
        <v>2576.68711656442</v>
      </c>
      <c r="AE46">
        <v>2</v>
      </c>
      <c r="AF46">
        <v>2</v>
      </c>
      <c r="AG46">
        <v>3.2</v>
      </c>
      <c r="AH46">
        <v>2</v>
      </c>
      <c r="AI46">
        <v>-1</v>
      </c>
      <c r="AJ46">
        <v>16</v>
      </c>
      <c r="AK46" s="6">
        <v>14698.78</v>
      </c>
      <c r="AL46" s="6">
        <v>265</v>
      </c>
    </row>
    <row r="47" spans="1:38">
      <c r="A47" s="3" t="s">
        <v>110</v>
      </c>
      <c r="B47" s="4">
        <v>0</v>
      </c>
      <c r="C47" s="4">
        <v>0</v>
      </c>
      <c r="D47" s="4">
        <v>0</v>
      </c>
      <c r="E47" s="4">
        <v>0</v>
      </c>
      <c r="F47" s="4">
        <v>0</v>
      </c>
      <c r="G47" s="4">
        <v>0</v>
      </c>
      <c r="H47" s="4">
        <v>0</v>
      </c>
      <c r="I47" s="4">
        <v>1</v>
      </c>
      <c r="J47" s="4">
        <v>0</v>
      </c>
      <c r="K47" s="4">
        <v>1</v>
      </c>
      <c r="L47" s="4">
        <v>0</v>
      </c>
      <c r="M47" s="4">
        <v>0</v>
      </c>
      <c r="N47" s="4">
        <v>0</v>
      </c>
      <c r="O47" s="4">
        <v>0</v>
      </c>
      <c r="P47" s="4">
        <v>0</v>
      </c>
      <c r="Q47" s="4">
        <v>0</v>
      </c>
      <c r="R47" s="4">
        <v>3</v>
      </c>
      <c r="S47" s="4">
        <v>0</v>
      </c>
      <c r="T47" s="4">
        <v>1</v>
      </c>
      <c r="U47" s="4">
        <v>0</v>
      </c>
      <c r="V47" s="4">
        <v>0</v>
      </c>
      <c r="W47" s="4">
        <v>0</v>
      </c>
      <c r="X47" s="4">
        <v>0</v>
      </c>
      <c r="Y47" s="4">
        <v>0</v>
      </c>
      <c r="Z47" s="6">
        <v>3</v>
      </c>
      <c r="AA47">
        <v>325</v>
      </c>
      <c r="AB47">
        <f>VLOOKUP(A47,[2]house_price!$A:$I,9,FALSE)</f>
        <v>43000</v>
      </c>
      <c r="AC47">
        <v>43143</v>
      </c>
      <c r="AD47">
        <v>4092.30769230769</v>
      </c>
      <c r="AE47">
        <v>-1</v>
      </c>
      <c r="AF47">
        <v>2</v>
      </c>
      <c r="AG47">
        <v>9.7</v>
      </c>
      <c r="AH47">
        <v>2</v>
      </c>
      <c r="AI47">
        <v>400</v>
      </c>
      <c r="AJ47">
        <v>4</v>
      </c>
      <c r="AK47" s="6">
        <v>20292.79</v>
      </c>
      <c r="AL47" s="6">
        <v>243</v>
      </c>
    </row>
    <row r="48" spans="1:38">
      <c r="A48" s="3" t="s">
        <v>374</v>
      </c>
      <c r="B48" s="4">
        <v>0</v>
      </c>
      <c r="C48" s="4">
        <v>0</v>
      </c>
      <c r="D48" s="4">
        <v>0</v>
      </c>
      <c r="E48" s="4">
        <v>0</v>
      </c>
      <c r="F48" s="4">
        <v>43</v>
      </c>
      <c r="G48" s="4">
        <v>8</v>
      </c>
      <c r="H48" s="4">
        <v>0</v>
      </c>
      <c r="I48" s="4">
        <v>82</v>
      </c>
      <c r="J48" s="4">
        <v>0</v>
      </c>
      <c r="K48" s="4">
        <v>4</v>
      </c>
      <c r="L48" s="4">
        <v>3</v>
      </c>
      <c r="M48" s="4">
        <v>0</v>
      </c>
      <c r="N48" s="4">
        <v>0</v>
      </c>
      <c r="O48" s="4">
        <v>11</v>
      </c>
      <c r="P48" s="4">
        <v>1</v>
      </c>
      <c r="Q48" s="4">
        <v>1</v>
      </c>
      <c r="R48" s="4">
        <v>53</v>
      </c>
      <c r="S48" s="4">
        <v>0</v>
      </c>
      <c r="T48" s="4">
        <v>0</v>
      </c>
      <c r="U48" s="4">
        <v>0</v>
      </c>
      <c r="V48" s="4">
        <v>52</v>
      </c>
      <c r="W48" s="4">
        <v>1</v>
      </c>
      <c r="X48" s="4">
        <v>1</v>
      </c>
      <c r="Y48" s="4">
        <v>13</v>
      </c>
      <c r="Z48" s="6">
        <v>3</v>
      </c>
      <c r="AA48">
        <v>249</v>
      </c>
      <c r="AB48">
        <f>VLOOKUP(A48,[2]house_price!$A:$I,9,FALSE)</f>
        <v>48500</v>
      </c>
      <c r="AC48">
        <v>43143</v>
      </c>
      <c r="AD48">
        <v>4789.20963855422</v>
      </c>
      <c r="AE48">
        <v>1</v>
      </c>
      <c r="AF48">
        <v>2</v>
      </c>
      <c r="AG48">
        <v>11</v>
      </c>
      <c r="AH48">
        <v>2</v>
      </c>
      <c r="AI48">
        <v>-1</v>
      </c>
      <c r="AJ48">
        <v>2</v>
      </c>
      <c r="AK48" s="6">
        <v>19176.9</v>
      </c>
      <c r="AL48" s="6">
        <v>246</v>
      </c>
    </row>
    <row r="49" spans="1:38">
      <c r="A49" s="3" t="s">
        <v>511</v>
      </c>
      <c r="B49" s="4">
        <v>0</v>
      </c>
      <c r="C49" s="4">
        <v>0</v>
      </c>
      <c r="D49" s="4">
        <v>0</v>
      </c>
      <c r="E49" s="4">
        <v>0</v>
      </c>
      <c r="F49" s="4">
        <v>12</v>
      </c>
      <c r="G49" s="4">
        <v>3</v>
      </c>
      <c r="H49" s="4">
        <v>0</v>
      </c>
      <c r="I49" s="4">
        <v>0</v>
      </c>
      <c r="J49" s="4">
        <v>0</v>
      </c>
      <c r="K49" s="4">
        <v>3</v>
      </c>
      <c r="L49" s="4">
        <v>0</v>
      </c>
      <c r="M49" s="4">
        <v>0</v>
      </c>
      <c r="N49" s="4">
        <v>0</v>
      </c>
      <c r="O49" s="4">
        <v>2</v>
      </c>
      <c r="P49" s="4">
        <v>0</v>
      </c>
      <c r="Q49" s="4">
        <v>0</v>
      </c>
      <c r="R49" s="4">
        <v>11</v>
      </c>
      <c r="S49" s="4">
        <v>0</v>
      </c>
      <c r="T49" s="4">
        <v>0</v>
      </c>
      <c r="U49" s="4">
        <v>0</v>
      </c>
      <c r="V49" s="4">
        <v>7</v>
      </c>
      <c r="W49" s="4">
        <v>0</v>
      </c>
      <c r="X49" s="4">
        <v>0</v>
      </c>
      <c r="Y49" s="4">
        <v>2</v>
      </c>
      <c r="Z49" s="6">
        <v>3</v>
      </c>
      <c r="AA49">
        <v>345</v>
      </c>
      <c r="AB49">
        <f>VLOOKUP(A49,[2]house_price!$A:$I,9,FALSE)</f>
        <v>22200</v>
      </c>
      <c r="AC49">
        <v>43143</v>
      </c>
      <c r="AD49">
        <v>1523.68695652174</v>
      </c>
      <c r="AE49">
        <v>1</v>
      </c>
      <c r="AF49">
        <v>3</v>
      </c>
      <c r="AG49">
        <v>10.4</v>
      </c>
      <c r="AH49">
        <v>2</v>
      </c>
      <c r="AI49">
        <v>-1</v>
      </c>
      <c r="AJ49">
        <v>4</v>
      </c>
      <c r="AK49" s="6">
        <v>8641.74</v>
      </c>
      <c r="AL49" s="6">
        <v>128</v>
      </c>
    </row>
    <row r="50" spans="1:38">
      <c r="A50" s="3" t="s">
        <v>426</v>
      </c>
      <c r="B50" s="4">
        <v>0</v>
      </c>
      <c r="C50" s="4">
        <v>1</v>
      </c>
      <c r="D50" s="4">
        <v>0</v>
      </c>
      <c r="E50" s="4">
        <v>1</v>
      </c>
      <c r="F50" s="4">
        <v>47</v>
      </c>
      <c r="G50" s="4">
        <v>3</v>
      </c>
      <c r="H50" s="4">
        <v>0</v>
      </c>
      <c r="I50" s="4">
        <v>22</v>
      </c>
      <c r="J50" s="4">
        <v>0</v>
      </c>
      <c r="K50" s="4">
        <v>9</v>
      </c>
      <c r="L50" s="4">
        <v>1</v>
      </c>
      <c r="M50" s="4">
        <v>0</v>
      </c>
      <c r="N50" s="4">
        <v>0</v>
      </c>
      <c r="O50" s="4">
        <v>5</v>
      </c>
      <c r="P50" s="4">
        <v>0</v>
      </c>
      <c r="Q50" s="4">
        <v>1</v>
      </c>
      <c r="R50" s="4">
        <v>50</v>
      </c>
      <c r="S50" s="4">
        <v>1</v>
      </c>
      <c r="T50" s="4">
        <v>0</v>
      </c>
      <c r="U50" s="4">
        <v>0</v>
      </c>
      <c r="V50" s="4">
        <v>4</v>
      </c>
      <c r="W50" s="4">
        <v>1</v>
      </c>
      <c r="X50" s="4">
        <v>1</v>
      </c>
      <c r="Y50" s="4">
        <v>6</v>
      </c>
      <c r="Z50" s="6">
        <v>3</v>
      </c>
      <c r="AA50">
        <v>220</v>
      </c>
      <c r="AB50">
        <f>VLOOKUP(A50,[2]house_price!$A:$I,9,FALSE)</f>
        <v>30600</v>
      </c>
      <c r="AC50">
        <v>43143</v>
      </c>
      <c r="AD50">
        <v>5170.72727272727</v>
      </c>
      <c r="AE50">
        <v>1</v>
      </c>
      <c r="AF50">
        <v>1</v>
      </c>
      <c r="AG50">
        <v>4.4</v>
      </c>
      <c r="AH50">
        <v>2</v>
      </c>
      <c r="AI50">
        <v>-1</v>
      </c>
      <c r="AJ50">
        <v>16</v>
      </c>
      <c r="AK50" s="6">
        <v>12334.72</v>
      </c>
      <c r="AL50" s="6">
        <v>208</v>
      </c>
    </row>
    <row r="51" spans="1:38">
      <c r="A51" s="3" t="s">
        <v>970</v>
      </c>
      <c r="B51" s="4">
        <v>0</v>
      </c>
      <c r="C51" s="4">
        <v>0</v>
      </c>
      <c r="D51" s="4">
        <v>0</v>
      </c>
      <c r="E51" s="4">
        <v>0</v>
      </c>
      <c r="F51" s="4">
        <v>34</v>
      </c>
      <c r="G51" s="4">
        <v>4</v>
      </c>
      <c r="H51" s="4">
        <v>0</v>
      </c>
      <c r="I51" s="4">
        <v>17</v>
      </c>
      <c r="J51" s="4">
        <v>0</v>
      </c>
      <c r="K51" s="4">
        <v>3</v>
      </c>
      <c r="L51" s="4">
        <v>1</v>
      </c>
      <c r="M51" s="4">
        <v>0</v>
      </c>
      <c r="N51" s="4">
        <v>0</v>
      </c>
      <c r="O51" s="4">
        <v>2</v>
      </c>
      <c r="P51" s="4">
        <v>1</v>
      </c>
      <c r="Q51" s="4">
        <v>1</v>
      </c>
      <c r="R51" s="4">
        <v>50</v>
      </c>
      <c r="S51" s="4">
        <v>0</v>
      </c>
      <c r="T51" s="4">
        <v>0</v>
      </c>
      <c r="U51" s="4">
        <v>0</v>
      </c>
      <c r="V51" s="4">
        <v>2</v>
      </c>
      <c r="W51" s="4">
        <v>0</v>
      </c>
      <c r="X51" s="4">
        <v>0</v>
      </c>
      <c r="Y51" s="4">
        <v>3</v>
      </c>
      <c r="Z51" s="6">
        <v>4</v>
      </c>
      <c r="AA51">
        <v>210</v>
      </c>
      <c r="AB51">
        <f>VLOOKUP(A51,[2]house_price!$A:$I,9,FALSE)</f>
        <v>12000</v>
      </c>
      <c r="AC51">
        <v>22784</v>
      </c>
      <c r="AD51">
        <v>2619.04761904762</v>
      </c>
      <c r="AE51">
        <v>1</v>
      </c>
      <c r="AF51">
        <v>2</v>
      </c>
      <c r="AG51">
        <v>7.5</v>
      </c>
      <c r="AH51">
        <v>2</v>
      </c>
      <c r="AI51">
        <v>-1</v>
      </c>
      <c r="AJ51">
        <v>4</v>
      </c>
      <c r="AK51" s="6">
        <v>9804.63</v>
      </c>
      <c r="AL51" s="6">
        <v>179</v>
      </c>
    </row>
    <row r="52" spans="1:38">
      <c r="A52" s="3" t="s">
        <v>1050</v>
      </c>
      <c r="B52" s="4">
        <v>0</v>
      </c>
      <c r="C52" s="4">
        <v>0</v>
      </c>
      <c r="D52" s="4">
        <v>0</v>
      </c>
      <c r="E52" s="4">
        <v>0</v>
      </c>
      <c r="F52" s="4">
        <v>24</v>
      </c>
      <c r="G52" s="4">
        <v>5</v>
      </c>
      <c r="H52" s="4">
        <v>0</v>
      </c>
      <c r="I52" s="4">
        <v>42</v>
      </c>
      <c r="J52" s="4">
        <v>0</v>
      </c>
      <c r="K52" s="4">
        <v>3</v>
      </c>
      <c r="L52" s="4">
        <v>2</v>
      </c>
      <c r="M52" s="4">
        <v>0</v>
      </c>
      <c r="N52" s="4">
        <v>0</v>
      </c>
      <c r="O52" s="4">
        <v>2</v>
      </c>
      <c r="P52" s="4">
        <v>2</v>
      </c>
      <c r="Q52" s="4">
        <v>1</v>
      </c>
      <c r="R52" s="4">
        <v>50</v>
      </c>
      <c r="S52" s="4">
        <v>0</v>
      </c>
      <c r="T52" s="4">
        <v>0</v>
      </c>
      <c r="U52" s="4">
        <v>0</v>
      </c>
      <c r="V52" s="4">
        <v>1</v>
      </c>
      <c r="W52" s="4">
        <v>0</v>
      </c>
      <c r="X52" s="4">
        <v>2</v>
      </c>
      <c r="Y52" s="4">
        <v>12</v>
      </c>
      <c r="Z52" s="6">
        <v>6</v>
      </c>
      <c r="AA52">
        <v>292</v>
      </c>
      <c r="AB52">
        <f>VLOOKUP(A52,[1]house_price!$A:$I,9,FALSE)</f>
        <v>4844</v>
      </c>
      <c r="AC52">
        <v>23397</v>
      </c>
      <c r="AD52">
        <v>3424.65753424658</v>
      </c>
      <c r="AE52">
        <v>1</v>
      </c>
      <c r="AF52">
        <v>2</v>
      </c>
      <c r="AG52">
        <v>11</v>
      </c>
      <c r="AH52">
        <v>4</v>
      </c>
      <c r="AI52">
        <v>-1</v>
      </c>
      <c r="AJ52">
        <v>0</v>
      </c>
      <c r="AK52" s="6">
        <v>9664.02</v>
      </c>
      <c r="AL52" s="6">
        <v>146</v>
      </c>
    </row>
    <row r="53" spans="1:38">
      <c r="A53" s="3" t="s">
        <v>145</v>
      </c>
      <c r="B53" s="4">
        <v>0</v>
      </c>
      <c r="C53" s="4">
        <v>0</v>
      </c>
      <c r="D53" s="4">
        <v>0</v>
      </c>
      <c r="E53" s="4">
        <v>1</v>
      </c>
      <c r="F53" s="4">
        <v>50</v>
      </c>
      <c r="G53" s="4">
        <v>8</v>
      </c>
      <c r="H53" s="4">
        <v>0</v>
      </c>
      <c r="I53" s="4">
        <v>72</v>
      </c>
      <c r="J53" s="4">
        <v>0</v>
      </c>
      <c r="K53" s="4">
        <v>5</v>
      </c>
      <c r="L53" s="4">
        <v>21</v>
      </c>
      <c r="M53" s="4">
        <v>0</v>
      </c>
      <c r="N53" s="4">
        <v>0</v>
      </c>
      <c r="O53" s="4">
        <v>18</v>
      </c>
      <c r="P53" s="4">
        <v>1</v>
      </c>
      <c r="Q53" s="4">
        <v>0</v>
      </c>
      <c r="R53" s="4">
        <v>50</v>
      </c>
      <c r="S53" s="4">
        <v>0</v>
      </c>
      <c r="T53" s="4">
        <v>0</v>
      </c>
      <c r="U53" s="4">
        <v>0</v>
      </c>
      <c r="V53" s="4">
        <v>13</v>
      </c>
      <c r="W53" s="4">
        <v>0</v>
      </c>
      <c r="X53" s="4">
        <v>7</v>
      </c>
      <c r="Y53" s="4">
        <v>13</v>
      </c>
      <c r="Z53" s="6">
        <v>3</v>
      </c>
      <c r="AA53">
        <v>340</v>
      </c>
      <c r="AB53">
        <f>VLOOKUP(A53,[2]house_price!$A:$I,9,FALSE)</f>
        <v>12274</v>
      </c>
      <c r="AC53">
        <v>25990</v>
      </c>
      <c r="AD53">
        <v>1344.11764705882</v>
      </c>
      <c r="AE53">
        <v>1</v>
      </c>
      <c r="AF53" t="e">
        <v>#N/A</v>
      </c>
      <c r="AG53">
        <v>11.6</v>
      </c>
      <c r="AH53">
        <v>4</v>
      </c>
      <c r="AI53">
        <v>-1</v>
      </c>
      <c r="AJ53">
        <v>0</v>
      </c>
      <c r="AK53" s="6">
        <v>44052.53</v>
      </c>
      <c r="AL53" s="6">
        <v>813</v>
      </c>
    </row>
    <row r="54" spans="1:38">
      <c r="A54" s="3" t="s">
        <v>450</v>
      </c>
      <c r="B54" s="4">
        <v>0</v>
      </c>
      <c r="C54" s="4">
        <v>0</v>
      </c>
      <c r="D54" s="4">
        <v>0</v>
      </c>
      <c r="E54" s="4">
        <v>0</v>
      </c>
      <c r="F54" s="4">
        <v>50</v>
      </c>
      <c r="G54" s="4">
        <v>8</v>
      </c>
      <c r="H54" s="4">
        <v>0</v>
      </c>
      <c r="I54" s="4">
        <v>18</v>
      </c>
      <c r="J54" s="4">
        <v>0</v>
      </c>
      <c r="K54" s="4">
        <v>1</v>
      </c>
      <c r="L54" s="4">
        <v>3</v>
      </c>
      <c r="M54" s="4">
        <v>0</v>
      </c>
      <c r="N54" s="4">
        <v>0</v>
      </c>
      <c r="O54" s="4">
        <v>13</v>
      </c>
      <c r="P54" s="4">
        <v>0</v>
      </c>
      <c r="Q54" s="4">
        <v>1</v>
      </c>
      <c r="R54" s="4">
        <v>50</v>
      </c>
      <c r="S54" s="4">
        <v>0</v>
      </c>
      <c r="T54" s="4">
        <v>0</v>
      </c>
      <c r="U54" s="4">
        <v>0</v>
      </c>
      <c r="V54" s="4">
        <v>30</v>
      </c>
      <c r="W54" s="4">
        <v>0</v>
      </c>
      <c r="X54" s="4">
        <v>5</v>
      </c>
      <c r="Y54" s="4">
        <v>4</v>
      </c>
      <c r="Z54" s="6">
        <v>3</v>
      </c>
      <c r="AA54">
        <v>345</v>
      </c>
      <c r="AB54">
        <f>VLOOKUP(A54,[2]house_price!$A:$I,9,FALSE)</f>
        <v>12107</v>
      </c>
      <c r="AC54">
        <v>25990</v>
      </c>
      <c r="AD54">
        <v>2791.30434782609</v>
      </c>
      <c r="AE54">
        <v>1</v>
      </c>
      <c r="AF54">
        <v>2</v>
      </c>
      <c r="AG54">
        <v>8.9</v>
      </c>
      <c r="AH54">
        <v>4</v>
      </c>
      <c r="AI54">
        <v>-1</v>
      </c>
      <c r="AJ54">
        <v>0</v>
      </c>
      <c r="AK54" s="6">
        <v>21927.48</v>
      </c>
      <c r="AL54" s="6">
        <v>398</v>
      </c>
    </row>
    <row r="55" spans="1:38">
      <c r="A55" s="3" t="s">
        <v>1014</v>
      </c>
      <c r="B55" s="4">
        <v>0</v>
      </c>
      <c r="C55" s="4">
        <v>0</v>
      </c>
      <c r="D55" s="4">
        <v>0</v>
      </c>
      <c r="E55" s="4">
        <v>0</v>
      </c>
      <c r="F55" s="4">
        <v>1</v>
      </c>
      <c r="G55" s="4">
        <v>2</v>
      </c>
      <c r="H55" s="4">
        <v>0</v>
      </c>
      <c r="I55" s="4">
        <v>0</v>
      </c>
      <c r="J55" s="4">
        <v>0</v>
      </c>
      <c r="K55" s="4">
        <v>0</v>
      </c>
      <c r="L55" s="4">
        <v>1</v>
      </c>
      <c r="M55" s="4">
        <v>0</v>
      </c>
      <c r="N55" s="4">
        <v>0</v>
      </c>
      <c r="O55" s="4">
        <v>1</v>
      </c>
      <c r="P55" s="4">
        <v>0</v>
      </c>
      <c r="Q55" s="4">
        <v>0</v>
      </c>
      <c r="R55" s="4">
        <v>5</v>
      </c>
      <c r="S55" s="4">
        <v>0</v>
      </c>
      <c r="T55" s="4">
        <v>0</v>
      </c>
      <c r="U55" s="4">
        <v>0</v>
      </c>
      <c r="V55" s="4">
        <v>1</v>
      </c>
      <c r="W55" s="4">
        <v>0</v>
      </c>
      <c r="X55" s="4">
        <v>1</v>
      </c>
      <c r="Y55" s="4">
        <v>0</v>
      </c>
      <c r="Z55" s="6">
        <v>6</v>
      </c>
      <c r="AA55">
        <v>291</v>
      </c>
      <c r="AB55">
        <f>VLOOKUP(A55,[1]house_price!$A:$I,9,FALSE)</f>
        <v>6137</v>
      </c>
      <c r="AC55">
        <v>14762</v>
      </c>
      <c r="AD55">
        <v>2043.98625429553</v>
      </c>
      <c r="AE55">
        <v>1</v>
      </c>
      <c r="AF55">
        <v>2</v>
      </c>
      <c r="AG55">
        <v>7.2</v>
      </c>
      <c r="AH55">
        <v>1</v>
      </c>
      <c r="AI55">
        <v>-1</v>
      </c>
      <c r="AJ55">
        <v>10</v>
      </c>
      <c r="AK55" s="6">
        <v>11546.44</v>
      </c>
      <c r="AL55" s="6">
        <v>203</v>
      </c>
    </row>
    <row r="56" spans="1:38">
      <c r="A56" s="3" t="s">
        <v>1239</v>
      </c>
      <c r="B56" s="4">
        <v>0</v>
      </c>
      <c r="C56" s="4">
        <v>0</v>
      </c>
      <c r="D56" s="4">
        <v>0</v>
      </c>
      <c r="E56" s="4">
        <v>0</v>
      </c>
      <c r="F56" s="4">
        <v>23</v>
      </c>
      <c r="G56" s="4">
        <v>2</v>
      </c>
      <c r="H56" s="4">
        <v>0</v>
      </c>
      <c r="I56" s="4">
        <v>1</v>
      </c>
      <c r="J56" s="4">
        <v>0</v>
      </c>
      <c r="K56" s="4">
        <v>7</v>
      </c>
      <c r="L56" s="4">
        <v>3</v>
      </c>
      <c r="M56" s="4">
        <v>0</v>
      </c>
      <c r="N56" s="4">
        <v>0</v>
      </c>
      <c r="O56" s="4">
        <v>1</v>
      </c>
      <c r="P56" s="4">
        <v>0</v>
      </c>
      <c r="Q56" s="4">
        <v>1</v>
      </c>
      <c r="R56" s="4">
        <v>29</v>
      </c>
      <c r="S56" s="4">
        <v>0</v>
      </c>
      <c r="T56" s="4">
        <v>0</v>
      </c>
      <c r="U56" s="4">
        <v>0</v>
      </c>
      <c r="V56" s="4">
        <v>12</v>
      </c>
      <c r="W56" s="4">
        <v>0</v>
      </c>
      <c r="X56" s="4">
        <v>2</v>
      </c>
      <c r="Y56" s="4">
        <v>2</v>
      </c>
      <c r="Z56" s="6">
        <v>5</v>
      </c>
      <c r="AA56">
        <v>210</v>
      </c>
      <c r="AB56">
        <f>VLOOKUP(A56,[2]house_price!$A:$I,9,FALSE)</f>
        <v>7809</v>
      </c>
      <c r="AC56">
        <v>18061</v>
      </c>
      <c r="AD56">
        <v>2761.90476190476</v>
      </c>
      <c r="AE56">
        <v>1</v>
      </c>
      <c r="AF56">
        <v>2</v>
      </c>
      <c r="AG56">
        <v>13</v>
      </c>
      <c r="AH56">
        <v>1</v>
      </c>
      <c r="AI56">
        <v>-1</v>
      </c>
      <c r="AJ56">
        <v>2</v>
      </c>
      <c r="AK56" s="6">
        <v>7943.53</v>
      </c>
      <c r="AL56" s="6">
        <v>102</v>
      </c>
    </row>
    <row r="57" spans="1:38">
      <c r="A57" s="3" t="s">
        <v>116</v>
      </c>
      <c r="B57" s="4">
        <v>1</v>
      </c>
      <c r="C57" s="4">
        <v>1</v>
      </c>
      <c r="D57" s="4">
        <v>0</v>
      </c>
      <c r="E57" s="4">
        <v>0</v>
      </c>
      <c r="F57" s="4">
        <v>50</v>
      </c>
      <c r="G57" s="4">
        <v>11</v>
      </c>
      <c r="H57" s="4">
        <v>0</v>
      </c>
      <c r="I57" s="4">
        <v>184</v>
      </c>
      <c r="J57" s="4">
        <v>0</v>
      </c>
      <c r="K57" s="4">
        <v>7</v>
      </c>
      <c r="L57" s="4">
        <v>12</v>
      </c>
      <c r="M57" s="4">
        <v>0</v>
      </c>
      <c r="N57" s="4">
        <v>0</v>
      </c>
      <c r="O57" s="4">
        <v>24</v>
      </c>
      <c r="P57" s="4">
        <v>1</v>
      </c>
      <c r="Q57" s="4">
        <v>0</v>
      </c>
      <c r="R57" s="4">
        <v>50</v>
      </c>
      <c r="S57" s="4">
        <v>0</v>
      </c>
      <c r="T57" s="4">
        <v>0</v>
      </c>
      <c r="U57" s="4">
        <v>0</v>
      </c>
      <c r="V57" s="4">
        <v>25</v>
      </c>
      <c r="W57" s="4">
        <v>0</v>
      </c>
      <c r="X57" s="4">
        <v>2</v>
      </c>
      <c r="Y57" s="4">
        <v>1</v>
      </c>
      <c r="Z57" s="6">
        <v>1</v>
      </c>
      <c r="AA57">
        <v>223</v>
      </c>
      <c r="AB57">
        <f>VLOOKUP(A57,[2]house_price!$A:$I,9,FALSE)</f>
        <v>8924</v>
      </c>
      <c r="AC57">
        <v>41902</v>
      </c>
      <c r="AD57">
        <v>2511.21076233184</v>
      </c>
      <c r="AE57">
        <v>1</v>
      </c>
      <c r="AF57">
        <v>1</v>
      </c>
      <c r="AG57">
        <v>9</v>
      </c>
      <c r="AH57">
        <v>2</v>
      </c>
      <c r="AI57">
        <v>-1</v>
      </c>
      <c r="AJ57">
        <v>2</v>
      </c>
      <c r="AK57" s="6">
        <v>11665.3</v>
      </c>
      <c r="AL57" s="6">
        <v>205</v>
      </c>
    </row>
    <row r="58" spans="1:38">
      <c r="A58" s="3" t="s">
        <v>801</v>
      </c>
      <c r="B58" s="4">
        <v>1</v>
      </c>
      <c r="C58" s="4">
        <v>1</v>
      </c>
      <c r="D58" s="4">
        <v>0</v>
      </c>
      <c r="E58" s="4">
        <v>1</v>
      </c>
      <c r="F58" s="4">
        <v>50</v>
      </c>
      <c r="G58" s="4">
        <v>7</v>
      </c>
      <c r="H58" s="4">
        <v>0</v>
      </c>
      <c r="I58" s="4">
        <v>55</v>
      </c>
      <c r="J58" s="4">
        <v>0</v>
      </c>
      <c r="K58" s="4">
        <v>7</v>
      </c>
      <c r="L58" s="4">
        <v>1</v>
      </c>
      <c r="M58" s="4">
        <v>0</v>
      </c>
      <c r="N58" s="4">
        <v>1</v>
      </c>
      <c r="O58" s="4">
        <v>10</v>
      </c>
      <c r="P58" s="4">
        <v>3</v>
      </c>
      <c r="Q58" s="4">
        <v>1</v>
      </c>
      <c r="R58" s="4">
        <v>50</v>
      </c>
      <c r="S58" s="4">
        <v>1</v>
      </c>
      <c r="T58" s="4">
        <v>0</v>
      </c>
      <c r="U58" s="4">
        <v>0</v>
      </c>
      <c r="V58" s="4">
        <v>7</v>
      </c>
      <c r="W58" s="4">
        <v>1</v>
      </c>
      <c r="X58" s="4">
        <v>2</v>
      </c>
      <c r="Y58" s="4">
        <v>5</v>
      </c>
      <c r="Z58" s="6">
        <v>1</v>
      </c>
      <c r="AA58">
        <v>208</v>
      </c>
      <c r="AB58">
        <f>VLOOKUP(A58,[2]house_price!$A:$I,9,FALSE)</f>
        <v>14644</v>
      </c>
      <c r="AC58">
        <v>41902</v>
      </c>
      <c r="AD58">
        <v>4798.07692307692</v>
      </c>
      <c r="AE58">
        <v>1</v>
      </c>
      <c r="AF58">
        <v>2</v>
      </c>
      <c r="AG58">
        <v>5.4</v>
      </c>
      <c r="AH58">
        <v>2</v>
      </c>
      <c r="AI58">
        <v>900</v>
      </c>
      <c r="AJ58">
        <v>14</v>
      </c>
      <c r="AK58" s="6">
        <v>18316.69</v>
      </c>
      <c r="AL58" s="6">
        <v>281</v>
      </c>
    </row>
    <row r="59" spans="1:38">
      <c r="A59" s="3" t="s">
        <v>927</v>
      </c>
      <c r="B59" s="4">
        <v>0</v>
      </c>
      <c r="C59" s="4">
        <v>0</v>
      </c>
      <c r="D59" s="4">
        <v>0</v>
      </c>
      <c r="E59" s="4">
        <v>0</v>
      </c>
      <c r="F59" s="4">
        <v>6</v>
      </c>
      <c r="G59" s="4">
        <v>2</v>
      </c>
      <c r="H59" s="4">
        <v>0</v>
      </c>
      <c r="I59" s="4">
        <v>1</v>
      </c>
      <c r="J59" s="4">
        <v>0</v>
      </c>
      <c r="K59" s="4">
        <v>1</v>
      </c>
      <c r="L59" s="4">
        <v>0</v>
      </c>
      <c r="M59" s="4">
        <v>0</v>
      </c>
      <c r="N59" s="4">
        <v>0</v>
      </c>
      <c r="O59" s="4">
        <v>1</v>
      </c>
      <c r="P59" s="4">
        <v>0</v>
      </c>
      <c r="Q59" s="4">
        <v>0</v>
      </c>
      <c r="R59" s="4">
        <v>14</v>
      </c>
      <c r="S59" s="4">
        <v>0</v>
      </c>
      <c r="T59" s="4">
        <v>0</v>
      </c>
      <c r="U59" s="4">
        <v>0</v>
      </c>
      <c r="V59" s="4">
        <v>11</v>
      </c>
      <c r="W59" s="4">
        <v>0</v>
      </c>
      <c r="X59" s="4">
        <v>0</v>
      </c>
      <c r="Y59" s="4">
        <v>0</v>
      </c>
      <c r="Z59" s="6">
        <v>1</v>
      </c>
      <c r="AA59">
        <v>185</v>
      </c>
      <c r="AB59">
        <f>VLOOKUP(A59,[2]house_price!$A:$I,9,FALSE)</f>
        <v>20696</v>
      </c>
      <c r="AC59">
        <v>41902</v>
      </c>
      <c r="AD59">
        <v>3600</v>
      </c>
      <c r="AE59">
        <v>2</v>
      </c>
      <c r="AF59">
        <v>2</v>
      </c>
      <c r="AG59">
        <v>5</v>
      </c>
      <c r="AH59">
        <v>2</v>
      </c>
      <c r="AI59">
        <v>-1</v>
      </c>
      <c r="AJ59">
        <v>2</v>
      </c>
      <c r="AK59" s="6">
        <v>16392.85</v>
      </c>
      <c r="AL59" s="6">
        <v>253</v>
      </c>
    </row>
    <row r="60" spans="1:38">
      <c r="A60" s="3" t="s">
        <v>212</v>
      </c>
      <c r="B60" s="4">
        <v>1</v>
      </c>
      <c r="C60" s="4">
        <v>1</v>
      </c>
      <c r="D60" s="4">
        <v>0</v>
      </c>
      <c r="E60" s="4">
        <v>0</v>
      </c>
      <c r="F60" s="4">
        <v>50</v>
      </c>
      <c r="G60" s="4">
        <v>3</v>
      </c>
      <c r="H60" s="4">
        <v>0</v>
      </c>
      <c r="I60" s="4">
        <v>20</v>
      </c>
      <c r="J60" s="4">
        <v>0</v>
      </c>
      <c r="K60" s="4">
        <v>5</v>
      </c>
      <c r="L60" s="4">
        <v>10</v>
      </c>
      <c r="M60" s="4">
        <v>0</v>
      </c>
      <c r="N60" s="4">
        <v>0</v>
      </c>
      <c r="O60" s="4">
        <v>7</v>
      </c>
      <c r="P60" s="4">
        <v>1</v>
      </c>
      <c r="Q60" s="4">
        <v>1</v>
      </c>
      <c r="R60" s="4">
        <v>50</v>
      </c>
      <c r="S60" s="4">
        <v>0</v>
      </c>
      <c r="T60" s="4">
        <v>0</v>
      </c>
      <c r="U60" s="4">
        <v>0</v>
      </c>
      <c r="V60" s="4">
        <v>3</v>
      </c>
      <c r="W60" s="4">
        <v>1</v>
      </c>
      <c r="X60" s="4">
        <v>0</v>
      </c>
      <c r="Y60" s="4">
        <v>1</v>
      </c>
      <c r="Z60" s="6">
        <v>1</v>
      </c>
      <c r="AA60">
        <v>190</v>
      </c>
      <c r="AB60">
        <f>VLOOKUP(A60,[2]house_price!$A:$I,9,FALSE)</f>
        <v>11254</v>
      </c>
      <c r="AC60">
        <v>41902</v>
      </c>
      <c r="AD60">
        <v>4140.27284210526</v>
      </c>
      <c r="AE60">
        <v>2</v>
      </c>
      <c r="AF60">
        <v>2</v>
      </c>
      <c r="AG60">
        <v>3.6</v>
      </c>
      <c r="AH60">
        <v>2</v>
      </c>
      <c r="AI60">
        <v>-1</v>
      </c>
      <c r="AJ60">
        <v>14</v>
      </c>
      <c r="AK60" s="6">
        <v>12161.9</v>
      </c>
      <c r="AL60" s="6">
        <v>206</v>
      </c>
    </row>
    <row r="61" spans="1:38">
      <c r="A61" s="3" t="s">
        <v>542</v>
      </c>
      <c r="B61" s="4">
        <v>0</v>
      </c>
      <c r="C61" s="4">
        <v>1</v>
      </c>
      <c r="D61" s="4">
        <v>0</v>
      </c>
      <c r="E61" s="4">
        <v>1</v>
      </c>
      <c r="F61" s="4">
        <v>50</v>
      </c>
      <c r="G61" s="4">
        <v>13</v>
      </c>
      <c r="H61" s="4">
        <v>0</v>
      </c>
      <c r="I61" s="4">
        <v>56</v>
      </c>
      <c r="J61" s="4">
        <v>0</v>
      </c>
      <c r="K61" s="4">
        <v>4</v>
      </c>
      <c r="L61" s="4">
        <v>4</v>
      </c>
      <c r="M61" s="4">
        <v>0</v>
      </c>
      <c r="N61" s="4">
        <v>0</v>
      </c>
      <c r="O61" s="4">
        <v>18</v>
      </c>
      <c r="P61" s="4">
        <v>0</v>
      </c>
      <c r="Q61" s="4">
        <v>0</v>
      </c>
      <c r="R61" s="4">
        <v>51</v>
      </c>
      <c r="S61" s="4">
        <v>1</v>
      </c>
      <c r="T61" s="4">
        <v>0</v>
      </c>
      <c r="U61" s="4">
        <v>0</v>
      </c>
      <c r="V61" s="4">
        <v>13</v>
      </c>
      <c r="W61" s="4">
        <v>1</v>
      </c>
      <c r="X61" s="4">
        <v>1</v>
      </c>
      <c r="Y61" s="4">
        <v>6</v>
      </c>
      <c r="Z61" s="6">
        <v>1</v>
      </c>
      <c r="AA61">
        <v>223</v>
      </c>
      <c r="AB61">
        <f>VLOOKUP(A61,[2]house_price!$A:$I,9,FALSE)</f>
        <v>13560</v>
      </c>
      <c r="AC61">
        <v>41902</v>
      </c>
      <c r="AD61">
        <v>4033.63228699552</v>
      </c>
      <c r="AE61">
        <v>1</v>
      </c>
      <c r="AF61">
        <v>3</v>
      </c>
      <c r="AG61">
        <v>15.35</v>
      </c>
      <c r="AH61">
        <v>2</v>
      </c>
      <c r="AI61">
        <v>900</v>
      </c>
      <c r="AJ61">
        <v>6</v>
      </c>
      <c r="AK61" s="6">
        <v>14666.49</v>
      </c>
      <c r="AL61" s="6">
        <v>218</v>
      </c>
    </row>
    <row r="62" spans="1:38">
      <c r="A62" s="3" t="s">
        <v>259</v>
      </c>
      <c r="B62" s="4">
        <v>2</v>
      </c>
      <c r="C62" s="4">
        <v>1</v>
      </c>
      <c r="D62" s="4">
        <v>0</v>
      </c>
      <c r="E62" s="4">
        <v>0</v>
      </c>
      <c r="F62" s="4">
        <v>50</v>
      </c>
      <c r="G62" s="4">
        <v>4</v>
      </c>
      <c r="H62" s="4">
        <v>0</v>
      </c>
      <c r="I62" s="4">
        <v>65</v>
      </c>
      <c r="J62" s="4">
        <v>0</v>
      </c>
      <c r="K62" s="4">
        <v>17</v>
      </c>
      <c r="L62" s="4">
        <v>0</v>
      </c>
      <c r="M62" s="4">
        <v>0</v>
      </c>
      <c r="N62" s="4">
        <v>1</v>
      </c>
      <c r="O62" s="4">
        <v>19</v>
      </c>
      <c r="P62" s="4">
        <v>0</v>
      </c>
      <c r="Q62" s="4">
        <v>0</v>
      </c>
      <c r="R62" s="4">
        <v>51</v>
      </c>
      <c r="S62" s="4">
        <v>0</v>
      </c>
      <c r="T62" s="4">
        <v>0</v>
      </c>
      <c r="U62" s="4">
        <v>0</v>
      </c>
      <c r="V62" s="4">
        <v>13</v>
      </c>
      <c r="W62" s="4">
        <v>1</v>
      </c>
      <c r="X62" s="4">
        <v>0</v>
      </c>
      <c r="Y62" s="4">
        <v>4</v>
      </c>
      <c r="Z62" s="6">
        <v>1</v>
      </c>
      <c r="AA62">
        <v>193</v>
      </c>
      <c r="AB62">
        <f>VLOOKUP(A62,[2]house_price!$A:$I,9,FALSE)</f>
        <v>18367</v>
      </c>
      <c r="AC62">
        <v>41902</v>
      </c>
      <c r="AD62">
        <v>4041.45077720207</v>
      </c>
      <c r="AE62">
        <v>2</v>
      </c>
      <c r="AF62" t="e">
        <v>#N/A</v>
      </c>
      <c r="AG62">
        <v>4</v>
      </c>
      <c r="AH62">
        <v>2</v>
      </c>
      <c r="AI62">
        <v>-1</v>
      </c>
      <c r="AJ62">
        <v>12</v>
      </c>
      <c r="AK62" s="6">
        <v>7887.15</v>
      </c>
      <c r="AL62" s="6">
        <v>133</v>
      </c>
    </row>
    <row r="63" spans="1:38">
      <c r="A63" s="3" t="s">
        <v>227</v>
      </c>
      <c r="B63" s="4">
        <v>0</v>
      </c>
      <c r="C63" s="4">
        <v>1</v>
      </c>
      <c r="D63" s="4">
        <v>0</v>
      </c>
      <c r="E63" s="4">
        <v>0</v>
      </c>
      <c r="F63" s="4">
        <v>50</v>
      </c>
      <c r="G63" s="4">
        <v>6</v>
      </c>
      <c r="H63" s="4">
        <v>0</v>
      </c>
      <c r="I63" s="4">
        <v>37</v>
      </c>
      <c r="J63" s="4">
        <v>0</v>
      </c>
      <c r="K63" s="4">
        <v>10</v>
      </c>
      <c r="L63" s="4">
        <v>4</v>
      </c>
      <c r="M63" s="4">
        <v>0</v>
      </c>
      <c r="N63" s="4">
        <v>0</v>
      </c>
      <c r="O63" s="4">
        <v>11</v>
      </c>
      <c r="P63" s="4">
        <v>0</v>
      </c>
      <c r="Q63" s="4">
        <v>0</v>
      </c>
      <c r="R63" s="4">
        <v>51</v>
      </c>
      <c r="S63" s="4">
        <v>0</v>
      </c>
      <c r="T63" s="4">
        <v>0</v>
      </c>
      <c r="U63" s="4">
        <v>0</v>
      </c>
      <c r="V63" s="4">
        <v>12</v>
      </c>
      <c r="W63" s="4">
        <v>1</v>
      </c>
      <c r="X63" s="4">
        <v>0</v>
      </c>
      <c r="Y63" s="4">
        <v>2</v>
      </c>
      <c r="Z63" s="6">
        <v>1</v>
      </c>
      <c r="AA63">
        <v>280</v>
      </c>
      <c r="AB63">
        <f>VLOOKUP(A63,[2]house_price!$A:$I,9,FALSE)</f>
        <v>17155</v>
      </c>
      <c r="AC63">
        <v>41902</v>
      </c>
      <c r="AD63">
        <v>3642.85714285714</v>
      </c>
      <c r="AE63">
        <v>1</v>
      </c>
      <c r="AF63">
        <v>2</v>
      </c>
      <c r="AG63">
        <v>14.3</v>
      </c>
      <c r="AH63">
        <v>2</v>
      </c>
      <c r="AI63">
        <v>-1</v>
      </c>
      <c r="AJ63">
        <v>6</v>
      </c>
      <c r="AK63" s="6">
        <v>14901.84</v>
      </c>
      <c r="AL63" s="6">
        <v>238</v>
      </c>
    </row>
    <row r="64" spans="1:38">
      <c r="A64" s="3" t="s">
        <v>641</v>
      </c>
      <c r="B64" s="4">
        <v>0</v>
      </c>
      <c r="C64" s="4">
        <v>0</v>
      </c>
      <c r="D64" s="4">
        <v>0</v>
      </c>
      <c r="E64" s="4">
        <v>0</v>
      </c>
      <c r="F64" s="4">
        <v>2</v>
      </c>
      <c r="G64" s="4">
        <v>1</v>
      </c>
      <c r="H64" s="4">
        <v>0</v>
      </c>
      <c r="I64" s="4">
        <v>0</v>
      </c>
      <c r="J64" s="4">
        <v>0</v>
      </c>
      <c r="K64" s="4">
        <v>3</v>
      </c>
      <c r="L64" s="4">
        <v>1</v>
      </c>
      <c r="M64" s="4">
        <v>0</v>
      </c>
      <c r="N64" s="4">
        <v>0</v>
      </c>
      <c r="O64" s="4">
        <v>4</v>
      </c>
      <c r="P64" s="4">
        <v>0</v>
      </c>
      <c r="Q64" s="4">
        <v>0</v>
      </c>
      <c r="R64" s="4">
        <v>10</v>
      </c>
      <c r="S64" s="4">
        <v>0</v>
      </c>
      <c r="T64" s="4">
        <v>0</v>
      </c>
      <c r="U64" s="4">
        <v>0</v>
      </c>
      <c r="V64" s="4">
        <v>6</v>
      </c>
      <c r="W64" s="4">
        <v>0</v>
      </c>
      <c r="X64" s="4">
        <v>1</v>
      </c>
      <c r="Y64" s="4">
        <v>0</v>
      </c>
      <c r="Z64" s="6">
        <v>3</v>
      </c>
      <c r="AA64">
        <v>249</v>
      </c>
      <c r="AB64">
        <f>VLOOKUP(A64,[2]house_price!$A:$I,9,FALSE)</f>
        <v>15433</v>
      </c>
      <c r="AC64">
        <v>41941</v>
      </c>
      <c r="AD64">
        <v>2987.95180722892</v>
      </c>
      <c r="AE64">
        <v>2</v>
      </c>
      <c r="AF64">
        <v>2</v>
      </c>
      <c r="AG64">
        <v>7.9</v>
      </c>
      <c r="AH64">
        <v>1</v>
      </c>
      <c r="AI64">
        <v>0</v>
      </c>
      <c r="AJ64">
        <v>5</v>
      </c>
      <c r="AK64" s="6">
        <v>14000</v>
      </c>
      <c r="AL64" s="6">
        <v>206</v>
      </c>
    </row>
    <row r="65" spans="1:38">
      <c r="A65" s="3" t="s">
        <v>1488</v>
      </c>
      <c r="B65" s="4">
        <v>0</v>
      </c>
      <c r="C65" s="4">
        <v>0</v>
      </c>
      <c r="D65" s="4">
        <v>0</v>
      </c>
      <c r="E65" s="4">
        <v>0</v>
      </c>
      <c r="F65" s="4">
        <v>11</v>
      </c>
      <c r="G65" s="4">
        <v>2</v>
      </c>
      <c r="H65" s="4">
        <v>0</v>
      </c>
      <c r="I65" s="4">
        <v>1</v>
      </c>
      <c r="J65" s="4">
        <v>0</v>
      </c>
      <c r="K65" s="4">
        <v>7</v>
      </c>
      <c r="L65" s="4">
        <v>1</v>
      </c>
      <c r="M65" s="4">
        <v>0</v>
      </c>
      <c r="N65" s="4">
        <v>0</v>
      </c>
      <c r="O65" s="4">
        <v>0</v>
      </c>
      <c r="P65" s="4">
        <v>0</v>
      </c>
      <c r="Q65" s="4">
        <v>0</v>
      </c>
      <c r="R65" s="4">
        <v>20</v>
      </c>
      <c r="S65" s="4">
        <v>0</v>
      </c>
      <c r="T65" s="4">
        <v>0</v>
      </c>
      <c r="U65" s="4">
        <v>0</v>
      </c>
      <c r="V65" s="4">
        <v>15</v>
      </c>
      <c r="W65" s="4">
        <v>0</v>
      </c>
      <c r="X65" s="4">
        <v>1</v>
      </c>
      <c r="Y65" s="4">
        <v>3</v>
      </c>
      <c r="Z65" s="6">
        <v>3</v>
      </c>
      <c r="AA65">
        <v>238</v>
      </c>
      <c r="AB65">
        <f>VLOOKUP(A65,[2]house_price!$A:$I,9,FALSE)</f>
        <v>10293</v>
      </c>
      <c r="AC65">
        <v>41941</v>
      </c>
      <c r="AD65">
        <v>3201.54151260504</v>
      </c>
      <c r="AE65">
        <v>1</v>
      </c>
      <c r="AF65">
        <v>2</v>
      </c>
      <c r="AG65">
        <v>6.4</v>
      </c>
      <c r="AH65">
        <v>1</v>
      </c>
      <c r="AI65">
        <v>-1</v>
      </c>
      <c r="AJ65">
        <v>2</v>
      </c>
      <c r="AK65" s="6">
        <v>13628.29</v>
      </c>
      <c r="AL65" s="6">
        <v>220</v>
      </c>
    </row>
    <row r="66" spans="1:38">
      <c r="A66" s="3" t="s">
        <v>269</v>
      </c>
      <c r="B66" s="4">
        <v>0</v>
      </c>
      <c r="C66" s="4">
        <v>1</v>
      </c>
      <c r="D66" s="4">
        <v>0</v>
      </c>
      <c r="E66" s="4">
        <v>0</v>
      </c>
      <c r="F66" s="4">
        <v>32</v>
      </c>
      <c r="G66" s="4">
        <v>5</v>
      </c>
      <c r="H66" s="4">
        <v>0</v>
      </c>
      <c r="I66" s="4">
        <v>47</v>
      </c>
      <c r="J66" s="4">
        <v>0</v>
      </c>
      <c r="K66" s="4">
        <v>11</v>
      </c>
      <c r="L66" s="4">
        <v>1</v>
      </c>
      <c r="M66" s="4">
        <v>0</v>
      </c>
      <c r="N66" s="4">
        <v>1</v>
      </c>
      <c r="O66" s="4">
        <v>6</v>
      </c>
      <c r="P66" s="4">
        <v>0</v>
      </c>
      <c r="Q66" s="4">
        <v>1</v>
      </c>
      <c r="R66" s="4">
        <v>50</v>
      </c>
      <c r="S66" s="4">
        <v>0</v>
      </c>
      <c r="T66" s="4">
        <v>0</v>
      </c>
      <c r="U66" s="4">
        <v>0</v>
      </c>
      <c r="V66" s="4">
        <v>5</v>
      </c>
      <c r="W66" s="4">
        <v>1</v>
      </c>
      <c r="X66" s="4">
        <v>2</v>
      </c>
      <c r="Y66" s="4">
        <v>4</v>
      </c>
      <c r="Z66" s="6">
        <v>3</v>
      </c>
      <c r="AA66">
        <v>354</v>
      </c>
      <c r="AB66">
        <f>VLOOKUP(A66,[2]house_price!$A:$I,9,FALSE)</f>
        <v>11184</v>
      </c>
      <c r="AC66">
        <v>41941</v>
      </c>
      <c r="AD66">
        <v>1564.40677966102</v>
      </c>
      <c r="AE66">
        <v>1</v>
      </c>
      <c r="AF66">
        <v>3</v>
      </c>
      <c r="AG66">
        <v>7.5</v>
      </c>
      <c r="AH66">
        <v>1</v>
      </c>
      <c r="AI66">
        <v>-1</v>
      </c>
      <c r="AJ66">
        <v>5</v>
      </c>
      <c r="AK66" s="6">
        <v>17533.96</v>
      </c>
      <c r="AL66" s="6">
        <v>294</v>
      </c>
    </row>
    <row r="67" spans="1:38">
      <c r="A67" s="3" t="s">
        <v>94</v>
      </c>
      <c r="B67" s="4">
        <v>5</v>
      </c>
      <c r="C67" s="4">
        <v>0</v>
      </c>
      <c r="D67" s="4">
        <v>0</v>
      </c>
      <c r="E67" s="4">
        <v>0</v>
      </c>
      <c r="F67" s="4">
        <v>50</v>
      </c>
      <c r="G67" s="4">
        <v>9</v>
      </c>
      <c r="H67" s="4">
        <v>0</v>
      </c>
      <c r="I67" s="4">
        <v>4</v>
      </c>
      <c r="J67" s="4">
        <v>0</v>
      </c>
      <c r="K67" s="4">
        <v>8</v>
      </c>
      <c r="L67" s="4">
        <v>9</v>
      </c>
      <c r="M67" s="4">
        <v>0</v>
      </c>
      <c r="N67" s="4">
        <v>0</v>
      </c>
      <c r="O67" s="4">
        <v>20</v>
      </c>
      <c r="P67" s="4">
        <v>2</v>
      </c>
      <c r="Q67" s="4">
        <v>0</v>
      </c>
      <c r="R67" s="4">
        <v>50</v>
      </c>
      <c r="S67" s="4">
        <v>0</v>
      </c>
      <c r="T67" s="4">
        <v>0</v>
      </c>
      <c r="U67" s="4">
        <v>0</v>
      </c>
      <c r="V67" s="4">
        <v>29</v>
      </c>
      <c r="W67" s="4">
        <v>0</v>
      </c>
      <c r="X67" s="4">
        <v>2</v>
      </c>
      <c r="Y67" s="4">
        <v>1</v>
      </c>
      <c r="Z67" s="6">
        <v>3</v>
      </c>
      <c r="AA67">
        <v>187</v>
      </c>
      <c r="AB67">
        <f>VLOOKUP(A67,[2]house_price!$A:$I,9,FALSE)</f>
        <v>12542</v>
      </c>
      <c r="AC67">
        <v>41941</v>
      </c>
      <c r="AD67">
        <v>8502.67379679144</v>
      </c>
      <c r="AE67">
        <v>1</v>
      </c>
      <c r="AF67">
        <v>2</v>
      </c>
      <c r="AG67">
        <v>8.35</v>
      </c>
      <c r="AH67">
        <v>1</v>
      </c>
      <c r="AI67">
        <v>-1</v>
      </c>
      <c r="AJ67">
        <v>10</v>
      </c>
      <c r="AK67" s="6">
        <v>9316</v>
      </c>
      <c r="AL67" s="6">
        <v>183</v>
      </c>
    </row>
    <row r="68" spans="1:38">
      <c r="A68" s="3" t="s">
        <v>1191</v>
      </c>
      <c r="B68" s="4">
        <v>0</v>
      </c>
      <c r="C68" s="4">
        <v>1</v>
      </c>
      <c r="D68" s="4">
        <v>0</v>
      </c>
      <c r="E68" s="4">
        <v>0</v>
      </c>
      <c r="F68" s="4">
        <v>50</v>
      </c>
      <c r="G68" s="4">
        <v>8</v>
      </c>
      <c r="H68" s="4">
        <v>2</v>
      </c>
      <c r="I68" s="4">
        <v>20</v>
      </c>
      <c r="J68" s="4">
        <v>0</v>
      </c>
      <c r="K68" s="4">
        <v>3</v>
      </c>
      <c r="L68" s="4">
        <v>2</v>
      </c>
      <c r="M68" s="4">
        <v>0</v>
      </c>
      <c r="N68" s="4">
        <v>0</v>
      </c>
      <c r="O68" s="4">
        <v>8</v>
      </c>
      <c r="P68" s="4">
        <v>0</v>
      </c>
      <c r="Q68" s="4">
        <v>0</v>
      </c>
      <c r="R68" s="4">
        <v>50</v>
      </c>
      <c r="S68" s="4">
        <v>0</v>
      </c>
      <c r="T68" s="4">
        <v>0</v>
      </c>
      <c r="U68" s="4">
        <v>1</v>
      </c>
      <c r="V68" s="4">
        <v>8</v>
      </c>
      <c r="W68" s="4">
        <v>1</v>
      </c>
      <c r="X68" s="4">
        <v>0</v>
      </c>
      <c r="Y68" s="4">
        <v>2</v>
      </c>
      <c r="Z68" s="6">
        <v>3</v>
      </c>
      <c r="AA68">
        <v>200</v>
      </c>
      <c r="AB68">
        <f>VLOOKUP(A68,[2]house_price!$A:$I,9,FALSE)</f>
        <v>14812</v>
      </c>
      <c r="AC68">
        <v>41941</v>
      </c>
      <c r="AD68">
        <v>3600</v>
      </c>
      <c r="AE68">
        <v>2</v>
      </c>
      <c r="AF68">
        <v>2</v>
      </c>
      <c r="AG68">
        <v>6</v>
      </c>
      <c r="AH68">
        <v>1</v>
      </c>
      <c r="AI68">
        <v>-1</v>
      </c>
      <c r="AJ68">
        <v>2</v>
      </c>
      <c r="AK68" s="6">
        <v>8846.91</v>
      </c>
      <c r="AL68" s="6">
        <v>136</v>
      </c>
    </row>
    <row r="69" spans="1:38">
      <c r="A69" s="3" t="s">
        <v>894</v>
      </c>
      <c r="B69" s="4">
        <v>1</v>
      </c>
      <c r="C69" s="4">
        <v>1</v>
      </c>
      <c r="D69" s="4">
        <v>0</v>
      </c>
      <c r="E69" s="4">
        <v>0</v>
      </c>
      <c r="F69" s="4">
        <v>50</v>
      </c>
      <c r="G69" s="4">
        <v>9</v>
      </c>
      <c r="H69" s="4">
        <v>0</v>
      </c>
      <c r="I69" s="4">
        <v>87</v>
      </c>
      <c r="J69" s="4">
        <v>0</v>
      </c>
      <c r="K69" s="4">
        <v>4</v>
      </c>
      <c r="L69" s="4">
        <v>4</v>
      </c>
      <c r="M69" s="4">
        <v>0</v>
      </c>
      <c r="N69" s="4">
        <v>1</v>
      </c>
      <c r="O69" s="4">
        <v>32</v>
      </c>
      <c r="P69" s="4">
        <v>0</v>
      </c>
      <c r="Q69" s="4">
        <v>0</v>
      </c>
      <c r="R69" s="4">
        <v>50</v>
      </c>
      <c r="S69" s="4">
        <v>0</v>
      </c>
      <c r="T69" s="4">
        <v>0</v>
      </c>
      <c r="U69" s="4">
        <v>1</v>
      </c>
      <c r="V69" s="4">
        <v>17</v>
      </c>
      <c r="W69" s="4">
        <v>0</v>
      </c>
      <c r="X69" s="4">
        <v>1</v>
      </c>
      <c r="Y69" s="4">
        <v>9</v>
      </c>
      <c r="Z69" s="6">
        <v>3</v>
      </c>
      <c r="AA69">
        <v>397</v>
      </c>
      <c r="AB69">
        <f>VLOOKUP(A69,[2]house_price!$A:$I,9,FALSE)</f>
        <v>10293</v>
      </c>
      <c r="AC69">
        <v>41941</v>
      </c>
      <c r="AD69">
        <v>4020.15113350126</v>
      </c>
      <c r="AE69">
        <v>2</v>
      </c>
      <c r="AF69">
        <v>2</v>
      </c>
      <c r="AG69">
        <v>9</v>
      </c>
      <c r="AH69">
        <v>1</v>
      </c>
      <c r="AI69">
        <v>-1</v>
      </c>
      <c r="AJ69">
        <v>1</v>
      </c>
      <c r="AK69" s="6">
        <v>19714.17</v>
      </c>
      <c r="AL69" s="6">
        <v>282</v>
      </c>
    </row>
    <row r="70" spans="1:38">
      <c r="A70" s="3" t="s">
        <v>1489</v>
      </c>
      <c r="B70" s="4">
        <v>0</v>
      </c>
      <c r="C70" s="4">
        <v>0</v>
      </c>
      <c r="D70" s="4">
        <v>0</v>
      </c>
      <c r="E70" s="4">
        <v>0</v>
      </c>
      <c r="F70" s="4">
        <v>0</v>
      </c>
      <c r="G70" s="4">
        <v>1</v>
      </c>
      <c r="H70" s="4">
        <v>0</v>
      </c>
      <c r="I70" s="4">
        <v>0</v>
      </c>
      <c r="J70" s="4">
        <v>0</v>
      </c>
      <c r="K70" s="4">
        <v>4</v>
      </c>
      <c r="L70" s="4">
        <v>0</v>
      </c>
      <c r="M70" s="4">
        <v>0</v>
      </c>
      <c r="N70" s="4">
        <v>0</v>
      </c>
      <c r="O70" s="4">
        <v>0</v>
      </c>
      <c r="P70" s="4">
        <v>0</v>
      </c>
      <c r="Q70" s="4">
        <v>0</v>
      </c>
      <c r="R70" s="4">
        <v>6</v>
      </c>
      <c r="S70" s="4">
        <v>0</v>
      </c>
      <c r="T70" s="4">
        <v>0</v>
      </c>
      <c r="U70" s="4">
        <v>0</v>
      </c>
      <c r="V70" s="4">
        <v>0</v>
      </c>
      <c r="W70" s="4">
        <v>0</v>
      </c>
      <c r="X70" s="4">
        <v>0</v>
      </c>
      <c r="Y70" s="4">
        <v>0</v>
      </c>
      <c r="Z70" s="6">
        <v>3</v>
      </c>
      <c r="AA70">
        <v>338</v>
      </c>
      <c r="AB70">
        <f>VLOOKUP(A70,[2]house_price!$A:$I,9,FALSE)</f>
        <v>12500</v>
      </c>
      <c r="AC70">
        <v>41941</v>
      </c>
      <c r="AD70">
        <v>2055.86982248521</v>
      </c>
      <c r="AE70">
        <v>1</v>
      </c>
      <c r="AF70">
        <v>2</v>
      </c>
      <c r="AG70">
        <v>6.5</v>
      </c>
      <c r="AH70">
        <v>1</v>
      </c>
      <c r="AI70">
        <v>-1</v>
      </c>
      <c r="AJ70">
        <v>5</v>
      </c>
      <c r="AK70" s="6">
        <v>14881.3</v>
      </c>
      <c r="AL70" s="6">
        <v>211</v>
      </c>
    </row>
    <row r="71" spans="1:38">
      <c r="A71" s="3" t="s">
        <v>702</v>
      </c>
      <c r="B71" s="4">
        <v>2</v>
      </c>
      <c r="C71" s="4">
        <v>1</v>
      </c>
      <c r="D71" s="4">
        <v>0</v>
      </c>
      <c r="E71" s="4">
        <v>0</v>
      </c>
      <c r="F71" s="4">
        <v>50</v>
      </c>
      <c r="G71" s="4">
        <v>4</v>
      </c>
      <c r="H71" s="4">
        <v>0</v>
      </c>
      <c r="I71" s="4">
        <v>42</v>
      </c>
      <c r="J71" s="4">
        <v>0</v>
      </c>
      <c r="K71" s="4">
        <v>11</v>
      </c>
      <c r="L71" s="4">
        <v>0</v>
      </c>
      <c r="M71" s="4">
        <v>0</v>
      </c>
      <c r="N71" s="4">
        <v>0</v>
      </c>
      <c r="O71" s="4">
        <v>13</v>
      </c>
      <c r="P71" s="4">
        <v>0</v>
      </c>
      <c r="Q71" s="4">
        <v>0</v>
      </c>
      <c r="R71" s="4">
        <v>50</v>
      </c>
      <c r="S71" s="4">
        <v>0</v>
      </c>
      <c r="T71" s="4">
        <v>0</v>
      </c>
      <c r="U71" s="4">
        <v>0</v>
      </c>
      <c r="V71" s="4">
        <v>6</v>
      </c>
      <c r="W71" s="4">
        <v>1</v>
      </c>
      <c r="X71" s="4">
        <v>2</v>
      </c>
      <c r="Y71" s="4">
        <v>6</v>
      </c>
      <c r="Z71" s="6">
        <v>3</v>
      </c>
      <c r="AA71">
        <v>244</v>
      </c>
      <c r="AB71">
        <f>VLOOKUP(A71,[2]house_price!$A:$I,9,FALSE)</f>
        <v>16964</v>
      </c>
      <c r="AC71">
        <v>41941</v>
      </c>
      <c r="AD71">
        <v>3934.4262295082</v>
      </c>
      <c r="AE71">
        <v>1</v>
      </c>
      <c r="AF71">
        <v>3</v>
      </c>
      <c r="AG71">
        <v>7.8</v>
      </c>
      <c r="AH71">
        <v>1</v>
      </c>
      <c r="AI71">
        <v>-1</v>
      </c>
      <c r="AJ71">
        <v>2</v>
      </c>
      <c r="AK71" s="6">
        <v>18204.31</v>
      </c>
      <c r="AL71" s="6">
        <v>280</v>
      </c>
    </row>
    <row r="72" spans="1:38">
      <c r="A72" s="3" t="s">
        <v>280</v>
      </c>
      <c r="B72" s="4">
        <v>4</v>
      </c>
      <c r="C72" s="4">
        <v>1</v>
      </c>
      <c r="D72" s="4">
        <v>0</v>
      </c>
      <c r="E72" s="4">
        <v>0</v>
      </c>
      <c r="F72" s="4">
        <v>36</v>
      </c>
      <c r="G72" s="4">
        <v>4</v>
      </c>
      <c r="H72" s="4">
        <v>0</v>
      </c>
      <c r="I72" s="4">
        <v>88</v>
      </c>
      <c r="J72" s="4">
        <v>0</v>
      </c>
      <c r="K72" s="4">
        <v>2</v>
      </c>
      <c r="L72" s="4">
        <v>2</v>
      </c>
      <c r="M72" s="4">
        <v>1</v>
      </c>
      <c r="N72" s="4">
        <v>0</v>
      </c>
      <c r="O72" s="4">
        <v>7</v>
      </c>
      <c r="P72" s="4">
        <v>2</v>
      </c>
      <c r="Q72" s="4">
        <v>0</v>
      </c>
      <c r="R72" s="4">
        <v>50</v>
      </c>
      <c r="S72" s="4">
        <v>0</v>
      </c>
      <c r="T72" s="4">
        <v>0</v>
      </c>
      <c r="U72" s="4">
        <v>0</v>
      </c>
      <c r="V72" s="4">
        <v>1</v>
      </c>
      <c r="W72" s="4">
        <v>1</v>
      </c>
      <c r="X72" s="4">
        <v>1</v>
      </c>
      <c r="Y72" s="4">
        <v>1</v>
      </c>
      <c r="Z72" s="6">
        <v>3</v>
      </c>
      <c r="AA72">
        <v>290</v>
      </c>
      <c r="AB72">
        <f>VLOOKUP(A72,[2]house_price!$A:$I,9,FALSE)</f>
        <v>11306</v>
      </c>
      <c r="AC72">
        <v>41941</v>
      </c>
      <c r="AD72">
        <v>3793.10344827586</v>
      </c>
      <c r="AE72">
        <v>1</v>
      </c>
      <c r="AF72">
        <v>1</v>
      </c>
      <c r="AG72">
        <v>8.3</v>
      </c>
      <c r="AH72">
        <v>1</v>
      </c>
      <c r="AI72">
        <v>-1</v>
      </c>
      <c r="AJ72">
        <v>15</v>
      </c>
      <c r="AK72" s="6">
        <v>15501.43</v>
      </c>
      <c r="AL72" s="6">
        <v>270</v>
      </c>
    </row>
    <row r="73" spans="1:38">
      <c r="A73" s="3" t="s">
        <v>411</v>
      </c>
      <c r="B73" s="4">
        <v>0</v>
      </c>
      <c r="C73" s="4">
        <v>1</v>
      </c>
      <c r="D73" s="4">
        <v>0</v>
      </c>
      <c r="E73" s="4">
        <v>0</v>
      </c>
      <c r="F73" s="4">
        <v>49</v>
      </c>
      <c r="G73" s="4">
        <v>4</v>
      </c>
      <c r="H73" s="4">
        <v>0</v>
      </c>
      <c r="I73" s="4">
        <v>89</v>
      </c>
      <c r="J73" s="4">
        <v>0</v>
      </c>
      <c r="K73" s="4">
        <v>7</v>
      </c>
      <c r="L73" s="4">
        <v>5</v>
      </c>
      <c r="M73" s="4">
        <v>1</v>
      </c>
      <c r="N73" s="4">
        <v>0</v>
      </c>
      <c r="O73" s="4">
        <v>21</v>
      </c>
      <c r="P73" s="4">
        <v>1</v>
      </c>
      <c r="Q73" s="4">
        <v>1</v>
      </c>
      <c r="R73" s="4">
        <v>52</v>
      </c>
      <c r="S73" s="4">
        <v>0</v>
      </c>
      <c r="T73" s="4">
        <v>0</v>
      </c>
      <c r="U73" s="4">
        <v>0</v>
      </c>
      <c r="V73" s="4">
        <v>2</v>
      </c>
      <c r="W73" s="4">
        <v>1</v>
      </c>
      <c r="X73" s="4">
        <v>1</v>
      </c>
      <c r="Y73" s="4">
        <v>1</v>
      </c>
      <c r="Z73" s="6">
        <v>3</v>
      </c>
      <c r="AA73">
        <v>430</v>
      </c>
      <c r="AB73">
        <f>VLOOKUP(A73,[2]house_price!$A:$I,9,FALSE)</f>
        <v>10586</v>
      </c>
      <c r="AC73">
        <v>41941</v>
      </c>
      <c r="AD73">
        <v>2093.02325581395</v>
      </c>
      <c r="AE73">
        <v>1</v>
      </c>
      <c r="AF73">
        <v>2</v>
      </c>
      <c r="AG73">
        <v>22.3</v>
      </c>
      <c r="AH73">
        <v>1</v>
      </c>
      <c r="AI73">
        <v>-1</v>
      </c>
      <c r="AJ73">
        <v>5</v>
      </c>
      <c r="AK73" s="6">
        <v>13204.81</v>
      </c>
      <c r="AL73" s="6">
        <v>160</v>
      </c>
    </row>
    <row r="74" spans="1:38">
      <c r="A74" s="3" t="s">
        <v>946</v>
      </c>
      <c r="B74" s="4">
        <v>1</v>
      </c>
      <c r="C74" s="4">
        <v>0</v>
      </c>
      <c r="D74" s="4">
        <v>0</v>
      </c>
      <c r="E74" s="4">
        <v>0</v>
      </c>
      <c r="F74" s="4">
        <v>31</v>
      </c>
      <c r="G74" s="4">
        <v>4</v>
      </c>
      <c r="H74" s="4">
        <v>0</v>
      </c>
      <c r="I74" s="4">
        <v>18</v>
      </c>
      <c r="J74" s="4">
        <v>0</v>
      </c>
      <c r="K74" s="4">
        <v>12</v>
      </c>
      <c r="L74" s="4">
        <v>0</v>
      </c>
      <c r="M74" s="4">
        <v>1</v>
      </c>
      <c r="N74" s="4">
        <v>1</v>
      </c>
      <c r="O74" s="4">
        <v>3</v>
      </c>
      <c r="P74" s="4">
        <v>0</v>
      </c>
      <c r="Q74" s="4">
        <v>0</v>
      </c>
      <c r="R74" s="4">
        <v>52</v>
      </c>
      <c r="S74" s="4">
        <v>0</v>
      </c>
      <c r="T74" s="4">
        <v>0</v>
      </c>
      <c r="U74" s="4">
        <v>0</v>
      </c>
      <c r="V74" s="4">
        <v>8</v>
      </c>
      <c r="W74" s="4">
        <v>1</v>
      </c>
      <c r="X74" s="4">
        <v>3</v>
      </c>
      <c r="Y74" s="4">
        <v>2</v>
      </c>
      <c r="Z74" s="6">
        <v>2</v>
      </c>
      <c r="AA74">
        <v>195</v>
      </c>
      <c r="AB74">
        <f>VLOOKUP(A74,[2]house_price!$A:$I,9,FALSE)</f>
        <v>22343</v>
      </c>
      <c r="AC74">
        <v>46667</v>
      </c>
      <c r="AD74">
        <v>4307.69230769231</v>
      </c>
      <c r="AE74">
        <v>1</v>
      </c>
      <c r="AF74">
        <v>2</v>
      </c>
      <c r="AG74">
        <v>10</v>
      </c>
      <c r="AH74">
        <v>1</v>
      </c>
      <c r="AI74">
        <v>-1</v>
      </c>
      <c r="AJ74">
        <v>5</v>
      </c>
      <c r="AK74" s="6">
        <v>6724.51</v>
      </c>
      <c r="AL74" s="6">
        <v>112</v>
      </c>
    </row>
    <row r="75" spans="1:38">
      <c r="A75" s="3" t="s">
        <v>653</v>
      </c>
      <c r="B75" s="4">
        <v>0</v>
      </c>
      <c r="C75" s="4">
        <v>0</v>
      </c>
      <c r="D75" s="4">
        <v>0</v>
      </c>
      <c r="E75" s="4">
        <v>0</v>
      </c>
      <c r="F75" s="4">
        <v>0</v>
      </c>
      <c r="G75" s="4">
        <v>0</v>
      </c>
      <c r="H75" s="4">
        <v>0</v>
      </c>
      <c r="I75" s="4">
        <v>0</v>
      </c>
      <c r="J75" s="4">
        <v>0</v>
      </c>
      <c r="K75" s="4">
        <v>0</v>
      </c>
      <c r="L75" s="4">
        <v>0</v>
      </c>
      <c r="M75" s="4">
        <v>0</v>
      </c>
      <c r="N75" s="4">
        <v>0</v>
      </c>
      <c r="O75" s="4">
        <v>0</v>
      </c>
      <c r="P75" s="4">
        <v>0</v>
      </c>
      <c r="Q75" s="4">
        <v>0</v>
      </c>
      <c r="R75" s="4">
        <v>1</v>
      </c>
      <c r="S75" s="4">
        <v>0</v>
      </c>
      <c r="T75" s="4">
        <v>0</v>
      </c>
      <c r="U75" s="4">
        <v>0</v>
      </c>
      <c r="V75" s="4">
        <v>3</v>
      </c>
      <c r="W75" s="4">
        <v>0</v>
      </c>
      <c r="X75" s="4">
        <v>1</v>
      </c>
      <c r="Y75" s="4">
        <v>0</v>
      </c>
      <c r="Z75" s="6">
        <v>2</v>
      </c>
      <c r="AA75">
        <v>619</v>
      </c>
      <c r="AB75">
        <f>VLOOKUP(A75,[2]house_price!$A:$I,9,FALSE)</f>
        <v>17007</v>
      </c>
      <c r="AC75">
        <v>46667</v>
      </c>
      <c r="AD75">
        <v>2423.2633279483</v>
      </c>
      <c r="AE75">
        <v>2</v>
      </c>
      <c r="AF75">
        <v>1</v>
      </c>
      <c r="AG75">
        <v>14.13</v>
      </c>
      <c r="AH75">
        <v>1</v>
      </c>
      <c r="AI75">
        <v>-1</v>
      </c>
      <c r="AJ75">
        <v>5</v>
      </c>
      <c r="AK75" s="6">
        <v>13402.81</v>
      </c>
      <c r="AL75" s="6">
        <v>154</v>
      </c>
    </row>
    <row r="76" spans="1:38">
      <c r="A76" s="3" t="s">
        <v>85</v>
      </c>
      <c r="B76" s="4">
        <v>1</v>
      </c>
      <c r="C76" s="4">
        <v>0</v>
      </c>
      <c r="D76" s="4">
        <v>0</v>
      </c>
      <c r="E76" s="4">
        <v>0</v>
      </c>
      <c r="F76" s="4">
        <v>30</v>
      </c>
      <c r="G76" s="4">
        <v>12</v>
      </c>
      <c r="H76" s="4">
        <v>0</v>
      </c>
      <c r="I76" s="4">
        <v>37</v>
      </c>
      <c r="J76" s="4">
        <v>0</v>
      </c>
      <c r="K76" s="4">
        <v>6</v>
      </c>
      <c r="L76" s="4">
        <v>5</v>
      </c>
      <c r="M76" s="4">
        <v>1</v>
      </c>
      <c r="N76" s="4">
        <v>0</v>
      </c>
      <c r="O76" s="4">
        <v>11</v>
      </c>
      <c r="P76" s="4">
        <v>1</v>
      </c>
      <c r="Q76" s="4">
        <v>0</v>
      </c>
      <c r="R76" s="4">
        <v>50</v>
      </c>
      <c r="S76" s="4">
        <v>0</v>
      </c>
      <c r="T76" s="4">
        <v>0</v>
      </c>
      <c r="U76" s="4">
        <v>0</v>
      </c>
      <c r="V76" s="4">
        <v>0</v>
      </c>
      <c r="W76" s="4">
        <v>0</v>
      </c>
      <c r="X76" s="4">
        <v>0</v>
      </c>
      <c r="Y76" s="4">
        <v>4</v>
      </c>
      <c r="Z76" s="6">
        <v>2</v>
      </c>
      <c r="AA76">
        <v>214</v>
      </c>
      <c r="AB76">
        <f>VLOOKUP(A76,[2]house_price!$A:$I,9,FALSE)</f>
        <v>12334</v>
      </c>
      <c r="AC76">
        <v>46667</v>
      </c>
      <c r="AD76">
        <v>7009.34579439252</v>
      </c>
      <c r="AE76">
        <v>1</v>
      </c>
      <c r="AF76">
        <v>3</v>
      </c>
      <c r="AG76">
        <v>7</v>
      </c>
      <c r="AH76">
        <v>1</v>
      </c>
      <c r="AI76">
        <v>-1</v>
      </c>
      <c r="AJ76">
        <v>1</v>
      </c>
      <c r="AK76" s="6">
        <v>7937.57</v>
      </c>
      <c r="AL76" s="6">
        <v>141</v>
      </c>
    </row>
    <row r="77" spans="1:38">
      <c r="A77" s="3" t="s">
        <v>1113</v>
      </c>
      <c r="B77" s="4">
        <v>1</v>
      </c>
      <c r="C77" s="4">
        <v>0</v>
      </c>
      <c r="D77" s="4">
        <v>0</v>
      </c>
      <c r="E77" s="4">
        <v>0</v>
      </c>
      <c r="F77" s="4">
        <v>40</v>
      </c>
      <c r="G77" s="4">
        <v>2</v>
      </c>
      <c r="H77" s="4">
        <v>0</v>
      </c>
      <c r="I77" s="4">
        <v>30</v>
      </c>
      <c r="J77" s="4">
        <v>0</v>
      </c>
      <c r="K77" s="4">
        <v>3</v>
      </c>
      <c r="L77" s="4">
        <v>1</v>
      </c>
      <c r="M77" s="4">
        <v>1</v>
      </c>
      <c r="N77" s="4">
        <v>2</v>
      </c>
      <c r="O77" s="4">
        <v>8</v>
      </c>
      <c r="P77" s="4">
        <v>0</v>
      </c>
      <c r="Q77" s="4">
        <v>1</v>
      </c>
      <c r="R77" s="4">
        <v>53</v>
      </c>
      <c r="S77" s="4">
        <v>0</v>
      </c>
      <c r="T77" s="4">
        <v>0</v>
      </c>
      <c r="U77" s="4">
        <v>0</v>
      </c>
      <c r="V77" s="4">
        <v>1</v>
      </c>
      <c r="W77" s="4">
        <v>0</v>
      </c>
      <c r="X77" s="4">
        <v>0</v>
      </c>
      <c r="Y77" s="4">
        <v>5</v>
      </c>
      <c r="Z77" s="6">
        <v>2</v>
      </c>
      <c r="AA77">
        <v>435</v>
      </c>
      <c r="AB77">
        <f>VLOOKUP(A77,[2]house_price!$A:$I,9,FALSE)</f>
        <v>22343</v>
      </c>
      <c r="AC77">
        <v>46667</v>
      </c>
      <c r="AD77">
        <v>5103.44827586207</v>
      </c>
      <c r="AE77">
        <v>1</v>
      </c>
      <c r="AF77">
        <v>2</v>
      </c>
      <c r="AG77">
        <v>5.8</v>
      </c>
      <c r="AH77">
        <v>2</v>
      </c>
      <c r="AI77">
        <v>-1</v>
      </c>
      <c r="AJ77">
        <v>1</v>
      </c>
      <c r="AK77" s="6">
        <v>21920.12</v>
      </c>
      <c r="AL77" s="6">
        <v>309</v>
      </c>
    </row>
    <row r="78" spans="1:38">
      <c r="A78" s="3" t="s">
        <v>943</v>
      </c>
      <c r="B78" s="4">
        <v>0</v>
      </c>
      <c r="C78" s="4">
        <v>0</v>
      </c>
      <c r="D78" s="4">
        <v>0</v>
      </c>
      <c r="E78" s="4">
        <v>0</v>
      </c>
      <c r="F78" s="4">
        <v>15</v>
      </c>
      <c r="G78" s="4">
        <v>10</v>
      </c>
      <c r="H78" s="4">
        <v>0</v>
      </c>
      <c r="I78" s="4">
        <v>2</v>
      </c>
      <c r="J78" s="4">
        <v>0</v>
      </c>
      <c r="K78" s="4">
        <v>1</v>
      </c>
      <c r="L78" s="4">
        <v>0</v>
      </c>
      <c r="M78" s="4">
        <v>0</v>
      </c>
      <c r="N78" s="4">
        <v>0</v>
      </c>
      <c r="O78" s="4">
        <v>0</v>
      </c>
      <c r="P78" s="4">
        <v>0</v>
      </c>
      <c r="Q78" s="4">
        <v>0</v>
      </c>
      <c r="R78" s="4">
        <v>19</v>
      </c>
      <c r="S78" s="4">
        <v>0</v>
      </c>
      <c r="T78" s="4">
        <v>1</v>
      </c>
      <c r="U78" s="4">
        <v>0</v>
      </c>
      <c r="V78" s="4">
        <v>6</v>
      </c>
      <c r="W78" s="4">
        <v>0</v>
      </c>
      <c r="X78" s="4">
        <v>0</v>
      </c>
      <c r="Y78" s="4">
        <v>0</v>
      </c>
      <c r="Z78" s="6">
        <v>2</v>
      </c>
      <c r="AA78">
        <v>245</v>
      </c>
      <c r="AB78">
        <f>VLOOKUP(A78,[2]house_price!$A:$I,9,FALSE)</f>
        <v>22343</v>
      </c>
      <c r="AC78">
        <v>46667</v>
      </c>
      <c r="AD78">
        <v>5755.10204081633</v>
      </c>
      <c r="AE78">
        <v>1</v>
      </c>
      <c r="AF78">
        <v>2</v>
      </c>
      <c r="AG78">
        <v>12.3</v>
      </c>
      <c r="AH78">
        <v>1</v>
      </c>
      <c r="AI78">
        <v>-1</v>
      </c>
      <c r="AJ78">
        <v>5</v>
      </c>
      <c r="AK78" s="6">
        <v>20210.49</v>
      </c>
      <c r="AL78" s="6">
        <v>239</v>
      </c>
    </row>
    <row r="79" spans="1:38">
      <c r="A79" s="3" t="s">
        <v>241</v>
      </c>
      <c r="B79" s="4">
        <v>0</v>
      </c>
      <c r="C79" s="4">
        <v>0</v>
      </c>
      <c r="D79" s="4">
        <v>0</v>
      </c>
      <c r="E79" s="4">
        <v>0</v>
      </c>
      <c r="F79" s="4">
        <v>5</v>
      </c>
      <c r="G79" s="4">
        <v>2</v>
      </c>
      <c r="H79" s="4">
        <v>0</v>
      </c>
      <c r="I79" s="4">
        <v>1</v>
      </c>
      <c r="J79" s="4">
        <v>0</v>
      </c>
      <c r="K79" s="4">
        <v>0</v>
      </c>
      <c r="L79" s="4">
        <v>0</v>
      </c>
      <c r="M79" s="4">
        <v>0</v>
      </c>
      <c r="N79" s="4">
        <v>0</v>
      </c>
      <c r="O79" s="4">
        <v>0</v>
      </c>
      <c r="P79" s="4">
        <v>0</v>
      </c>
      <c r="Q79" s="4">
        <v>1</v>
      </c>
      <c r="R79" s="4">
        <v>10</v>
      </c>
      <c r="S79" s="4">
        <v>0</v>
      </c>
      <c r="T79" s="4">
        <v>0</v>
      </c>
      <c r="U79" s="4">
        <v>0</v>
      </c>
      <c r="V79" s="4">
        <v>3</v>
      </c>
      <c r="W79" s="4">
        <v>1</v>
      </c>
      <c r="X79" s="4">
        <v>0</v>
      </c>
      <c r="Y79" s="4">
        <v>0</v>
      </c>
      <c r="Z79" s="6">
        <v>2</v>
      </c>
      <c r="AA79">
        <v>270</v>
      </c>
      <c r="AB79">
        <f>VLOOKUP(A79,[2]house_price!$A:$I,9,FALSE)</f>
        <v>20611</v>
      </c>
      <c r="AC79">
        <v>46667</v>
      </c>
      <c r="AD79">
        <v>2592.59259259259</v>
      </c>
      <c r="AE79">
        <v>1</v>
      </c>
      <c r="AF79">
        <v>3</v>
      </c>
      <c r="AG79">
        <v>6.2</v>
      </c>
      <c r="AH79">
        <v>1</v>
      </c>
      <c r="AI79">
        <v>-1</v>
      </c>
      <c r="AJ79">
        <v>10</v>
      </c>
      <c r="AK79" s="6">
        <v>14493.81</v>
      </c>
      <c r="AL79" s="6">
        <v>233</v>
      </c>
    </row>
    <row r="80" spans="1:38">
      <c r="A80" s="3" t="s">
        <v>197</v>
      </c>
      <c r="B80" s="4">
        <v>1</v>
      </c>
      <c r="C80" s="4">
        <v>1</v>
      </c>
      <c r="D80" s="4">
        <v>0</v>
      </c>
      <c r="E80" s="4">
        <v>0</v>
      </c>
      <c r="F80" s="4">
        <v>50</v>
      </c>
      <c r="G80" s="4">
        <v>3</v>
      </c>
      <c r="H80" s="4">
        <v>0</v>
      </c>
      <c r="I80" s="4">
        <v>30</v>
      </c>
      <c r="J80" s="4">
        <v>0</v>
      </c>
      <c r="K80" s="4">
        <v>39</v>
      </c>
      <c r="L80" s="4">
        <v>2</v>
      </c>
      <c r="M80" s="4">
        <v>0</v>
      </c>
      <c r="N80" s="4">
        <v>0</v>
      </c>
      <c r="O80" s="4">
        <v>3</v>
      </c>
      <c r="P80" s="4">
        <v>1</v>
      </c>
      <c r="Q80" s="4">
        <v>1</v>
      </c>
      <c r="R80" s="4">
        <v>50</v>
      </c>
      <c r="S80" s="4">
        <v>0</v>
      </c>
      <c r="T80" s="4">
        <v>0</v>
      </c>
      <c r="U80" s="4">
        <v>0</v>
      </c>
      <c r="V80" s="4">
        <v>2</v>
      </c>
      <c r="W80" s="4">
        <v>1</v>
      </c>
      <c r="X80" s="4">
        <v>0</v>
      </c>
      <c r="Y80" s="4">
        <v>4</v>
      </c>
      <c r="Z80" s="6">
        <v>2</v>
      </c>
      <c r="AA80">
        <v>177</v>
      </c>
      <c r="AB80">
        <f>VLOOKUP(A80,[2]house_price!$A:$I,9,FALSE)</f>
        <v>20632</v>
      </c>
      <c r="AC80">
        <v>46667</v>
      </c>
      <c r="AD80">
        <v>6045.19774011299</v>
      </c>
      <c r="AE80">
        <v>1</v>
      </c>
      <c r="AF80">
        <v>3</v>
      </c>
      <c r="AG80">
        <v>6.3</v>
      </c>
      <c r="AH80">
        <v>2</v>
      </c>
      <c r="AI80">
        <v>500</v>
      </c>
      <c r="AJ80">
        <v>5</v>
      </c>
      <c r="AK80" s="6">
        <v>22728.04</v>
      </c>
      <c r="AL80" s="6">
        <v>348</v>
      </c>
    </row>
    <row r="81" spans="1:38">
      <c r="A81" s="3" t="s">
        <v>200</v>
      </c>
      <c r="B81" s="4">
        <v>4</v>
      </c>
      <c r="C81" s="4">
        <v>0</v>
      </c>
      <c r="D81" s="4">
        <v>0</v>
      </c>
      <c r="E81" s="4">
        <v>1</v>
      </c>
      <c r="F81" s="4">
        <v>50</v>
      </c>
      <c r="G81" s="4">
        <v>6</v>
      </c>
      <c r="H81" s="4">
        <v>2</v>
      </c>
      <c r="I81" s="4">
        <v>23</v>
      </c>
      <c r="J81" s="4">
        <v>0</v>
      </c>
      <c r="K81" s="4">
        <v>17</v>
      </c>
      <c r="L81" s="4">
        <v>2</v>
      </c>
      <c r="M81" s="4">
        <v>0</v>
      </c>
      <c r="N81" s="4">
        <v>0</v>
      </c>
      <c r="O81" s="4">
        <v>10</v>
      </c>
      <c r="P81" s="4">
        <v>0</v>
      </c>
      <c r="Q81" s="4">
        <v>1</v>
      </c>
      <c r="R81" s="4">
        <v>50</v>
      </c>
      <c r="S81" s="4">
        <v>1</v>
      </c>
      <c r="T81" s="4">
        <v>0</v>
      </c>
      <c r="U81" s="4">
        <v>1</v>
      </c>
      <c r="V81" s="4">
        <v>19</v>
      </c>
      <c r="W81" s="4">
        <v>0</v>
      </c>
      <c r="X81" s="4">
        <v>4</v>
      </c>
      <c r="Y81" s="4">
        <v>3</v>
      </c>
      <c r="Z81" s="6">
        <v>2</v>
      </c>
      <c r="AA81">
        <v>158</v>
      </c>
      <c r="AB81">
        <f>VLOOKUP(A81,[2]house_price!$A:$I,9,FALSE)</f>
        <v>12334</v>
      </c>
      <c r="AC81">
        <v>46667</v>
      </c>
      <c r="AD81">
        <v>7025.3164556962</v>
      </c>
      <c r="AE81">
        <v>1</v>
      </c>
      <c r="AF81">
        <v>1</v>
      </c>
      <c r="AG81">
        <v>7.3</v>
      </c>
      <c r="AH81">
        <v>1</v>
      </c>
      <c r="AI81">
        <v>0</v>
      </c>
      <c r="AJ81">
        <v>10</v>
      </c>
      <c r="AK81" s="6">
        <v>15438.98</v>
      </c>
      <c r="AL81" s="6">
        <v>305</v>
      </c>
    </row>
    <row r="82" spans="1:38">
      <c r="A82" s="3" t="s">
        <v>828</v>
      </c>
      <c r="B82" s="4">
        <v>0</v>
      </c>
      <c r="C82" s="4">
        <v>0</v>
      </c>
      <c r="D82" s="4">
        <v>0</v>
      </c>
      <c r="E82" s="4">
        <v>0</v>
      </c>
      <c r="F82" s="4">
        <v>31</v>
      </c>
      <c r="G82" s="4">
        <v>3</v>
      </c>
      <c r="H82" s="4">
        <v>0</v>
      </c>
      <c r="I82" s="4">
        <v>11</v>
      </c>
      <c r="J82" s="4">
        <v>0</v>
      </c>
      <c r="K82" s="4">
        <v>1</v>
      </c>
      <c r="L82" s="4">
        <v>2</v>
      </c>
      <c r="M82" s="4">
        <v>0</v>
      </c>
      <c r="N82" s="4">
        <v>0</v>
      </c>
      <c r="O82" s="4">
        <v>7</v>
      </c>
      <c r="P82" s="4">
        <v>0</v>
      </c>
      <c r="Q82" s="4">
        <v>0</v>
      </c>
      <c r="R82" s="4">
        <v>39</v>
      </c>
      <c r="S82" s="4">
        <v>0</v>
      </c>
      <c r="T82" s="4">
        <v>0</v>
      </c>
      <c r="U82" s="4">
        <v>0</v>
      </c>
      <c r="V82" s="4">
        <v>3</v>
      </c>
      <c r="W82" s="4">
        <v>1</v>
      </c>
      <c r="X82" s="4">
        <v>2</v>
      </c>
      <c r="Y82" s="4">
        <v>4</v>
      </c>
      <c r="Z82" s="6">
        <v>2</v>
      </c>
      <c r="AA82">
        <v>180</v>
      </c>
      <c r="AB82">
        <f>VLOOKUP(A82,[2]house_price!$A:$I,9,FALSE)</f>
        <v>24391</v>
      </c>
      <c r="AC82">
        <v>46667</v>
      </c>
      <c r="AD82">
        <v>4400</v>
      </c>
      <c r="AE82">
        <v>1</v>
      </c>
      <c r="AF82">
        <v>3</v>
      </c>
      <c r="AG82">
        <v>5.3</v>
      </c>
      <c r="AH82">
        <v>1</v>
      </c>
      <c r="AI82">
        <v>-1</v>
      </c>
      <c r="AJ82">
        <v>5</v>
      </c>
      <c r="AK82" s="6">
        <v>17710.23</v>
      </c>
      <c r="AL82" s="6">
        <v>266</v>
      </c>
    </row>
    <row r="83" spans="1:38">
      <c r="A83" s="3" t="s">
        <v>1490</v>
      </c>
      <c r="B83" s="4">
        <v>0</v>
      </c>
      <c r="C83" s="4">
        <v>0</v>
      </c>
      <c r="D83" s="4">
        <v>0</v>
      </c>
      <c r="E83" s="4">
        <v>0</v>
      </c>
      <c r="F83" s="4">
        <v>2</v>
      </c>
      <c r="G83" s="4">
        <v>0</v>
      </c>
      <c r="H83" s="4">
        <v>0</v>
      </c>
      <c r="I83" s="4">
        <v>0</v>
      </c>
      <c r="J83" s="4">
        <v>0</v>
      </c>
      <c r="K83" s="4">
        <v>17</v>
      </c>
      <c r="L83" s="4">
        <v>0</v>
      </c>
      <c r="M83" s="4">
        <v>0</v>
      </c>
      <c r="N83" s="4">
        <v>0</v>
      </c>
      <c r="O83" s="4">
        <v>0</v>
      </c>
      <c r="P83" s="4">
        <v>0</v>
      </c>
      <c r="Q83" s="4">
        <v>0</v>
      </c>
      <c r="R83" s="4">
        <v>0</v>
      </c>
      <c r="S83" s="4">
        <v>0</v>
      </c>
      <c r="T83" s="4">
        <v>0</v>
      </c>
      <c r="U83" s="4">
        <v>0</v>
      </c>
      <c r="V83" s="4">
        <v>0</v>
      </c>
      <c r="W83" s="4">
        <v>0</v>
      </c>
      <c r="X83" s="4">
        <v>0</v>
      </c>
      <c r="Y83" s="4">
        <v>0</v>
      </c>
      <c r="Z83" s="6">
        <v>3</v>
      </c>
      <c r="AA83">
        <v>200</v>
      </c>
      <c r="AB83">
        <f>VLOOKUP(A83,[2]house_price!$A:$I,9,FALSE)</f>
        <v>12542</v>
      </c>
      <c r="AC83">
        <v>41941</v>
      </c>
      <c r="AD83">
        <v>3450.6</v>
      </c>
      <c r="AE83">
        <v>3</v>
      </c>
      <c r="AF83">
        <v>2</v>
      </c>
      <c r="AG83">
        <v>6</v>
      </c>
      <c r="AH83">
        <v>1</v>
      </c>
      <c r="AI83">
        <v>-1</v>
      </c>
      <c r="AJ83">
        <v>10</v>
      </c>
      <c r="AK83" s="6">
        <v>7134.55</v>
      </c>
      <c r="AL83" s="6">
        <v>99</v>
      </c>
    </row>
    <row r="84" spans="1:38">
      <c r="A84" s="3" t="s">
        <v>194</v>
      </c>
      <c r="B84" s="4">
        <v>0</v>
      </c>
      <c r="C84" s="4">
        <v>1</v>
      </c>
      <c r="D84" s="4">
        <v>0</v>
      </c>
      <c r="E84" s="4">
        <v>0</v>
      </c>
      <c r="F84" s="4">
        <v>50</v>
      </c>
      <c r="G84" s="4">
        <v>14</v>
      </c>
      <c r="H84" s="4">
        <v>1</v>
      </c>
      <c r="I84" s="4">
        <v>167</v>
      </c>
      <c r="J84" s="4">
        <v>0</v>
      </c>
      <c r="K84" s="4">
        <v>6</v>
      </c>
      <c r="L84" s="4">
        <v>4</v>
      </c>
      <c r="M84" s="4">
        <v>1</v>
      </c>
      <c r="N84" s="4">
        <v>0</v>
      </c>
      <c r="O84" s="4">
        <v>19</v>
      </c>
      <c r="P84" s="4">
        <v>0</v>
      </c>
      <c r="Q84" s="4">
        <v>1</v>
      </c>
      <c r="R84" s="4">
        <v>50</v>
      </c>
      <c r="S84" s="4">
        <v>0</v>
      </c>
      <c r="T84" s="4">
        <v>0</v>
      </c>
      <c r="U84" s="4">
        <v>1</v>
      </c>
      <c r="V84" s="4">
        <v>45</v>
      </c>
      <c r="W84" s="4">
        <v>0</v>
      </c>
      <c r="X84" s="4">
        <v>4</v>
      </c>
      <c r="Y84" s="4">
        <v>3</v>
      </c>
      <c r="Z84" s="6">
        <v>2</v>
      </c>
      <c r="AA84">
        <v>145</v>
      </c>
      <c r="AB84">
        <f>VLOOKUP(A84,[2]house_price!$A:$I,9,FALSE)</f>
        <v>33855</v>
      </c>
      <c r="AC84">
        <v>46667</v>
      </c>
      <c r="AD84">
        <v>3310.34482758621</v>
      </c>
      <c r="AE84">
        <v>1</v>
      </c>
      <c r="AF84">
        <v>3</v>
      </c>
      <c r="AG84">
        <v>7.5</v>
      </c>
      <c r="AH84">
        <v>2</v>
      </c>
      <c r="AI84">
        <v>0</v>
      </c>
      <c r="AJ84">
        <v>1</v>
      </c>
      <c r="AK84" s="6">
        <v>23013.18</v>
      </c>
      <c r="AL84" s="6">
        <v>455</v>
      </c>
    </row>
    <row r="85" spans="1:38">
      <c r="A85" s="3" t="s">
        <v>672</v>
      </c>
      <c r="B85" s="4">
        <v>1</v>
      </c>
      <c r="C85" s="4">
        <v>1</v>
      </c>
      <c r="D85" s="4">
        <v>0</v>
      </c>
      <c r="E85" s="4">
        <v>0</v>
      </c>
      <c r="F85" s="4">
        <v>50</v>
      </c>
      <c r="G85" s="4">
        <v>11</v>
      </c>
      <c r="H85" s="4">
        <v>0</v>
      </c>
      <c r="I85" s="4">
        <v>33</v>
      </c>
      <c r="J85" s="4">
        <v>0</v>
      </c>
      <c r="K85" s="4">
        <v>4</v>
      </c>
      <c r="L85" s="4">
        <v>19</v>
      </c>
      <c r="M85" s="4">
        <v>0</v>
      </c>
      <c r="N85" s="4">
        <v>0</v>
      </c>
      <c r="O85" s="4">
        <v>4</v>
      </c>
      <c r="P85" s="4">
        <v>0</v>
      </c>
      <c r="Q85" s="4">
        <v>0</v>
      </c>
      <c r="R85" s="4">
        <v>50</v>
      </c>
      <c r="S85" s="4">
        <v>0</v>
      </c>
      <c r="T85" s="4">
        <v>1</v>
      </c>
      <c r="U85" s="4">
        <v>1</v>
      </c>
      <c r="V85" s="4">
        <v>22</v>
      </c>
      <c r="W85" s="4">
        <v>0</v>
      </c>
      <c r="X85" s="4">
        <v>0</v>
      </c>
      <c r="Y85" s="4">
        <v>9</v>
      </c>
      <c r="Z85" s="6">
        <v>2</v>
      </c>
      <c r="AA85">
        <v>229</v>
      </c>
      <c r="AB85">
        <f>VLOOKUP(A85,[2]house_price!$A:$I,9,FALSE)</f>
        <v>17007</v>
      </c>
      <c r="AC85">
        <v>46667</v>
      </c>
      <c r="AD85">
        <v>19200</v>
      </c>
      <c r="AE85">
        <v>-1</v>
      </c>
      <c r="AF85">
        <v>2</v>
      </c>
      <c r="AG85">
        <v>8.8</v>
      </c>
      <c r="AH85">
        <v>2</v>
      </c>
      <c r="AI85">
        <v>0</v>
      </c>
      <c r="AJ85">
        <v>10</v>
      </c>
      <c r="AK85" s="6">
        <v>42109.51</v>
      </c>
      <c r="AL85" s="6">
        <v>749</v>
      </c>
    </row>
    <row r="86" spans="1:38">
      <c r="A86" s="3" t="s">
        <v>1077</v>
      </c>
      <c r="B86" s="4">
        <v>0</v>
      </c>
      <c r="C86" s="4">
        <v>0</v>
      </c>
      <c r="D86" s="4">
        <v>0</v>
      </c>
      <c r="E86" s="4">
        <v>0</v>
      </c>
      <c r="F86" s="4">
        <v>50</v>
      </c>
      <c r="G86" s="4">
        <v>4</v>
      </c>
      <c r="H86" s="4">
        <v>0</v>
      </c>
      <c r="I86" s="4">
        <v>9</v>
      </c>
      <c r="J86" s="4">
        <v>1</v>
      </c>
      <c r="K86" s="4">
        <v>1</v>
      </c>
      <c r="L86" s="4">
        <v>3</v>
      </c>
      <c r="M86" s="4">
        <v>0</v>
      </c>
      <c r="N86" s="4">
        <v>0</v>
      </c>
      <c r="O86" s="4">
        <v>11</v>
      </c>
      <c r="P86" s="4">
        <v>0</v>
      </c>
      <c r="Q86" s="4">
        <v>0</v>
      </c>
      <c r="R86" s="4">
        <v>42</v>
      </c>
      <c r="S86" s="4">
        <v>0</v>
      </c>
      <c r="T86" s="4">
        <v>0</v>
      </c>
      <c r="U86" s="4">
        <v>0</v>
      </c>
      <c r="V86" s="4">
        <v>9</v>
      </c>
      <c r="W86" s="4">
        <v>1</v>
      </c>
      <c r="X86" s="4">
        <v>3</v>
      </c>
      <c r="Y86" s="4">
        <v>13</v>
      </c>
      <c r="Z86" s="6">
        <v>2</v>
      </c>
      <c r="AA86">
        <v>167</v>
      </c>
      <c r="AB86">
        <f>VLOOKUP(A86,[2]house_price!$A:$I,9,FALSE)</f>
        <v>48180</v>
      </c>
      <c r="AC86">
        <v>46667</v>
      </c>
      <c r="AD86">
        <v>5389.22155688623</v>
      </c>
      <c r="AE86">
        <v>1</v>
      </c>
      <c r="AF86">
        <v>2</v>
      </c>
      <c r="AG86">
        <v>5.4</v>
      </c>
      <c r="AH86">
        <v>1</v>
      </c>
      <c r="AI86">
        <v>0</v>
      </c>
      <c r="AJ86">
        <v>10</v>
      </c>
      <c r="AK86" s="6">
        <v>9343.42</v>
      </c>
      <c r="AL86" s="6">
        <v>143</v>
      </c>
    </row>
    <row r="87" spans="1:38">
      <c r="A87" s="3" t="s">
        <v>151</v>
      </c>
      <c r="B87" s="4">
        <v>3</v>
      </c>
      <c r="C87" s="4">
        <v>0</v>
      </c>
      <c r="D87" s="4">
        <v>0</v>
      </c>
      <c r="E87" s="4">
        <v>0</v>
      </c>
      <c r="F87" s="4">
        <v>13</v>
      </c>
      <c r="G87" s="4">
        <v>4</v>
      </c>
      <c r="H87" s="4">
        <v>0</v>
      </c>
      <c r="I87" s="4">
        <v>1</v>
      </c>
      <c r="J87" s="4">
        <v>0</v>
      </c>
      <c r="K87" s="4">
        <v>20</v>
      </c>
      <c r="L87" s="4">
        <v>1</v>
      </c>
      <c r="M87" s="4">
        <v>0</v>
      </c>
      <c r="N87" s="4">
        <v>0</v>
      </c>
      <c r="O87" s="4">
        <v>0</v>
      </c>
      <c r="P87" s="4">
        <v>0</v>
      </c>
      <c r="Q87" s="4">
        <v>1</v>
      </c>
      <c r="R87" s="4">
        <v>46</v>
      </c>
      <c r="S87" s="4">
        <v>0</v>
      </c>
      <c r="T87" s="4">
        <v>0</v>
      </c>
      <c r="U87" s="4">
        <v>0</v>
      </c>
      <c r="V87" s="4">
        <v>0</v>
      </c>
      <c r="W87" s="4">
        <v>0</v>
      </c>
      <c r="X87" s="4">
        <v>1</v>
      </c>
      <c r="Y87" s="4">
        <v>0</v>
      </c>
      <c r="Z87" s="6">
        <v>2</v>
      </c>
      <c r="AA87">
        <v>203</v>
      </c>
      <c r="AB87">
        <f>VLOOKUP(A87,[2]house_price!$A:$I,9,FALSE)</f>
        <v>17528</v>
      </c>
      <c r="AC87">
        <v>46667</v>
      </c>
      <c r="AD87">
        <v>5320.19704433498</v>
      </c>
      <c r="AE87">
        <v>1</v>
      </c>
      <c r="AF87">
        <v>2</v>
      </c>
      <c r="AG87">
        <v>9.7</v>
      </c>
      <c r="AH87">
        <v>1</v>
      </c>
      <c r="AI87">
        <v>-1</v>
      </c>
      <c r="AJ87">
        <v>20</v>
      </c>
      <c r="AK87" s="6">
        <v>8929.77</v>
      </c>
      <c r="AL87" s="6">
        <v>143</v>
      </c>
    </row>
    <row r="88" spans="1:38">
      <c r="A88" s="3" t="s">
        <v>54</v>
      </c>
      <c r="B88" s="4">
        <v>8</v>
      </c>
      <c r="C88" s="4">
        <v>1</v>
      </c>
      <c r="D88" s="4">
        <v>0</v>
      </c>
      <c r="E88" s="4">
        <v>0</v>
      </c>
      <c r="F88" s="4">
        <v>50</v>
      </c>
      <c r="G88" s="4">
        <v>1</v>
      </c>
      <c r="H88" s="4">
        <v>1</v>
      </c>
      <c r="I88" s="4">
        <v>126</v>
      </c>
      <c r="J88" s="4">
        <v>0</v>
      </c>
      <c r="K88" s="4">
        <v>4</v>
      </c>
      <c r="L88" s="4">
        <v>2</v>
      </c>
      <c r="M88" s="4">
        <v>0</v>
      </c>
      <c r="N88" s="4">
        <v>0</v>
      </c>
      <c r="O88" s="4">
        <v>13</v>
      </c>
      <c r="P88" s="4">
        <v>0</v>
      </c>
      <c r="Q88" s="4">
        <v>3</v>
      </c>
      <c r="R88" s="4">
        <v>51</v>
      </c>
      <c r="S88" s="4">
        <v>0</v>
      </c>
      <c r="T88" s="4">
        <v>0</v>
      </c>
      <c r="U88" s="4">
        <v>1</v>
      </c>
      <c r="V88" s="4">
        <v>3</v>
      </c>
      <c r="W88" s="4">
        <v>1</v>
      </c>
      <c r="X88" s="4">
        <v>2</v>
      </c>
      <c r="Y88" s="4">
        <v>1</v>
      </c>
      <c r="Z88" s="6">
        <v>2</v>
      </c>
      <c r="AA88">
        <v>236</v>
      </c>
      <c r="AB88">
        <f>VLOOKUP(A88,[2]house_price!$A:$I,9,FALSE)</f>
        <v>48180</v>
      </c>
      <c r="AC88">
        <v>46667</v>
      </c>
      <c r="AD88">
        <v>1035.1966873706</v>
      </c>
      <c r="AE88">
        <v>-1</v>
      </c>
      <c r="AF88">
        <v>2</v>
      </c>
      <c r="AG88">
        <v>6.2</v>
      </c>
      <c r="AH88">
        <v>2</v>
      </c>
      <c r="AI88">
        <v>0</v>
      </c>
      <c r="AJ88">
        <v>20</v>
      </c>
      <c r="AK88" s="6">
        <v>16438.42</v>
      </c>
      <c r="AL88" s="6">
        <v>308</v>
      </c>
    </row>
    <row r="89" spans="1:38">
      <c r="A89" s="3" t="s">
        <v>1491</v>
      </c>
      <c r="B89" s="4">
        <v>4</v>
      </c>
      <c r="C89" s="4">
        <v>0</v>
      </c>
      <c r="D89" s="4">
        <v>0</v>
      </c>
      <c r="E89" s="4">
        <v>0</v>
      </c>
      <c r="F89" s="4">
        <v>50</v>
      </c>
      <c r="G89" s="4">
        <v>2</v>
      </c>
      <c r="H89" s="4">
        <v>1</v>
      </c>
      <c r="I89" s="4">
        <v>86</v>
      </c>
      <c r="J89" s="4">
        <v>0</v>
      </c>
      <c r="K89" s="4">
        <v>2</v>
      </c>
      <c r="L89" s="4">
        <v>0</v>
      </c>
      <c r="M89" s="4">
        <v>0</v>
      </c>
      <c r="N89" s="4">
        <v>0</v>
      </c>
      <c r="O89" s="4">
        <v>4</v>
      </c>
      <c r="P89" s="4">
        <v>0</v>
      </c>
      <c r="Q89" s="4">
        <v>1</v>
      </c>
      <c r="R89" s="4">
        <v>50</v>
      </c>
      <c r="S89" s="4">
        <v>0</v>
      </c>
      <c r="T89" s="4">
        <v>0</v>
      </c>
      <c r="U89" s="4">
        <v>1</v>
      </c>
      <c r="V89" s="4">
        <v>2</v>
      </c>
      <c r="W89" s="4">
        <v>0</v>
      </c>
      <c r="X89" s="4">
        <v>2</v>
      </c>
      <c r="Y89" s="4">
        <v>1</v>
      </c>
      <c r="Z89" s="6">
        <v>2</v>
      </c>
      <c r="AA89">
        <v>371</v>
      </c>
      <c r="AB89">
        <f>VLOOKUP(A89,[2]house_price!$A:$I,9,FALSE)</f>
        <v>48180</v>
      </c>
      <c r="AC89">
        <v>46667</v>
      </c>
      <c r="AD89">
        <v>4910.29649595687</v>
      </c>
      <c r="AE89">
        <v>-1</v>
      </c>
      <c r="AF89">
        <v>2</v>
      </c>
      <c r="AG89">
        <v>10</v>
      </c>
      <c r="AH89">
        <v>2</v>
      </c>
      <c r="AI89">
        <v>0</v>
      </c>
      <c r="AJ89">
        <v>20</v>
      </c>
      <c r="AK89" s="6">
        <v>24497</v>
      </c>
      <c r="AL89" s="6">
        <v>360</v>
      </c>
    </row>
    <row r="90" spans="1:38">
      <c r="A90" s="3" t="s">
        <v>1194</v>
      </c>
      <c r="B90" s="4">
        <v>1</v>
      </c>
      <c r="C90" s="4">
        <v>0</v>
      </c>
      <c r="D90" s="4">
        <v>1</v>
      </c>
      <c r="E90" s="4">
        <v>1</v>
      </c>
      <c r="F90" s="4">
        <v>50</v>
      </c>
      <c r="G90" s="4">
        <v>4</v>
      </c>
      <c r="H90" s="4">
        <v>1</v>
      </c>
      <c r="I90" s="4">
        <v>39</v>
      </c>
      <c r="J90" s="4">
        <v>0</v>
      </c>
      <c r="K90" s="4">
        <v>6</v>
      </c>
      <c r="L90" s="4">
        <v>5</v>
      </c>
      <c r="M90" s="4">
        <v>0</v>
      </c>
      <c r="N90" s="4">
        <v>0</v>
      </c>
      <c r="O90" s="4">
        <v>14</v>
      </c>
      <c r="P90" s="4">
        <v>0</v>
      </c>
      <c r="Q90" s="4">
        <v>1</v>
      </c>
      <c r="R90" s="4">
        <v>51</v>
      </c>
      <c r="S90" s="4">
        <v>0</v>
      </c>
      <c r="T90" s="4">
        <v>1</v>
      </c>
      <c r="U90" s="4">
        <v>2</v>
      </c>
      <c r="V90" s="4">
        <v>8</v>
      </c>
      <c r="W90" s="4">
        <v>0</v>
      </c>
      <c r="X90" s="4">
        <v>1</v>
      </c>
      <c r="Y90" s="4">
        <v>12</v>
      </c>
      <c r="Z90" s="6">
        <v>2</v>
      </c>
      <c r="AA90">
        <v>334</v>
      </c>
      <c r="AB90">
        <f>VLOOKUP(A90,[2]house_price!$A:$I,9,FALSE)</f>
        <v>49072</v>
      </c>
      <c r="AC90">
        <v>46667</v>
      </c>
      <c r="AD90">
        <v>4580.83832335329</v>
      </c>
      <c r="AE90">
        <v>-1</v>
      </c>
      <c r="AF90">
        <v>2</v>
      </c>
      <c r="AG90">
        <v>16.7</v>
      </c>
      <c r="AH90">
        <v>2</v>
      </c>
      <c r="AI90">
        <v>0</v>
      </c>
      <c r="AJ90">
        <v>25</v>
      </c>
      <c r="AK90" s="6">
        <v>13247.99</v>
      </c>
      <c r="AL90" s="6">
        <v>175</v>
      </c>
    </row>
    <row r="91" spans="1:38">
      <c r="A91" s="3" t="s">
        <v>1492</v>
      </c>
      <c r="B91" s="4">
        <v>5</v>
      </c>
      <c r="C91" s="4">
        <v>1</v>
      </c>
      <c r="D91" s="4">
        <v>0</v>
      </c>
      <c r="E91" s="4">
        <v>0</v>
      </c>
      <c r="F91" s="4">
        <v>50</v>
      </c>
      <c r="G91" s="4">
        <v>7</v>
      </c>
      <c r="H91" s="4">
        <v>0</v>
      </c>
      <c r="I91" s="4">
        <v>171</v>
      </c>
      <c r="J91" s="4">
        <v>0</v>
      </c>
      <c r="K91" s="4">
        <v>31</v>
      </c>
      <c r="L91" s="4">
        <v>5</v>
      </c>
      <c r="M91" s="4">
        <v>0</v>
      </c>
      <c r="N91" s="4">
        <v>1</v>
      </c>
      <c r="O91" s="4">
        <v>36</v>
      </c>
      <c r="P91" s="4">
        <v>2</v>
      </c>
      <c r="Q91" s="4">
        <v>1</v>
      </c>
      <c r="R91" s="4">
        <v>51</v>
      </c>
      <c r="S91" s="4">
        <v>1</v>
      </c>
      <c r="T91" s="4">
        <v>0</v>
      </c>
      <c r="U91" s="4">
        <v>1</v>
      </c>
      <c r="V91" s="4">
        <v>7</v>
      </c>
      <c r="W91" s="4">
        <v>2</v>
      </c>
      <c r="X91" s="4">
        <v>2</v>
      </c>
      <c r="Y91" s="4">
        <v>4</v>
      </c>
      <c r="Z91" s="6">
        <v>2</v>
      </c>
      <c r="AA91">
        <v>246.4</v>
      </c>
      <c r="AB91">
        <f>VLOOKUP(A91,[2]house_price!$A:$I,9,FALSE)</f>
        <v>48890</v>
      </c>
      <c r="AC91">
        <v>46667</v>
      </c>
      <c r="AD91">
        <v>12287.1428571429</v>
      </c>
      <c r="AE91">
        <v>2</v>
      </c>
      <c r="AF91">
        <v>2</v>
      </c>
      <c r="AG91">
        <v>8</v>
      </c>
      <c r="AH91">
        <v>3</v>
      </c>
      <c r="AI91">
        <v>0</v>
      </c>
      <c r="AJ91">
        <v>5</v>
      </c>
      <c r="AK91" s="6">
        <v>29503.83</v>
      </c>
      <c r="AL91" s="6">
        <v>420</v>
      </c>
    </row>
    <row r="92" spans="1:38">
      <c r="A92" s="3" t="s">
        <v>1493</v>
      </c>
      <c r="B92" s="4">
        <v>5</v>
      </c>
      <c r="C92" s="4">
        <v>0</v>
      </c>
      <c r="D92" s="4">
        <v>0</v>
      </c>
      <c r="E92" s="4">
        <v>1</v>
      </c>
      <c r="F92" s="4">
        <v>50</v>
      </c>
      <c r="G92" s="4">
        <v>17</v>
      </c>
      <c r="H92" s="4">
        <v>0</v>
      </c>
      <c r="I92" s="4">
        <v>160</v>
      </c>
      <c r="J92" s="4">
        <v>0</v>
      </c>
      <c r="K92" s="4">
        <v>15</v>
      </c>
      <c r="L92" s="4">
        <v>6</v>
      </c>
      <c r="M92" s="4">
        <v>0</v>
      </c>
      <c r="N92" s="4">
        <v>2</v>
      </c>
      <c r="O92" s="4">
        <v>11</v>
      </c>
      <c r="P92" s="4">
        <v>0</v>
      </c>
      <c r="Q92" s="4">
        <v>2</v>
      </c>
      <c r="R92" s="4">
        <v>51</v>
      </c>
      <c r="S92" s="4">
        <v>0</v>
      </c>
      <c r="T92" s="4">
        <v>0</v>
      </c>
      <c r="U92" s="4">
        <v>0</v>
      </c>
      <c r="V92" s="4">
        <v>3</v>
      </c>
      <c r="W92" s="4">
        <v>3</v>
      </c>
      <c r="X92" s="4">
        <v>1</v>
      </c>
      <c r="Y92" s="4">
        <v>15</v>
      </c>
      <c r="Z92" s="6">
        <v>2</v>
      </c>
      <c r="AA92">
        <v>236.2</v>
      </c>
      <c r="AB92">
        <f>VLOOKUP(A92,[2]house_price!$A:$I,9,FALSE)</f>
        <v>48180</v>
      </c>
      <c r="AC92">
        <v>46667</v>
      </c>
      <c r="AD92">
        <v>10905.1651143099</v>
      </c>
      <c r="AE92">
        <v>-1</v>
      </c>
      <c r="AF92">
        <v>2</v>
      </c>
      <c r="AG92">
        <v>12</v>
      </c>
      <c r="AH92">
        <v>2</v>
      </c>
      <c r="AI92">
        <v>0</v>
      </c>
      <c r="AJ92">
        <v>10</v>
      </c>
      <c r="AK92" s="6">
        <v>29800.84</v>
      </c>
      <c r="AL92" s="6">
        <v>490</v>
      </c>
    </row>
    <row r="93" spans="1:38">
      <c r="A93" s="3" t="s">
        <v>1494</v>
      </c>
      <c r="B93" s="4">
        <v>0</v>
      </c>
      <c r="C93" s="4">
        <v>0</v>
      </c>
      <c r="D93" s="4">
        <v>0</v>
      </c>
      <c r="E93" s="4">
        <v>1</v>
      </c>
      <c r="F93" s="4">
        <v>50</v>
      </c>
      <c r="G93" s="4">
        <v>12</v>
      </c>
      <c r="H93" s="4">
        <v>1</v>
      </c>
      <c r="I93" s="4">
        <v>35</v>
      </c>
      <c r="J93" s="4">
        <v>0</v>
      </c>
      <c r="K93" s="4">
        <v>7</v>
      </c>
      <c r="L93" s="4">
        <v>3</v>
      </c>
      <c r="M93" s="4">
        <v>0</v>
      </c>
      <c r="N93" s="4">
        <v>0</v>
      </c>
      <c r="O93" s="4">
        <v>20</v>
      </c>
      <c r="P93" s="4">
        <v>2</v>
      </c>
      <c r="Q93" s="4">
        <v>1</v>
      </c>
      <c r="R93" s="4">
        <v>51</v>
      </c>
      <c r="S93" s="4">
        <v>0</v>
      </c>
      <c r="T93" s="4">
        <v>0</v>
      </c>
      <c r="U93" s="4">
        <v>0</v>
      </c>
      <c r="V93" s="4">
        <v>8</v>
      </c>
      <c r="W93" s="4">
        <v>0</v>
      </c>
      <c r="X93" s="4">
        <v>3</v>
      </c>
      <c r="Y93" s="4">
        <v>5</v>
      </c>
      <c r="Z93" s="6">
        <v>2</v>
      </c>
      <c r="AA93">
        <v>230</v>
      </c>
      <c r="AB93">
        <f>VLOOKUP(A93,[2]house_price!$A:$I,9,FALSE)</f>
        <v>12334</v>
      </c>
      <c r="AC93">
        <v>46667</v>
      </c>
      <c r="AD93" t="e">
        <v>#DIV/0!</v>
      </c>
      <c r="AE93">
        <v>-1</v>
      </c>
      <c r="AF93">
        <v>3</v>
      </c>
      <c r="AG93">
        <v>5.3</v>
      </c>
      <c r="AH93">
        <v>1</v>
      </c>
      <c r="AI93">
        <v>0</v>
      </c>
      <c r="AJ93">
        <v>1</v>
      </c>
      <c r="AK93" s="6">
        <v>27145.02</v>
      </c>
      <c r="AL93" s="6">
        <v>508</v>
      </c>
    </row>
    <row r="94" spans="1:38">
      <c r="A94" s="3" t="s">
        <v>168</v>
      </c>
      <c r="B94" s="4">
        <v>0</v>
      </c>
      <c r="C94" s="4">
        <v>0</v>
      </c>
      <c r="D94" s="4">
        <v>0</v>
      </c>
      <c r="E94" s="4">
        <v>1</v>
      </c>
      <c r="F94" s="4">
        <v>50</v>
      </c>
      <c r="G94" s="4">
        <v>9</v>
      </c>
      <c r="H94" s="4">
        <v>0</v>
      </c>
      <c r="I94" s="4">
        <v>298</v>
      </c>
      <c r="J94" s="4">
        <v>0</v>
      </c>
      <c r="K94" s="4">
        <v>31</v>
      </c>
      <c r="L94" s="4">
        <v>6</v>
      </c>
      <c r="M94" s="4">
        <v>1</v>
      </c>
      <c r="N94" s="4">
        <v>2</v>
      </c>
      <c r="O94" s="4">
        <v>18</v>
      </c>
      <c r="P94" s="4">
        <v>1</v>
      </c>
      <c r="Q94" s="4">
        <v>1</v>
      </c>
      <c r="R94" s="4">
        <v>57</v>
      </c>
      <c r="S94" s="4">
        <v>3</v>
      </c>
      <c r="T94" s="4">
        <v>0</v>
      </c>
      <c r="U94" s="4">
        <v>1</v>
      </c>
      <c r="V94" s="4">
        <v>12</v>
      </c>
      <c r="W94" s="4">
        <v>0</v>
      </c>
      <c r="X94" s="4">
        <v>2</v>
      </c>
      <c r="Y94" s="4">
        <v>6</v>
      </c>
      <c r="Z94" s="6">
        <v>2</v>
      </c>
      <c r="AA94">
        <v>517</v>
      </c>
      <c r="AB94">
        <f>VLOOKUP(A94,[2]house_price!$A:$I,9,FALSE)</f>
        <v>29889</v>
      </c>
      <c r="AC94">
        <v>46667</v>
      </c>
      <c r="AD94">
        <v>23675.0483558994</v>
      </c>
      <c r="AE94">
        <v>1</v>
      </c>
      <c r="AF94">
        <v>2</v>
      </c>
      <c r="AG94">
        <v>3.8</v>
      </c>
      <c r="AH94">
        <v>2</v>
      </c>
      <c r="AI94">
        <v>300</v>
      </c>
      <c r="AJ94">
        <v>1</v>
      </c>
      <c r="AK94" s="6">
        <v>75839.97</v>
      </c>
      <c r="AL94" s="6">
        <v>900</v>
      </c>
    </row>
    <row r="95" spans="1:38">
      <c r="A95" s="3" t="s">
        <v>807</v>
      </c>
      <c r="B95" s="4">
        <v>0</v>
      </c>
      <c r="C95" s="4">
        <v>0</v>
      </c>
      <c r="D95" s="4">
        <v>0</v>
      </c>
      <c r="E95" s="4">
        <v>0</v>
      </c>
      <c r="F95" s="4">
        <v>23</v>
      </c>
      <c r="G95" s="4">
        <v>5</v>
      </c>
      <c r="H95" s="4">
        <v>0</v>
      </c>
      <c r="I95" s="4">
        <v>28</v>
      </c>
      <c r="J95" s="4">
        <v>0</v>
      </c>
      <c r="K95" s="4">
        <v>6</v>
      </c>
      <c r="L95" s="4">
        <v>1</v>
      </c>
      <c r="M95" s="4">
        <v>1</v>
      </c>
      <c r="N95" s="4">
        <v>0</v>
      </c>
      <c r="O95" s="4">
        <v>16</v>
      </c>
      <c r="P95" s="4">
        <v>0</v>
      </c>
      <c r="Q95" s="4">
        <v>1</v>
      </c>
      <c r="R95" s="4">
        <v>50</v>
      </c>
      <c r="S95" s="4">
        <v>0</v>
      </c>
      <c r="T95" s="4">
        <v>0</v>
      </c>
      <c r="U95" s="4">
        <v>1</v>
      </c>
      <c r="V95" s="4">
        <v>15</v>
      </c>
      <c r="W95" s="4">
        <v>1</v>
      </c>
      <c r="X95" s="4">
        <v>3</v>
      </c>
      <c r="Y95" s="4">
        <v>12</v>
      </c>
      <c r="Z95" s="6">
        <v>2</v>
      </c>
      <c r="AA95">
        <v>286</v>
      </c>
      <c r="AB95">
        <f>VLOOKUP(A95,[2]house_price!$A:$I,9,FALSE)</f>
        <v>50606</v>
      </c>
      <c r="AC95">
        <v>46667</v>
      </c>
      <c r="AD95">
        <v>4440.55944055944</v>
      </c>
      <c r="AE95">
        <v>2</v>
      </c>
      <c r="AF95">
        <v>3</v>
      </c>
      <c r="AG95">
        <v>6.2</v>
      </c>
      <c r="AH95">
        <v>2</v>
      </c>
      <c r="AI95">
        <v>100</v>
      </c>
      <c r="AJ95">
        <v>10</v>
      </c>
      <c r="AK95" s="6">
        <v>29189.61</v>
      </c>
      <c r="AL95" s="6">
        <v>377</v>
      </c>
    </row>
    <row r="96" spans="1:38">
      <c r="A96" s="3" t="s">
        <v>1495</v>
      </c>
      <c r="B96" s="4">
        <v>3</v>
      </c>
      <c r="C96" s="4">
        <v>2</v>
      </c>
      <c r="D96" s="4">
        <v>0</v>
      </c>
      <c r="E96" s="4">
        <v>1</v>
      </c>
      <c r="F96" s="4">
        <v>50</v>
      </c>
      <c r="G96" s="4">
        <v>8</v>
      </c>
      <c r="H96" s="4">
        <v>0</v>
      </c>
      <c r="I96" s="4">
        <v>99</v>
      </c>
      <c r="J96" s="4">
        <v>1</v>
      </c>
      <c r="K96" s="4">
        <v>12</v>
      </c>
      <c r="L96" s="4">
        <v>6</v>
      </c>
      <c r="M96" s="4">
        <v>1</v>
      </c>
      <c r="N96" s="4">
        <v>0</v>
      </c>
      <c r="O96" s="4">
        <v>12</v>
      </c>
      <c r="P96" s="4">
        <v>0</v>
      </c>
      <c r="Q96" s="4">
        <v>1</v>
      </c>
      <c r="R96" s="4">
        <v>51</v>
      </c>
      <c r="S96" s="4">
        <v>0</v>
      </c>
      <c r="T96" s="4">
        <v>0</v>
      </c>
      <c r="U96" s="4">
        <v>0</v>
      </c>
      <c r="V96" s="4">
        <v>4</v>
      </c>
      <c r="W96" s="4">
        <v>1</v>
      </c>
      <c r="X96" s="4">
        <v>1</v>
      </c>
      <c r="Y96" s="4">
        <v>7</v>
      </c>
      <c r="Z96" s="6">
        <v>3</v>
      </c>
      <c r="AA96">
        <v>485</v>
      </c>
      <c r="AB96">
        <f>VLOOKUP(A96,[2]house_price!$A:$I,9,FALSE)</f>
        <v>10700</v>
      </c>
      <c r="AC96">
        <v>28061</v>
      </c>
      <c r="AD96">
        <v>0</v>
      </c>
      <c r="AE96">
        <v>-1</v>
      </c>
      <c r="AF96">
        <v>2</v>
      </c>
      <c r="AG96">
        <v>6</v>
      </c>
      <c r="AH96">
        <v>2</v>
      </c>
      <c r="AI96">
        <v>-1</v>
      </c>
      <c r="AJ96">
        <v>2</v>
      </c>
      <c r="AK96" s="6">
        <v>32158.86</v>
      </c>
      <c r="AL96" s="6">
        <v>462</v>
      </c>
    </row>
    <row r="97" spans="1:38">
      <c r="A97" s="3" t="s">
        <v>209</v>
      </c>
      <c r="B97" s="4">
        <v>1</v>
      </c>
      <c r="C97" s="4">
        <v>0</v>
      </c>
      <c r="D97" s="4">
        <v>0</v>
      </c>
      <c r="E97" s="4">
        <v>0</v>
      </c>
      <c r="F97" s="4">
        <v>35</v>
      </c>
      <c r="G97" s="4">
        <v>5</v>
      </c>
      <c r="H97" s="4">
        <v>0</v>
      </c>
      <c r="I97" s="4">
        <v>75</v>
      </c>
      <c r="J97" s="4">
        <v>0</v>
      </c>
      <c r="K97" s="4">
        <v>9</v>
      </c>
      <c r="L97" s="4">
        <v>1</v>
      </c>
      <c r="M97" s="4">
        <v>1</v>
      </c>
      <c r="N97" s="4">
        <v>1</v>
      </c>
      <c r="O97" s="4">
        <v>8</v>
      </c>
      <c r="P97" s="4">
        <v>0</v>
      </c>
      <c r="Q97" s="4">
        <v>1</v>
      </c>
      <c r="R97" s="4">
        <v>50</v>
      </c>
      <c r="S97" s="4">
        <v>0</v>
      </c>
      <c r="T97" s="4">
        <v>0</v>
      </c>
      <c r="U97" s="4">
        <v>0</v>
      </c>
      <c r="V97" s="4">
        <v>22</v>
      </c>
      <c r="W97" s="4">
        <v>0</v>
      </c>
      <c r="X97" s="4">
        <v>0</v>
      </c>
      <c r="Y97" s="4">
        <v>5</v>
      </c>
      <c r="Z97" s="6">
        <v>3</v>
      </c>
      <c r="AA97">
        <v>180</v>
      </c>
      <c r="AB97">
        <f>VLOOKUP(A97,[2]house_price!$A:$I,9,FALSE)</f>
        <v>18500</v>
      </c>
      <c r="AC97">
        <v>28061</v>
      </c>
      <c r="AD97">
        <v>5111.11111111111</v>
      </c>
      <c r="AE97">
        <v>1</v>
      </c>
      <c r="AF97">
        <v>1</v>
      </c>
      <c r="AG97">
        <v>4</v>
      </c>
      <c r="AH97">
        <v>1</v>
      </c>
      <c r="AI97">
        <v>-1</v>
      </c>
      <c r="AJ97">
        <v>5</v>
      </c>
      <c r="AK97" s="6">
        <v>15337.18</v>
      </c>
      <c r="AL97" s="6">
        <v>261</v>
      </c>
    </row>
    <row r="98" spans="1:38">
      <c r="A98" s="3" t="s">
        <v>171</v>
      </c>
      <c r="B98" s="4">
        <v>0</v>
      </c>
      <c r="C98" s="4">
        <v>0</v>
      </c>
      <c r="D98" s="4">
        <v>0</v>
      </c>
      <c r="E98" s="4">
        <v>1</v>
      </c>
      <c r="F98" s="4">
        <v>50</v>
      </c>
      <c r="G98" s="4">
        <v>2</v>
      </c>
      <c r="H98" s="4">
        <v>0</v>
      </c>
      <c r="I98" s="4">
        <v>109</v>
      </c>
      <c r="J98" s="4">
        <v>1</v>
      </c>
      <c r="K98" s="4">
        <v>6</v>
      </c>
      <c r="L98" s="4">
        <v>9</v>
      </c>
      <c r="M98" s="4">
        <v>1</v>
      </c>
      <c r="N98" s="4">
        <v>0</v>
      </c>
      <c r="O98" s="4">
        <v>6</v>
      </c>
      <c r="P98" s="4">
        <v>1</v>
      </c>
      <c r="Q98" s="4">
        <v>1</v>
      </c>
      <c r="R98" s="4">
        <v>50</v>
      </c>
      <c r="S98" s="4">
        <v>0</v>
      </c>
      <c r="T98" s="4">
        <v>0</v>
      </c>
      <c r="U98" s="4">
        <v>0</v>
      </c>
      <c r="V98" s="4">
        <v>9</v>
      </c>
      <c r="W98" s="4">
        <v>2</v>
      </c>
      <c r="X98" s="4">
        <v>0</v>
      </c>
      <c r="Y98" s="4">
        <v>4</v>
      </c>
      <c r="Z98" s="6">
        <v>3</v>
      </c>
      <c r="AA98">
        <v>190</v>
      </c>
      <c r="AB98">
        <f>VLOOKUP(A98,[2]house_price!$A:$I,9,FALSE)</f>
        <v>20800</v>
      </c>
      <c r="AC98">
        <v>28061</v>
      </c>
      <c r="AD98">
        <v>6842.1052631579</v>
      </c>
      <c r="AE98">
        <v>3</v>
      </c>
      <c r="AF98">
        <v>3</v>
      </c>
      <c r="AG98">
        <v>7.6</v>
      </c>
      <c r="AH98">
        <v>3</v>
      </c>
      <c r="AI98">
        <v>-1</v>
      </c>
      <c r="AJ98">
        <v>1</v>
      </c>
      <c r="AK98" s="6">
        <v>9930.05</v>
      </c>
      <c r="AL98" s="6">
        <v>132</v>
      </c>
    </row>
    <row r="99" spans="1:38">
      <c r="A99" s="3" t="s">
        <v>102</v>
      </c>
      <c r="B99" s="4">
        <v>1</v>
      </c>
      <c r="C99" s="4">
        <v>1</v>
      </c>
      <c r="D99" s="4">
        <v>0</v>
      </c>
      <c r="E99" s="4">
        <v>0</v>
      </c>
      <c r="F99" s="4">
        <v>45</v>
      </c>
      <c r="G99" s="4">
        <v>6</v>
      </c>
      <c r="H99" s="4">
        <v>0</v>
      </c>
      <c r="I99" s="4">
        <v>32</v>
      </c>
      <c r="J99" s="4">
        <v>0</v>
      </c>
      <c r="K99" s="4">
        <v>3</v>
      </c>
      <c r="L99" s="4">
        <v>14</v>
      </c>
      <c r="M99" s="4">
        <v>1</v>
      </c>
      <c r="N99" s="4">
        <v>0</v>
      </c>
      <c r="O99" s="4">
        <v>11</v>
      </c>
      <c r="P99" s="4">
        <v>1</v>
      </c>
      <c r="Q99" s="4">
        <v>1</v>
      </c>
      <c r="R99" s="4">
        <v>51</v>
      </c>
      <c r="S99" s="4">
        <v>0</v>
      </c>
      <c r="T99" s="4">
        <v>0</v>
      </c>
      <c r="U99" s="4">
        <v>0</v>
      </c>
      <c r="V99" s="4">
        <v>8</v>
      </c>
      <c r="W99" s="4">
        <v>1</v>
      </c>
      <c r="X99" s="4">
        <v>0</v>
      </c>
      <c r="Y99" s="4">
        <v>7</v>
      </c>
      <c r="Z99" s="6">
        <v>3</v>
      </c>
      <c r="AA99">
        <v>170</v>
      </c>
      <c r="AB99">
        <f>VLOOKUP(A99,[2]house_price!$A:$I,9,FALSE)</f>
        <v>12800</v>
      </c>
      <c r="AC99">
        <v>28061</v>
      </c>
      <c r="AD99">
        <v>3529.41176470588</v>
      </c>
      <c r="AE99">
        <v>1</v>
      </c>
      <c r="AF99">
        <v>1</v>
      </c>
      <c r="AG99">
        <v>5.4</v>
      </c>
      <c r="AH99">
        <v>1</v>
      </c>
      <c r="AI99">
        <v>400</v>
      </c>
      <c r="AJ99">
        <v>2</v>
      </c>
      <c r="AK99" s="6">
        <v>16797.9</v>
      </c>
      <c r="AL99" s="6">
        <v>280</v>
      </c>
    </row>
    <row r="100" spans="1:38">
      <c r="A100" s="3" t="s">
        <v>669</v>
      </c>
      <c r="B100" s="4">
        <v>0</v>
      </c>
      <c r="C100" s="4">
        <v>0</v>
      </c>
      <c r="D100" s="4">
        <v>0</v>
      </c>
      <c r="E100" s="4">
        <v>0</v>
      </c>
      <c r="F100" s="4">
        <v>31</v>
      </c>
      <c r="G100" s="4">
        <v>5</v>
      </c>
      <c r="H100" s="4">
        <v>0</v>
      </c>
      <c r="I100" s="4">
        <v>19</v>
      </c>
      <c r="J100" s="4">
        <v>0</v>
      </c>
      <c r="K100" s="4">
        <v>3</v>
      </c>
      <c r="L100" s="4">
        <v>1</v>
      </c>
      <c r="M100" s="4">
        <v>0</v>
      </c>
      <c r="N100" s="4">
        <v>0</v>
      </c>
      <c r="O100" s="4">
        <v>6</v>
      </c>
      <c r="P100" s="4">
        <v>1</v>
      </c>
      <c r="Q100" s="4">
        <v>1</v>
      </c>
      <c r="R100" s="4">
        <v>50</v>
      </c>
      <c r="S100" s="4">
        <v>0</v>
      </c>
      <c r="T100" s="4">
        <v>0</v>
      </c>
      <c r="U100" s="4">
        <v>0</v>
      </c>
      <c r="V100" s="4">
        <v>8</v>
      </c>
      <c r="W100" s="4">
        <v>1</v>
      </c>
      <c r="X100" s="4">
        <v>0</v>
      </c>
      <c r="Y100" s="4">
        <v>1</v>
      </c>
      <c r="Z100" s="6">
        <v>3</v>
      </c>
      <c r="AA100">
        <v>211</v>
      </c>
      <c r="AB100">
        <f>VLOOKUP(A100,[2]house_price!$A:$I,9,FALSE)</f>
        <v>11600</v>
      </c>
      <c r="AC100">
        <v>28061</v>
      </c>
      <c r="AD100">
        <v>1981.04265402844</v>
      </c>
      <c r="AE100">
        <v>1</v>
      </c>
      <c r="AF100">
        <v>3</v>
      </c>
      <c r="AG100">
        <v>5.4</v>
      </c>
      <c r="AH100">
        <v>1</v>
      </c>
      <c r="AI100">
        <v>-1</v>
      </c>
      <c r="AJ100">
        <v>5</v>
      </c>
      <c r="AK100" s="6">
        <v>9634.85</v>
      </c>
      <c r="AL100" s="6">
        <v>172</v>
      </c>
    </row>
    <row r="101" spans="1:38">
      <c r="A101" s="3" t="s">
        <v>906</v>
      </c>
      <c r="B101" s="4">
        <v>0</v>
      </c>
      <c r="C101" s="4">
        <v>0</v>
      </c>
      <c r="D101" s="4">
        <v>0</v>
      </c>
      <c r="E101" s="4">
        <v>0</v>
      </c>
      <c r="F101" s="4">
        <v>32</v>
      </c>
      <c r="G101" s="4">
        <v>4</v>
      </c>
      <c r="H101" s="4">
        <v>0</v>
      </c>
      <c r="I101" s="4">
        <v>35</v>
      </c>
      <c r="J101" s="4">
        <v>0</v>
      </c>
      <c r="K101" s="4">
        <v>1</v>
      </c>
      <c r="L101" s="4">
        <v>4</v>
      </c>
      <c r="M101" s="4">
        <v>0</v>
      </c>
      <c r="N101" s="4">
        <v>0</v>
      </c>
      <c r="O101" s="4">
        <v>5</v>
      </c>
      <c r="P101" s="4">
        <v>0</v>
      </c>
      <c r="Q101" s="4">
        <v>1</v>
      </c>
      <c r="R101" s="4">
        <v>50</v>
      </c>
      <c r="S101" s="4">
        <v>0</v>
      </c>
      <c r="T101" s="4">
        <v>0</v>
      </c>
      <c r="U101" s="4">
        <v>0</v>
      </c>
      <c r="V101" s="4">
        <v>7</v>
      </c>
      <c r="W101" s="4">
        <v>1</v>
      </c>
      <c r="X101" s="4">
        <v>0</v>
      </c>
      <c r="Y101" s="4">
        <v>4</v>
      </c>
      <c r="Z101" s="6">
        <v>4</v>
      </c>
      <c r="AA101">
        <v>170</v>
      </c>
      <c r="AB101">
        <f>VLOOKUP(A101,[2]house_price!$A:$I,9,FALSE)</f>
        <v>10463</v>
      </c>
      <c r="AC101">
        <v>24427</v>
      </c>
      <c r="AD101">
        <v>3294.11764705882</v>
      </c>
      <c r="AE101">
        <v>1</v>
      </c>
      <c r="AF101">
        <v>2</v>
      </c>
      <c r="AG101">
        <v>3.6</v>
      </c>
      <c r="AH101">
        <v>1</v>
      </c>
      <c r="AI101">
        <v>-1</v>
      </c>
      <c r="AJ101">
        <v>15</v>
      </c>
      <c r="AK101" s="6">
        <v>8156.28</v>
      </c>
      <c r="AL101" s="6">
        <v>142</v>
      </c>
    </row>
    <row r="102" spans="1:38">
      <c r="A102" s="3" t="s">
        <v>165</v>
      </c>
      <c r="B102" s="4">
        <v>0</v>
      </c>
      <c r="C102" s="4">
        <v>0</v>
      </c>
      <c r="D102" s="4">
        <v>0</v>
      </c>
      <c r="E102" s="4">
        <v>0</v>
      </c>
      <c r="F102" s="4">
        <v>19</v>
      </c>
      <c r="G102" s="4">
        <v>1</v>
      </c>
      <c r="H102" s="4">
        <v>0</v>
      </c>
      <c r="I102" s="4">
        <v>0</v>
      </c>
      <c r="J102" s="4">
        <v>0</v>
      </c>
      <c r="K102" s="4">
        <v>4</v>
      </c>
      <c r="L102" s="4">
        <v>0</v>
      </c>
      <c r="M102" s="4">
        <v>0</v>
      </c>
      <c r="N102" s="4">
        <v>0</v>
      </c>
      <c r="O102" s="4">
        <v>0</v>
      </c>
      <c r="P102" s="4">
        <v>0</v>
      </c>
      <c r="Q102" s="4">
        <v>1</v>
      </c>
      <c r="R102" s="4">
        <v>12</v>
      </c>
      <c r="S102" s="4">
        <v>0</v>
      </c>
      <c r="T102" s="4">
        <v>0</v>
      </c>
      <c r="U102" s="4">
        <v>1</v>
      </c>
      <c r="V102" s="4">
        <v>0</v>
      </c>
      <c r="W102" s="4">
        <v>1</v>
      </c>
      <c r="X102" s="4">
        <v>0</v>
      </c>
      <c r="Y102" s="4">
        <v>3</v>
      </c>
      <c r="Z102" s="6">
        <v>5</v>
      </c>
      <c r="AA102">
        <v>256</v>
      </c>
      <c r="AB102">
        <v>7000</v>
      </c>
      <c r="AC102">
        <v>17987</v>
      </c>
      <c r="AD102">
        <v>5234.375</v>
      </c>
      <c r="AE102">
        <v>2</v>
      </c>
      <c r="AF102">
        <v>2</v>
      </c>
      <c r="AG102">
        <v>3.6</v>
      </c>
      <c r="AH102">
        <v>1</v>
      </c>
      <c r="AI102">
        <v>-1</v>
      </c>
      <c r="AJ102">
        <v>5</v>
      </c>
      <c r="AK102" s="6">
        <v>10413.88</v>
      </c>
      <c r="AL102" s="6">
        <v>171</v>
      </c>
    </row>
    <row r="103" spans="1:38">
      <c r="A103" s="3" t="s">
        <v>723</v>
      </c>
      <c r="B103" s="4">
        <v>0</v>
      </c>
      <c r="C103" s="4">
        <v>0</v>
      </c>
      <c r="D103" s="4">
        <v>0</v>
      </c>
      <c r="E103" s="4">
        <v>0</v>
      </c>
      <c r="F103" s="4">
        <v>28</v>
      </c>
      <c r="G103" s="4">
        <v>3</v>
      </c>
      <c r="H103" s="4">
        <v>0</v>
      </c>
      <c r="I103" s="4">
        <v>13</v>
      </c>
      <c r="J103" s="4">
        <v>0</v>
      </c>
      <c r="K103" s="4">
        <v>2</v>
      </c>
      <c r="L103" s="4">
        <v>2</v>
      </c>
      <c r="M103" s="4">
        <v>0</v>
      </c>
      <c r="N103" s="4">
        <v>1</v>
      </c>
      <c r="O103" s="4">
        <v>12</v>
      </c>
      <c r="P103" s="4">
        <v>0</v>
      </c>
      <c r="Q103" s="4">
        <v>1</v>
      </c>
      <c r="R103" s="4">
        <v>50</v>
      </c>
      <c r="S103" s="4">
        <v>0</v>
      </c>
      <c r="T103" s="4">
        <v>0</v>
      </c>
      <c r="U103" s="4">
        <v>0</v>
      </c>
      <c r="V103" s="4">
        <v>11</v>
      </c>
      <c r="W103" s="4">
        <v>0</v>
      </c>
      <c r="X103" s="4">
        <v>1</v>
      </c>
      <c r="Y103" s="4">
        <v>0</v>
      </c>
      <c r="Z103" s="6">
        <v>4</v>
      </c>
      <c r="AA103">
        <v>290</v>
      </c>
      <c r="AB103">
        <v>5818</v>
      </c>
      <c r="AC103">
        <v>17654</v>
      </c>
      <c r="AD103">
        <v>2206.89655172414</v>
      </c>
      <c r="AE103">
        <v>1</v>
      </c>
      <c r="AF103">
        <v>3</v>
      </c>
      <c r="AG103">
        <v>5.4</v>
      </c>
      <c r="AH103">
        <v>1</v>
      </c>
      <c r="AI103">
        <v>-1</v>
      </c>
      <c r="AJ103">
        <v>10</v>
      </c>
      <c r="AK103" s="6">
        <v>5440.81</v>
      </c>
      <c r="AL103" s="6">
        <v>80</v>
      </c>
    </row>
    <row r="104" spans="1:38">
      <c r="A104" s="3" t="s">
        <v>1496</v>
      </c>
      <c r="B104" s="4">
        <v>0</v>
      </c>
      <c r="C104" s="4">
        <v>1</v>
      </c>
      <c r="D104" s="4">
        <v>0</v>
      </c>
      <c r="E104" s="4">
        <v>0</v>
      </c>
      <c r="F104" s="4">
        <v>50</v>
      </c>
      <c r="G104" s="4">
        <v>10</v>
      </c>
      <c r="H104" s="4">
        <v>0</v>
      </c>
      <c r="I104" s="4">
        <v>52</v>
      </c>
      <c r="J104" s="4">
        <v>0</v>
      </c>
      <c r="K104" s="4">
        <v>2</v>
      </c>
      <c r="L104" s="4">
        <v>3</v>
      </c>
      <c r="M104" s="4">
        <v>0</v>
      </c>
      <c r="N104" s="4">
        <v>0</v>
      </c>
      <c r="O104" s="4">
        <v>22</v>
      </c>
      <c r="P104" s="4">
        <v>1</v>
      </c>
      <c r="Q104" s="4">
        <v>1</v>
      </c>
      <c r="R104" s="4">
        <v>51</v>
      </c>
      <c r="S104" s="4">
        <v>0</v>
      </c>
      <c r="T104" s="4">
        <v>0</v>
      </c>
      <c r="U104" s="4">
        <v>1</v>
      </c>
      <c r="V104" s="4">
        <v>24</v>
      </c>
      <c r="W104" s="4">
        <v>0</v>
      </c>
      <c r="X104" s="4">
        <v>2</v>
      </c>
      <c r="Y104" s="4">
        <v>7</v>
      </c>
      <c r="Z104" s="6">
        <v>4</v>
      </c>
      <c r="AA104">
        <v>318</v>
      </c>
      <c r="AB104">
        <f>VLOOKUP(A104,[2]house_price!$A:$I,9,FALSE)</f>
        <v>6926</v>
      </c>
      <c r="AC104">
        <v>18859</v>
      </c>
      <c r="AD104">
        <v>4307.20754716981</v>
      </c>
      <c r="AE104">
        <v>1</v>
      </c>
      <c r="AF104">
        <v>1</v>
      </c>
      <c r="AG104">
        <v>3.6</v>
      </c>
      <c r="AH104">
        <v>2</v>
      </c>
      <c r="AI104">
        <v>-1</v>
      </c>
      <c r="AJ104">
        <v>5</v>
      </c>
      <c r="AK104" s="6">
        <v>11957.84</v>
      </c>
      <c r="AL104" s="6">
        <v>173</v>
      </c>
    </row>
    <row r="105" spans="1:38">
      <c r="A105" s="3" t="s">
        <v>581</v>
      </c>
      <c r="B105" s="4">
        <v>0</v>
      </c>
      <c r="C105" s="4">
        <v>1</v>
      </c>
      <c r="D105" s="4">
        <v>0</v>
      </c>
      <c r="E105" s="4">
        <v>1</v>
      </c>
      <c r="F105" s="4">
        <v>38</v>
      </c>
      <c r="G105" s="4">
        <v>6</v>
      </c>
      <c r="H105" s="4">
        <v>0</v>
      </c>
      <c r="I105" s="4">
        <v>50</v>
      </c>
      <c r="J105" s="4">
        <v>0</v>
      </c>
      <c r="K105" s="4">
        <v>8</v>
      </c>
      <c r="L105" s="4">
        <v>6</v>
      </c>
      <c r="M105" s="4">
        <v>0</v>
      </c>
      <c r="N105" s="4">
        <v>1</v>
      </c>
      <c r="O105" s="4">
        <v>4</v>
      </c>
      <c r="P105" s="4">
        <v>0</v>
      </c>
      <c r="Q105" s="4">
        <v>1</v>
      </c>
      <c r="R105" s="4">
        <v>51</v>
      </c>
      <c r="S105" s="4">
        <v>0</v>
      </c>
      <c r="T105" s="4">
        <v>0</v>
      </c>
      <c r="U105" s="4">
        <v>1</v>
      </c>
      <c r="V105" s="4">
        <v>36</v>
      </c>
      <c r="W105" s="4">
        <v>0</v>
      </c>
      <c r="X105" s="4">
        <v>0</v>
      </c>
      <c r="Y105" s="4">
        <v>3</v>
      </c>
      <c r="Z105" s="6">
        <v>4</v>
      </c>
      <c r="AA105">
        <v>203</v>
      </c>
      <c r="AB105">
        <f>VLOOKUP(A105,[2]house_price!$A:$I,9,FALSE)</f>
        <v>9542</v>
      </c>
      <c r="AC105">
        <v>20713</v>
      </c>
      <c r="AD105">
        <v>2660.09852216749</v>
      </c>
      <c r="AE105">
        <v>2</v>
      </c>
      <c r="AF105">
        <v>2</v>
      </c>
      <c r="AG105">
        <v>7.6</v>
      </c>
      <c r="AH105">
        <v>4</v>
      </c>
      <c r="AI105">
        <v>-1</v>
      </c>
      <c r="AJ105">
        <v>1</v>
      </c>
      <c r="AK105" s="6">
        <v>16186.51</v>
      </c>
      <c r="AL105" s="6">
        <v>213</v>
      </c>
    </row>
    <row r="106" spans="1:38">
      <c r="A106" s="3" t="s">
        <v>293</v>
      </c>
      <c r="B106" s="4">
        <v>2</v>
      </c>
      <c r="C106" s="4">
        <v>0</v>
      </c>
      <c r="D106" s="4">
        <v>0</v>
      </c>
      <c r="E106" s="4">
        <v>0</v>
      </c>
      <c r="F106" s="4">
        <v>50</v>
      </c>
      <c r="G106" s="4">
        <v>11</v>
      </c>
      <c r="H106" s="4">
        <v>0</v>
      </c>
      <c r="I106" s="4">
        <v>84</v>
      </c>
      <c r="J106" s="4">
        <v>1</v>
      </c>
      <c r="K106" s="4">
        <v>10</v>
      </c>
      <c r="L106" s="4">
        <v>2</v>
      </c>
      <c r="M106" s="4">
        <v>0</v>
      </c>
      <c r="N106" s="4">
        <v>0</v>
      </c>
      <c r="O106" s="4">
        <v>23</v>
      </c>
      <c r="P106" s="4">
        <v>0</v>
      </c>
      <c r="Q106" s="4">
        <v>1</v>
      </c>
      <c r="R106" s="4">
        <v>50</v>
      </c>
      <c r="S106" s="4">
        <v>0</v>
      </c>
      <c r="T106" s="4">
        <v>0</v>
      </c>
      <c r="U106" s="4">
        <v>0</v>
      </c>
      <c r="V106" s="4">
        <v>51</v>
      </c>
      <c r="W106" s="4">
        <v>1</v>
      </c>
      <c r="X106" s="4">
        <v>1</v>
      </c>
      <c r="Y106" s="4">
        <v>11</v>
      </c>
      <c r="Z106" s="6">
        <v>2</v>
      </c>
      <c r="AA106">
        <v>199</v>
      </c>
      <c r="AB106">
        <f>VLOOKUP(A106,[2]house_price!$A:$I,9,FALSE)</f>
        <v>53268</v>
      </c>
      <c r="AC106">
        <v>48695</v>
      </c>
      <c r="AD106">
        <v>8442.21105527638</v>
      </c>
      <c r="AE106">
        <v>-1</v>
      </c>
      <c r="AF106">
        <v>2</v>
      </c>
      <c r="AG106">
        <v>5.4</v>
      </c>
      <c r="AH106">
        <v>2</v>
      </c>
      <c r="AI106">
        <v>50</v>
      </c>
      <c r="AJ106">
        <v>20</v>
      </c>
      <c r="AK106" s="6">
        <v>18544.28</v>
      </c>
      <c r="AL106" s="6">
        <v>295</v>
      </c>
    </row>
    <row r="107" spans="1:38">
      <c r="A107" s="3" t="s">
        <v>1125</v>
      </c>
      <c r="B107" s="4">
        <v>0</v>
      </c>
      <c r="C107" s="4">
        <v>0</v>
      </c>
      <c r="D107" s="4">
        <v>0</v>
      </c>
      <c r="E107" s="4">
        <v>0</v>
      </c>
      <c r="F107" s="4">
        <v>1</v>
      </c>
      <c r="G107" s="4">
        <v>2</v>
      </c>
      <c r="H107" s="4">
        <v>0</v>
      </c>
      <c r="I107" s="4">
        <v>0</v>
      </c>
      <c r="J107" s="4">
        <v>0</v>
      </c>
      <c r="K107" s="4">
        <v>5</v>
      </c>
      <c r="L107" s="4">
        <v>0</v>
      </c>
      <c r="M107" s="4">
        <v>0</v>
      </c>
      <c r="N107" s="4">
        <v>0</v>
      </c>
      <c r="O107" s="4">
        <v>0</v>
      </c>
      <c r="P107" s="4">
        <v>0</v>
      </c>
      <c r="Q107" s="4">
        <v>0</v>
      </c>
      <c r="R107" s="4">
        <v>8</v>
      </c>
      <c r="S107" s="4">
        <v>0</v>
      </c>
      <c r="T107" s="4">
        <v>0</v>
      </c>
      <c r="U107" s="4">
        <v>0</v>
      </c>
      <c r="V107" s="4">
        <v>4</v>
      </c>
      <c r="W107" s="4">
        <v>0</v>
      </c>
      <c r="X107" s="4">
        <v>0</v>
      </c>
      <c r="Y107" s="4">
        <v>0</v>
      </c>
      <c r="Z107" s="6">
        <v>2</v>
      </c>
      <c r="AA107">
        <v>200</v>
      </c>
      <c r="AB107">
        <f>VLOOKUP(A107,[2]house_price!$A:$I,9,FALSE)</f>
        <v>12512</v>
      </c>
      <c r="AC107">
        <v>48695</v>
      </c>
      <c r="AD107">
        <v>3600</v>
      </c>
      <c r="AE107">
        <v>1</v>
      </c>
      <c r="AF107">
        <v>2</v>
      </c>
      <c r="AG107">
        <v>8.6</v>
      </c>
      <c r="AH107">
        <v>4</v>
      </c>
      <c r="AI107">
        <v>-1</v>
      </c>
      <c r="AJ107">
        <v>2</v>
      </c>
      <c r="AK107" s="6">
        <v>14852.24</v>
      </c>
      <c r="AL107" s="6">
        <v>217</v>
      </c>
    </row>
    <row r="108" spans="1:38">
      <c r="A108" s="3" t="s">
        <v>1080</v>
      </c>
      <c r="B108" s="4">
        <v>0</v>
      </c>
      <c r="C108" s="4">
        <v>0</v>
      </c>
      <c r="D108" s="4">
        <v>0</v>
      </c>
      <c r="E108" s="4">
        <v>0</v>
      </c>
      <c r="F108" s="4">
        <v>50</v>
      </c>
      <c r="G108" s="4">
        <v>4</v>
      </c>
      <c r="H108" s="4">
        <v>0</v>
      </c>
      <c r="I108" s="4">
        <v>23</v>
      </c>
      <c r="J108" s="4">
        <v>1</v>
      </c>
      <c r="K108" s="4">
        <v>3</v>
      </c>
      <c r="L108" s="4">
        <v>0</v>
      </c>
      <c r="M108" s="4">
        <v>1</v>
      </c>
      <c r="N108" s="4">
        <v>0</v>
      </c>
      <c r="O108" s="4">
        <v>2</v>
      </c>
      <c r="P108" s="4">
        <v>0</v>
      </c>
      <c r="Q108" s="4">
        <v>0</v>
      </c>
      <c r="R108" s="4">
        <v>50</v>
      </c>
      <c r="S108" s="4">
        <v>0</v>
      </c>
      <c r="T108" s="4">
        <v>0</v>
      </c>
      <c r="U108" s="4">
        <v>1</v>
      </c>
      <c r="V108" s="4">
        <v>1</v>
      </c>
      <c r="W108" s="4">
        <v>1</v>
      </c>
      <c r="X108" s="4">
        <v>1</v>
      </c>
      <c r="Y108" s="4">
        <v>4</v>
      </c>
      <c r="Z108" s="6">
        <v>2</v>
      </c>
      <c r="AA108">
        <v>242</v>
      </c>
      <c r="AB108">
        <f>VLOOKUP(A108,[2]house_price!$A:$I,9,FALSE)</f>
        <v>55971</v>
      </c>
      <c r="AC108">
        <v>48695</v>
      </c>
      <c r="AD108">
        <v>2685.95041322314</v>
      </c>
      <c r="AE108">
        <v>4</v>
      </c>
      <c r="AF108">
        <v>2</v>
      </c>
      <c r="AG108">
        <v>6.5</v>
      </c>
      <c r="AH108">
        <v>3</v>
      </c>
      <c r="AI108">
        <v>100</v>
      </c>
      <c r="AJ108">
        <v>14</v>
      </c>
      <c r="AK108" s="6">
        <v>22398.57</v>
      </c>
      <c r="AL108" s="6">
        <v>312</v>
      </c>
    </row>
    <row r="109" spans="1:38">
      <c r="A109" s="3" t="s">
        <v>563</v>
      </c>
      <c r="B109" s="4">
        <v>7</v>
      </c>
      <c r="C109" s="4">
        <v>0</v>
      </c>
      <c r="D109" s="4">
        <v>0</v>
      </c>
      <c r="E109" s="4">
        <v>1</v>
      </c>
      <c r="F109" s="4">
        <v>50</v>
      </c>
      <c r="G109" s="4">
        <v>9</v>
      </c>
      <c r="H109" s="4">
        <v>0</v>
      </c>
      <c r="I109" s="4">
        <v>59</v>
      </c>
      <c r="J109" s="4">
        <v>1</v>
      </c>
      <c r="K109" s="4">
        <v>5</v>
      </c>
      <c r="L109" s="4">
        <v>11</v>
      </c>
      <c r="M109" s="4">
        <v>0</v>
      </c>
      <c r="N109" s="4">
        <v>0</v>
      </c>
      <c r="O109" s="4">
        <v>17</v>
      </c>
      <c r="P109" s="4">
        <v>0</v>
      </c>
      <c r="Q109" s="4">
        <v>0</v>
      </c>
      <c r="R109" s="4">
        <v>50</v>
      </c>
      <c r="S109" s="4">
        <v>1</v>
      </c>
      <c r="T109" s="4">
        <v>1</v>
      </c>
      <c r="U109" s="4">
        <v>1</v>
      </c>
      <c r="V109" s="4">
        <v>45</v>
      </c>
      <c r="W109" s="4">
        <v>1</v>
      </c>
      <c r="X109" s="4">
        <v>2</v>
      </c>
      <c r="Y109" s="4">
        <v>8</v>
      </c>
      <c r="Z109" s="6">
        <v>2</v>
      </c>
      <c r="AA109">
        <v>180</v>
      </c>
      <c r="AB109">
        <f>VLOOKUP(A109,[2]house_price!$A:$I,9,FALSE)</f>
        <v>64826</v>
      </c>
      <c r="AC109">
        <v>48695</v>
      </c>
      <c r="AD109">
        <v>7066.66666666667</v>
      </c>
      <c r="AE109">
        <v>-1</v>
      </c>
      <c r="AF109">
        <v>2</v>
      </c>
      <c r="AG109">
        <v>8</v>
      </c>
      <c r="AH109">
        <v>1</v>
      </c>
      <c r="AI109">
        <v>200</v>
      </c>
      <c r="AJ109">
        <v>16</v>
      </c>
      <c r="AK109" s="6">
        <v>9503.29</v>
      </c>
      <c r="AL109" s="6">
        <v>170</v>
      </c>
    </row>
    <row r="110" spans="1:38">
      <c r="A110" s="3" t="s">
        <v>75</v>
      </c>
      <c r="B110" s="4">
        <v>1</v>
      </c>
      <c r="C110" s="4">
        <v>0</v>
      </c>
      <c r="D110" s="4">
        <v>0</v>
      </c>
      <c r="E110" s="4">
        <v>0</v>
      </c>
      <c r="F110" s="4">
        <v>38</v>
      </c>
      <c r="G110" s="4">
        <v>4</v>
      </c>
      <c r="H110" s="4">
        <v>0</v>
      </c>
      <c r="I110" s="4">
        <v>24</v>
      </c>
      <c r="J110" s="4">
        <v>0</v>
      </c>
      <c r="K110" s="4">
        <v>2</v>
      </c>
      <c r="L110" s="4">
        <v>3</v>
      </c>
      <c r="M110" s="4">
        <v>0</v>
      </c>
      <c r="N110" s="4">
        <v>0</v>
      </c>
      <c r="O110" s="4">
        <v>5</v>
      </c>
      <c r="P110" s="4">
        <v>0</v>
      </c>
      <c r="Q110" s="4">
        <v>0</v>
      </c>
      <c r="R110" s="4">
        <v>50</v>
      </c>
      <c r="S110" s="4">
        <v>0</v>
      </c>
      <c r="T110" s="4">
        <v>0</v>
      </c>
      <c r="U110" s="4">
        <v>1</v>
      </c>
      <c r="V110" s="4">
        <v>13</v>
      </c>
      <c r="W110" s="4">
        <v>1</v>
      </c>
      <c r="X110" s="4">
        <v>1</v>
      </c>
      <c r="Y110" s="4">
        <v>4</v>
      </c>
      <c r="Z110" s="6">
        <v>2</v>
      </c>
      <c r="AA110">
        <v>172</v>
      </c>
      <c r="AB110">
        <f>VLOOKUP(A110,[2]house_price!$A:$I,9,FALSE)</f>
        <v>111885</v>
      </c>
      <c r="AC110">
        <v>48695</v>
      </c>
      <c r="AD110">
        <v>4651.16279069767</v>
      </c>
      <c r="AE110">
        <v>-1</v>
      </c>
      <c r="AF110">
        <v>2</v>
      </c>
      <c r="AG110">
        <v>8</v>
      </c>
      <c r="AH110">
        <v>2</v>
      </c>
      <c r="AI110">
        <v>200</v>
      </c>
      <c r="AJ110">
        <v>16</v>
      </c>
      <c r="AK110" s="6">
        <v>17946.31</v>
      </c>
      <c r="AL110" s="6">
        <v>259</v>
      </c>
    </row>
    <row r="111" spans="1:38">
      <c r="A111" s="3" t="s">
        <v>97</v>
      </c>
      <c r="B111" s="4">
        <v>3</v>
      </c>
      <c r="C111" s="4">
        <v>0</v>
      </c>
      <c r="D111" s="4">
        <v>0</v>
      </c>
      <c r="E111" s="4">
        <v>0</v>
      </c>
      <c r="F111" s="4">
        <v>48</v>
      </c>
      <c r="G111" s="4">
        <v>14</v>
      </c>
      <c r="H111" s="4">
        <v>1</v>
      </c>
      <c r="I111" s="4">
        <v>7</v>
      </c>
      <c r="J111" s="4">
        <v>0</v>
      </c>
      <c r="K111" s="4">
        <v>3</v>
      </c>
      <c r="L111" s="4">
        <v>3</v>
      </c>
      <c r="M111" s="4">
        <v>0</v>
      </c>
      <c r="N111" s="4">
        <v>1</v>
      </c>
      <c r="O111" s="4">
        <v>7</v>
      </c>
      <c r="P111" s="4">
        <v>0</v>
      </c>
      <c r="Q111" s="4">
        <v>0</v>
      </c>
      <c r="R111" s="4">
        <v>52</v>
      </c>
      <c r="S111" s="4">
        <v>0</v>
      </c>
      <c r="T111" s="4">
        <v>0</v>
      </c>
      <c r="U111" s="4">
        <v>0</v>
      </c>
      <c r="V111" s="4">
        <v>25</v>
      </c>
      <c r="W111" s="4">
        <v>0</v>
      </c>
      <c r="X111" s="4">
        <v>2</v>
      </c>
      <c r="Y111" s="4">
        <v>8</v>
      </c>
      <c r="Z111" s="6">
        <v>2</v>
      </c>
      <c r="AA111">
        <v>360</v>
      </c>
      <c r="AB111">
        <f>VLOOKUP(A111,[2]house_price!$A:$I,9,FALSE)</f>
        <v>53710</v>
      </c>
      <c r="AC111">
        <v>48695</v>
      </c>
      <c r="AD111">
        <v>4138.88888888889</v>
      </c>
      <c r="AE111">
        <v>-1</v>
      </c>
      <c r="AF111">
        <v>2</v>
      </c>
      <c r="AG111">
        <v>6.6</v>
      </c>
      <c r="AH111">
        <v>2</v>
      </c>
      <c r="AI111">
        <v>-1</v>
      </c>
      <c r="AJ111">
        <v>16</v>
      </c>
      <c r="AK111" s="6">
        <v>16192.46</v>
      </c>
      <c r="AL111" s="6">
        <v>244</v>
      </c>
    </row>
    <row r="112" spans="1:38">
      <c r="A112" s="3" t="s">
        <v>253</v>
      </c>
      <c r="B112" s="4">
        <v>4</v>
      </c>
      <c r="C112" s="4">
        <v>0</v>
      </c>
      <c r="D112" s="4">
        <v>0</v>
      </c>
      <c r="E112" s="4">
        <v>0</v>
      </c>
      <c r="F112" s="4">
        <v>50</v>
      </c>
      <c r="G112" s="4">
        <v>10</v>
      </c>
      <c r="H112" s="4">
        <v>0</v>
      </c>
      <c r="I112" s="4">
        <v>52</v>
      </c>
      <c r="J112" s="4">
        <v>0</v>
      </c>
      <c r="K112" s="4">
        <v>3</v>
      </c>
      <c r="L112" s="4">
        <v>2</v>
      </c>
      <c r="M112" s="4">
        <v>0</v>
      </c>
      <c r="N112" s="4">
        <v>2</v>
      </c>
      <c r="O112" s="4">
        <v>8</v>
      </c>
      <c r="P112" s="4">
        <v>0</v>
      </c>
      <c r="Q112" s="4">
        <v>1</v>
      </c>
      <c r="R112" s="4">
        <v>50</v>
      </c>
      <c r="S112" s="4">
        <v>0</v>
      </c>
      <c r="T112" s="4">
        <v>1</v>
      </c>
      <c r="U112" s="4">
        <v>0</v>
      </c>
      <c r="V112" s="4">
        <v>12</v>
      </c>
      <c r="W112" s="4">
        <v>2</v>
      </c>
      <c r="X112" s="4">
        <v>0</v>
      </c>
      <c r="Y112" s="4">
        <v>19</v>
      </c>
      <c r="Z112" s="6">
        <v>2</v>
      </c>
      <c r="AA112">
        <v>143</v>
      </c>
      <c r="AB112">
        <f>VLOOKUP(A112,[2]house_price!$A:$I,9,FALSE)</f>
        <v>60924</v>
      </c>
      <c r="AC112">
        <v>48695</v>
      </c>
      <c r="AD112">
        <v>8600.1986013986</v>
      </c>
      <c r="AE112">
        <v>-1</v>
      </c>
      <c r="AF112">
        <v>2</v>
      </c>
      <c r="AG112">
        <v>5.4</v>
      </c>
      <c r="AH112">
        <v>2</v>
      </c>
      <c r="AI112">
        <v>50</v>
      </c>
      <c r="AJ112">
        <v>16</v>
      </c>
      <c r="AK112" s="6">
        <v>17688.93</v>
      </c>
      <c r="AL112" s="6">
        <v>264</v>
      </c>
    </row>
    <row r="113" spans="1:38">
      <c r="A113" s="3" t="s">
        <v>231</v>
      </c>
      <c r="B113" s="4">
        <v>0</v>
      </c>
      <c r="C113" s="4">
        <v>0</v>
      </c>
      <c r="D113" s="4">
        <v>0</v>
      </c>
      <c r="E113" s="4">
        <v>0</v>
      </c>
      <c r="F113" s="4">
        <v>50</v>
      </c>
      <c r="G113" s="4">
        <v>3</v>
      </c>
      <c r="H113" s="4">
        <v>0</v>
      </c>
      <c r="I113" s="4">
        <v>23</v>
      </c>
      <c r="J113" s="4">
        <v>0</v>
      </c>
      <c r="K113" s="4">
        <v>0</v>
      </c>
      <c r="L113" s="4">
        <v>2</v>
      </c>
      <c r="M113" s="4">
        <v>0</v>
      </c>
      <c r="N113" s="4">
        <v>0</v>
      </c>
      <c r="O113" s="4">
        <v>12</v>
      </c>
      <c r="P113" s="4">
        <v>0</v>
      </c>
      <c r="Q113" s="4">
        <v>1</v>
      </c>
      <c r="R113" s="4">
        <v>50</v>
      </c>
      <c r="S113" s="4">
        <v>0</v>
      </c>
      <c r="T113" s="4">
        <v>0</v>
      </c>
      <c r="U113" s="4">
        <v>0</v>
      </c>
      <c r="V113" s="4">
        <v>0</v>
      </c>
      <c r="W113" s="4">
        <v>1</v>
      </c>
      <c r="X113" s="4">
        <v>0</v>
      </c>
      <c r="Y113" s="4">
        <v>4</v>
      </c>
      <c r="Z113" s="6">
        <v>2</v>
      </c>
      <c r="AA113">
        <v>163</v>
      </c>
      <c r="AB113">
        <f>VLOOKUP(A113,[2]house_price!$A:$I,9,FALSE)</f>
        <v>66625</v>
      </c>
      <c r="AC113">
        <v>48695</v>
      </c>
      <c r="AD113">
        <v>6823.36196319018</v>
      </c>
      <c r="AE113">
        <v>-1</v>
      </c>
      <c r="AF113">
        <v>2</v>
      </c>
      <c r="AG113">
        <v>8</v>
      </c>
      <c r="AH113">
        <v>2</v>
      </c>
      <c r="AI113">
        <v>400</v>
      </c>
      <c r="AJ113">
        <v>16</v>
      </c>
      <c r="AK113" s="6">
        <v>18151.92</v>
      </c>
      <c r="AL113" s="6">
        <v>273</v>
      </c>
    </row>
    <row r="114" spans="1:38">
      <c r="A114" s="3" t="s">
        <v>1497</v>
      </c>
      <c r="B114" s="4">
        <v>0</v>
      </c>
      <c r="C114" s="4">
        <v>0</v>
      </c>
      <c r="D114" s="4">
        <v>0</v>
      </c>
      <c r="E114" s="4">
        <v>0</v>
      </c>
      <c r="F114" s="4">
        <v>50</v>
      </c>
      <c r="G114" s="4">
        <v>10</v>
      </c>
      <c r="H114" s="4">
        <v>1</v>
      </c>
      <c r="I114" s="4">
        <v>257</v>
      </c>
      <c r="J114" s="4">
        <v>1</v>
      </c>
      <c r="K114" s="4">
        <v>11</v>
      </c>
      <c r="L114" s="4">
        <v>6</v>
      </c>
      <c r="M114" s="4">
        <v>0</v>
      </c>
      <c r="N114" s="4">
        <v>1</v>
      </c>
      <c r="O114" s="4">
        <v>18</v>
      </c>
      <c r="P114" s="4">
        <v>0</v>
      </c>
      <c r="Q114" s="4">
        <v>0</v>
      </c>
      <c r="R114" s="4">
        <v>51</v>
      </c>
      <c r="S114" s="4">
        <v>0</v>
      </c>
      <c r="T114" s="4">
        <v>0</v>
      </c>
      <c r="U114" s="4">
        <v>1</v>
      </c>
      <c r="V114" s="4">
        <v>8</v>
      </c>
      <c r="W114" s="4">
        <v>2</v>
      </c>
      <c r="X114" s="4">
        <v>4</v>
      </c>
      <c r="Y114" s="4">
        <v>7</v>
      </c>
      <c r="Z114" s="6">
        <v>2</v>
      </c>
      <c r="AA114">
        <v>201</v>
      </c>
      <c r="AB114">
        <f>VLOOKUP(A114,[2]house_price!$A:$I,9,FALSE)</f>
        <v>53710</v>
      </c>
      <c r="AC114">
        <v>48695</v>
      </c>
      <c r="AD114">
        <v>7467.46268656716</v>
      </c>
      <c r="AE114">
        <v>1</v>
      </c>
      <c r="AF114">
        <v>2</v>
      </c>
      <c r="AG114" t="s">
        <v>178</v>
      </c>
      <c r="AH114">
        <v>2</v>
      </c>
      <c r="AI114">
        <v>-1</v>
      </c>
      <c r="AJ114">
        <v>4</v>
      </c>
      <c r="AK114" s="6">
        <v>13675.16</v>
      </c>
      <c r="AL114" s="6">
        <v>187</v>
      </c>
    </row>
    <row r="115" spans="1:38">
      <c r="A115" s="3" t="s">
        <v>61</v>
      </c>
      <c r="B115" s="4">
        <v>6</v>
      </c>
      <c r="C115" s="4">
        <v>0</v>
      </c>
      <c r="D115" s="4">
        <v>0</v>
      </c>
      <c r="E115" s="4">
        <v>0</v>
      </c>
      <c r="F115" s="4">
        <v>37</v>
      </c>
      <c r="G115" s="4">
        <v>12</v>
      </c>
      <c r="H115" s="4">
        <v>1</v>
      </c>
      <c r="I115" s="4">
        <v>56</v>
      </c>
      <c r="J115" s="4">
        <v>0</v>
      </c>
      <c r="K115" s="4">
        <v>4</v>
      </c>
      <c r="L115" s="4">
        <v>2</v>
      </c>
      <c r="M115" s="4">
        <v>0</v>
      </c>
      <c r="N115" s="4">
        <v>1</v>
      </c>
      <c r="O115" s="4">
        <v>4</v>
      </c>
      <c r="P115" s="4">
        <v>0</v>
      </c>
      <c r="Q115" s="4">
        <v>1</v>
      </c>
      <c r="R115" s="4">
        <v>50</v>
      </c>
      <c r="S115" s="4">
        <v>0</v>
      </c>
      <c r="T115" s="4">
        <v>0</v>
      </c>
      <c r="U115" s="4">
        <v>0</v>
      </c>
      <c r="V115" s="4">
        <v>36</v>
      </c>
      <c r="W115" s="4">
        <v>1</v>
      </c>
      <c r="X115" s="4">
        <v>6</v>
      </c>
      <c r="Y115" s="4">
        <v>16</v>
      </c>
      <c r="Z115" s="6">
        <v>2</v>
      </c>
      <c r="AA115">
        <v>202</v>
      </c>
      <c r="AB115">
        <f>VLOOKUP(A115,[2]house_price!$A:$I,9,FALSE)</f>
        <v>12512</v>
      </c>
      <c r="AC115">
        <v>48695</v>
      </c>
      <c r="AD115">
        <v>1920.28985507246</v>
      </c>
      <c r="AE115">
        <v>-1</v>
      </c>
      <c r="AF115">
        <v>2</v>
      </c>
      <c r="AG115">
        <v>4.8</v>
      </c>
      <c r="AH115">
        <v>2</v>
      </c>
      <c r="AI115">
        <v>100</v>
      </c>
      <c r="AJ115">
        <v>14</v>
      </c>
      <c r="AK115" s="6">
        <v>17418.22</v>
      </c>
      <c r="AL115" s="6">
        <v>235</v>
      </c>
    </row>
    <row r="116" spans="1:38">
      <c r="A116" s="3" t="s">
        <v>1498</v>
      </c>
      <c r="B116" s="4">
        <v>1</v>
      </c>
      <c r="C116" s="4">
        <v>1</v>
      </c>
      <c r="D116" s="4">
        <v>0</v>
      </c>
      <c r="E116" s="4">
        <v>0</v>
      </c>
      <c r="F116" s="4">
        <v>50</v>
      </c>
      <c r="G116" s="4">
        <v>8</v>
      </c>
      <c r="H116" s="4">
        <v>1</v>
      </c>
      <c r="I116" s="4">
        <v>102</v>
      </c>
      <c r="J116" s="4">
        <v>0</v>
      </c>
      <c r="K116" s="4">
        <v>19</v>
      </c>
      <c r="L116" s="4">
        <v>0</v>
      </c>
      <c r="M116" s="4">
        <v>0</v>
      </c>
      <c r="N116" s="4">
        <v>0</v>
      </c>
      <c r="O116" s="4">
        <v>4</v>
      </c>
      <c r="P116" s="4">
        <v>0</v>
      </c>
      <c r="Q116" s="4">
        <v>0</v>
      </c>
      <c r="R116" s="4">
        <v>50</v>
      </c>
      <c r="S116" s="4">
        <v>0</v>
      </c>
      <c r="T116" s="4">
        <v>1</v>
      </c>
      <c r="U116" s="4">
        <v>1</v>
      </c>
      <c r="V116" s="4">
        <v>8</v>
      </c>
      <c r="W116" s="4">
        <v>3</v>
      </c>
      <c r="X116" s="4">
        <v>0</v>
      </c>
      <c r="Y116" s="4">
        <v>7</v>
      </c>
      <c r="Z116" s="6">
        <v>2</v>
      </c>
      <c r="AA116">
        <v>324</v>
      </c>
      <c r="AB116">
        <f>VLOOKUP(A116,[2]house_price!$A:$I,9,FALSE)</f>
        <v>66625</v>
      </c>
      <c r="AC116">
        <v>48695</v>
      </c>
      <c r="AD116">
        <v>15346.087037037</v>
      </c>
      <c r="AE116">
        <v>-1</v>
      </c>
      <c r="AF116">
        <v>2</v>
      </c>
      <c r="AG116">
        <v>7</v>
      </c>
      <c r="AH116">
        <v>2</v>
      </c>
      <c r="AI116">
        <v>200</v>
      </c>
      <c r="AJ116">
        <v>5</v>
      </c>
      <c r="AK116" s="6">
        <v>53151.77</v>
      </c>
      <c r="AL116" s="6">
        <v>628</v>
      </c>
    </row>
    <row r="117" spans="1:38">
      <c r="A117" s="3" t="s">
        <v>825</v>
      </c>
      <c r="B117" s="4">
        <v>0</v>
      </c>
      <c r="C117" s="4">
        <v>0</v>
      </c>
      <c r="D117" s="4">
        <v>0</v>
      </c>
      <c r="E117" s="4">
        <v>0</v>
      </c>
      <c r="F117" s="4">
        <v>11</v>
      </c>
      <c r="G117" s="4">
        <v>0</v>
      </c>
      <c r="H117" s="4">
        <v>0</v>
      </c>
      <c r="I117" s="4">
        <v>6</v>
      </c>
      <c r="J117" s="4">
        <v>1</v>
      </c>
      <c r="K117" s="4">
        <v>0</v>
      </c>
      <c r="L117" s="4">
        <v>0</v>
      </c>
      <c r="M117" s="4">
        <v>0</v>
      </c>
      <c r="N117" s="4">
        <v>0</v>
      </c>
      <c r="O117" s="4">
        <v>0</v>
      </c>
      <c r="P117" s="4">
        <v>0</v>
      </c>
      <c r="Q117" s="4">
        <v>1</v>
      </c>
      <c r="R117" s="4">
        <v>9</v>
      </c>
      <c r="S117" s="4">
        <v>0</v>
      </c>
      <c r="T117" s="4">
        <v>0</v>
      </c>
      <c r="U117" s="4">
        <v>0</v>
      </c>
      <c r="V117" s="4">
        <v>1</v>
      </c>
      <c r="W117" s="4">
        <v>0</v>
      </c>
      <c r="X117" s="4">
        <v>0</v>
      </c>
      <c r="Y117" s="4">
        <v>1</v>
      </c>
      <c r="Z117" s="6">
        <v>2</v>
      </c>
      <c r="AA117">
        <v>229</v>
      </c>
      <c r="AB117">
        <f>VLOOKUP(A117,[2]house_price!$A:$I,9,FALSE)</f>
        <v>55185</v>
      </c>
      <c r="AC117">
        <v>48695</v>
      </c>
      <c r="AD117">
        <v>2751.09170305677</v>
      </c>
      <c r="AE117">
        <v>2</v>
      </c>
      <c r="AF117">
        <v>1</v>
      </c>
      <c r="AG117">
        <v>5</v>
      </c>
      <c r="AH117">
        <v>2</v>
      </c>
      <c r="AI117">
        <v>-1</v>
      </c>
      <c r="AJ117">
        <v>6</v>
      </c>
      <c r="AK117" s="6">
        <v>16581.7</v>
      </c>
      <c r="AL117" s="6">
        <v>241</v>
      </c>
    </row>
    <row r="118" spans="1:38">
      <c r="A118" s="3" t="s">
        <v>675</v>
      </c>
      <c r="B118" s="4">
        <v>0</v>
      </c>
      <c r="C118" s="4">
        <v>0</v>
      </c>
      <c r="D118" s="4">
        <v>0</v>
      </c>
      <c r="E118" s="4">
        <v>0</v>
      </c>
      <c r="F118" s="4">
        <v>15</v>
      </c>
      <c r="G118" s="4">
        <v>6</v>
      </c>
      <c r="H118" s="4">
        <v>1</v>
      </c>
      <c r="I118" s="4">
        <v>13</v>
      </c>
      <c r="J118" s="4">
        <v>0</v>
      </c>
      <c r="K118" s="4">
        <v>2</v>
      </c>
      <c r="L118" s="4">
        <v>0</v>
      </c>
      <c r="M118" s="4">
        <v>0</v>
      </c>
      <c r="N118" s="4">
        <v>0</v>
      </c>
      <c r="O118" s="4">
        <v>4</v>
      </c>
      <c r="P118" s="4">
        <v>0</v>
      </c>
      <c r="Q118" s="4">
        <v>1</v>
      </c>
      <c r="R118" s="4">
        <v>50</v>
      </c>
      <c r="S118" s="4">
        <v>0</v>
      </c>
      <c r="T118" s="4">
        <v>0</v>
      </c>
      <c r="U118" s="4">
        <v>0</v>
      </c>
      <c r="V118" s="4">
        <v>7</v>
      </c>
      <c r="W118" s="4">
        <v>1</v>
      </c>
      <c r="X118" s="4">
        <v>3</v>
      </c>
      <c r="Y118" s="4">
        <v>1</v>
      </c>
      <c r="Z118" s="6">
        <v>2</v>
      </c>
      <c r="AA118">
        <v>278</v>
      </c>
      <c r="AB118">
        <f>VLOOKUP(A118,[2]house_price!$A:$I,9,FALSE)</f>
        <v>40965</v>
      </c>
      <c r="AC118">
        <v>48695</v>
      </c>
      <c r="AD118">
        <v>2700</v>
      </c>
      <c r="AE118">
        <v>2</v>
      </c>
      <c r="AF118">
        <v>1</v>
      </c>
      <c r="AG118">
        <v>5.6</v>
      </c>
      <c r="AH118">
        <v>1</v>
      </c>
      <c r="AI118">
        <v>50</v>
      </c>
      <c r="AJ118">
        <v>6</v>
      </c>
      <c r="AK118" s="6">
        <v>14722.96</v>
      </c>
      <c r="AL118" s="6">
        <v>206</v>
      </c>
    </row>
    <row r="119" spans="1:38">
      <c r="A119" s="3" t="s">
        <v>318</v>
      </c>
      <c r="B119" s="4">
        <v>0</v>
      </c>
      <c r="C119" s="4">
        <v>0</v>
      </c>
      <c r="D119" s="4">
        <v>0</v>
      </c>
      <c r="E119" s="4">
        <v>0</v>
      </c>
      <c r="F119" s="4">
        <v>50</v>
      </c>
      <c r="G119" s="4">
        <v>5</v>
      </c>
      <c r="H119" s="4">
        <v>1</v>
      </c>
      <c r="I119" s="4">
        <v>19</v>
      </c>
      <c r="J119" s="4">
        <v>0</v>
      </c>
      <c r="K119" s="4">
        <v>3</v>
      </c>
      <c r="L119" s="4">
        <v>2</v>
      </c>
      <c r="M119" s="4">
        <v>0</v>
      </c>
      <c r="N119" s="4">
        <v>0</v>
      </c>
      <c r="O119" s="4">
        <v>8</v>
      </c>
      <c r="P119" s="4">
        <v>0</v>
      </c>
      <c r="Q119" s="4">
        <v>1</v>
      </c>
      <c r="R119" s="4">
        <v>50</v>
      </c>
      <c r="S119" s="4">
        <v>0</v>
      </c>
      <c r="T119" s="4">
        <v>0</v>
      </c>
      <c r="U119" s="4">
        <v>0</v>
      </c>
      <c r="V119" s="4">
        <v>8</v>
      </c>
      <c r="W119" s="4">
        <v>1</v>
      </c>
      <c r="X119" s="4">
        <v>1</v>
      </c>
      <c r="Y119" s="4">
        <v>4</v>
      </c>
      <c r="Z119" s="6">
        <v>2</v>
      </c>
      <c r="AA119">
        <v>170</v>
      </c>
      <c r="AB119">
        <f>VLOOKUP(A119,[2]house_price!$A:$I,9,FALSE)</f>
        <v>38167</v>
      </c>
      <c r="AC119">
        <v>48695</v>
      </c>
      <c r="AD119">
        <v>7856.97811764706</v>
      </c>
      <c r="AE119">
        <v>2</v>
      </c>
      <c r="AF119">
        <v>2</v>
      </c>
      <c r="AG119">
        <v>5.6</v>
      </c>
      <c r="AH119">
        <v>2</v>
      </c>
      <c r="AI119">
        <v>100</v>
      </c>
      <c r="AJ119">
        <v>14</v>
      </c>
      <c r="AK119" s="6">
        <v>20400.88</v>
      </c>
      <c r="AL119" s="6">
        <v>306</v>
      </c>
    </row>
    <row r="120" spans="1:38">
      <c r="A120" s="3" t="s">
        <v>286</v>
      </c>
      <c r="B120" s="4">
        <v>0</v>
      </c>
      <c r="C120" s="4">
        <v>0</v>
      </c>
      <c r="D120" s="4">
        <v>0</v>
      </c>
      <c r="E120" s="4">
        <v>0</v>
      </c>
      <c r="F120" s="4">
        <v>28</v>
      </c>
      <c r="G120" s="4">
        <v>4</v>
      </c>
      <c r="H120" s="4">
        <v>0</v>
      </c>
      <c r="I120" s="4">
        <v>0</v>
      </c>
      <c r="J120" s="4">
        <v>0</v>
      </c>
      <c r="K120" s="4">
        <v>3</v>
      </c>
      <c r="L120" s="4">
        <v>0</v>
      </c>
      <c r="M120" s="4">
        <v>0</v>
      </c>
      <c r="N120" s="4">
        <v>1</v>
      </c>
      <c r="O120" s="4">
        <v>0</v>
      </c>
      <c r="P120" s="4">
        <v>0</v>
      </c>
      <c r="Q120" s="4">
        <v>1</v>
      </c>
      <c r="R120" s="4">
        <v>21</v>
      </c>
      <c r="S120" s="4">
        <v>0</v>
      </c>
      <c r="T120" s="4">
        <v>0</v>
      </c>
      <c r="U120" s="4">
        <v>0</v>
      </c>
      <c r="V120" s="4">
        <v>4</v>
      </c>
      <c r="W120" s="4">
        <v>1</v>
      </c>
      <c r="X120" s="4">
        <v>2</v>
      </c>
      <c r="Y120" s="4">
        <v>6</v>
      </c>
      <c r="Z120" s="6">
        <v>2</v>
      </c>
      <c r="AA120">
        <v>340</v>
      </c>
      <c r="AB120">
        <f>VLOOKUP(A120,[2]house_price!$A:$I,9,FALSE)</f>
        <v>40957</v>
      </c>
      <c r="AC120">
        <v>48695</v>
      </c>
      <c r="AD120">
        <v>1897.60588235294</v>
      </c>
      <c r="AE120">
        <v>2</v>
      </c>
      <c r="AF120">
        <v>3</v>
      </c>
      <c r="AG120">
        <v>12.6</v>
      </c>
      <c r="AH120">
        <v>1</v>
      </c>
      <c r="AI120">
        <v>-1</v>
      </c>
      <c r="AJ120">
        <v>33</v>
      </c>
      <c r="AK120" s="6">
        <v>21867.79</v>
      </c>
      <c r="AL120" s="6">
        <v>293</v>
      </c>
    </row>
    <row r="121" spans="1:38">
      <c r="A121" s="3" t="s">
        <v>25</v>
      </c>
      <c r="B121" s="4">
        <v>0</v>
      </c>
      <c r="C121" s="4">
        <v>0</v>
      </c>
      <c r="D121" s="4">
        <v>0</v>
      </c>
      <c r="E121" s="4">
        <v>0</v>
      </c>
      <c r="F121" s="4">
        <v>2</v>
      </c>
      <c r="G121" s="4">
        <v>0</v>
      </c>
      <c r="H121" s="4">
        <v>0</v>
      </c>
      <c r="I121" s="4">
        <v>0</v>
      </c>
      <c r="J121" s="4">
        <v>0</v>
      </c>
      <c r="K121" s="4">
        <v>0</v>
      </c>
      <c r="L121" s="4">
        <v>0</v>
      </c>
      <c r="M121" s="4">
        <v>0</v>
      </c>
      <c r="N121" s="4">
        <v>0</v>
      </c>
      <c r="O121" s="4">
        <v>0</v>
      </c>
      <c r="P121" s="4">
        <v>0</v>
      </c>
      <c r="Q121" s="4">
        <v>0</v>
      </c>
      <c r="R121" s="4">
        <v>0</v>
      </c>
      <c r="S121" s="4">
        <v>0</v>
      </c>
      <c r="T121" s="4">
        <v>0</v>
      </c>
      <c r="U121" s="4">
        <v>0</v>
      </c>
      <c r="V121" s="4">
        <v>1</v>
      </c>
      <c r="W121" s="4">
        <v>0</v>
      </c>
      <c r="X121" s="4">
        <v>0</v>
      </c>
      <c r="Y121" s="4">
        <v>0</v>
      </c>
      <c r="Z121" s="6">
        <v>2</v>
      </c>
      <c r="AA121">
        <v>432</v>
      </c>
      <c r="AB121">
        <f>VLOOKUP(A121,[2]house_price!$A:$I,9,FALSE)</f>
        <v>38167</v>
      </c>
      <c r="AC121">
        <v>48695</v>
      </c>
      <c r="AD121">
        <v>2450</v>
      </c>
      <c r="AE121">
        <v>1</v>
      </c>
      <c r="AF121">
        <v>2</v>
      </c>
      <c r="AG121">
        <v>12</v>
      </c>
      <c r="AH121">
        <v>1</v>
      </c>
      <c r="AI121">
        <v>-1</v>
      </c>
      <c r="AJ121">
        <v>4</v>
      </c>
      <c r="AK121" s="6">
        <v>41292.84</v>
      </c>
      <c r="AL121" s="6">
        <v>543</v>
      </c>
    </row>
    <row r="122" spans="1:38">
      <c r="A122" s="3" t="s">
        <v>468</v>
      </c>
      <c r="B122" s="4">
        <v>1</v>
      </c>
      <c r="C122" s="4">
        <v>0</v>
      </c>
      <c r="D122" s="4">
        <v>0</v>
      </c>
      <c r="E122" s="4">
        <v>0</v>
      </c>
      <c r="F122" s="4">
        <v>4</v>
      </c>
      <c r="G122" s="4">
        <v>2</v>
      </c>
      <c r="H122" s="4">
        <v>0</v>
      </c>
      <c r="I122" s="4">
        <v>0</v>
      </c>
      <c r="J122" s="4">
        <v>0</v>
      </c>
      <c r="K122" s="4">
        <v>0</v>
      </c>
      <c r="L122" s="4">
        <v>0</v>
      </c>
      <c r="M122" s="4">
        <v>0</v>
      </c>
      <c r="N122" s="4">
        <v>0</v>
      </c>
      <c r="O122" s="4">
        <v>0</v>
      </c>
      <c r="P122" s="4">
        <v>0</v>
      </c>
      <c r="Q122" s="4">
        <v>0</v>
      </c>
      <c r="R122" s="4">
        <v>7</v>
      </c>
      <c r="S122" s="4">
        <v>0</v>
      </c>
      <c r="T122" s="4">
        <v>0</v>
      </c>
      <c r="U122" s="4">
        <v>1</v>
      </c>
      <c r="V122" s="4">
        <v>5</v>
      </c>
      <c r="W122" s="4">
        <v>0</v>
      </c>
      <c r="X122" s="4">
        <v>0</v>
      </c>
      <c r="Y122" s="4">
        <v>1</v>
      </c>
      <c r="Z122" s="6">
        <v>2</v>
      </c>
      <c r="AA122">
        <v>314</v>
      </c>
      <c r="AB122">
        <f>VLOOKUP(A122,[2]house_price!$A:$I,9,FALSE)</f>
        <v>53003</v>
      </c>
      <c r="AC122">
        <v>48695</v>
      </c>
      <c r="AD122">
        <v>3726.11464968153</v>
      </c>
      <c r="AE122">
        <v>1</v>
      </c>
      <c r="AF122">
        <v>2</v>
      </c>
      <c r="AG122">
        <v>7.5</v>
      </c>
      <c r="AH122">
        <v>2</v>
      </c>
      <c r="AI122">
        <v>900</v>
      </c>
      <c r="AJ122">
        <v>4</v>
      </c>
      <c r="AK122" s="6">
        <v>18684.7</v>
      </c>
      <c r="AL122" s="6">
        <v>249</v>
      </c>
    </row>
    <row r="123" spans="1:38">
      <c r="A123" s="3" t="s">
        <v>1140</v>
      </c>
      <c r="B123" s="4">
        <v>2</v>
      </c>
      <c r="C123" s="4">
        <v>1</v>
      </c>
      <c r="D123" s="4">
        <v>0</v>
      </c>
      <c r="E123" s="4">
        <v>0</v>
      </c>
      <c r="F123" s="4">
        <v>50</v>
      </c>
      <c r="G123" s="4">
        <v>8</v>
      </c>
      <c r="H123" s="4">
        <v>0</v>
      </c>
      <c r="I123" s="4">
        <v>135</v>
      </c>
      <c r="J123" s="4">
        <v>0</v>
      </c>
      <c r="K123" s="4">
        <v>19</v>
      </c>
      <c r="L123" s="4">
        <v>0</v>
      </c>
      <c r="M123" s="4">
        <v>0</v>
      </c>
      <c r="N123" s="4">
        <v>0</v>
      </c>
      <c r="O123" s="4">
        <v>5</v>
      </c>
      <c r="P123" s="4">
        <v>0</v>
      </c>
      <c r="Q123" s="4">
        <v>0</v>
      </c>
      <c r="R123" s="4">
        <v>50</v>
      </c>
      <c r="S123" s="4">
        <v>0</v>
      </c>
      <c r="T123" s="4">
        <v>1</v>
      </c>
      <c r="U123" s="4">
        <v>1</v>
      </c>
      <c r="V123" s="4">
        <v>9</v>
      </c>
      <c r="W123" s="4">
        <v>3</v>
      </c>
      <c r="X123" s="4">
        <v>0</v>
      </c>
      <c r="Y123" s="4">
        <v>6</v>
      </c>
      <c r="Z123" s="6">
        <v>2</v>
      </c>
      <c r="AA123">
        <v>284</v>
      </c>
      <c r="AB123">
        <f>VLOOKUP(A123,[2]house_price!$A:$I,9,FALSE)</f>
        <v>66625</v>
      </c>
      <c r="AC123">
        <v>48695</v>
      </c>
      <c r="AD123">
        <v>4542.25352112676</v>
      </c>
      <c r="AE123">
        <v>2</v>
      </c>
      <c r="AF123">
        <v>2</v>
      </c>
      <c r="AG123">
        <v>14.6</v>
      </c>
      <c r="AH123">
        <v>2</v>
      </c>
      <c r="AI123">
        <v>700</v>
      </c>
      <c r="AJ123">
        <v>4</v>
      </c>
      <c r="AK123" s="6">
        <v>15030.52</v>
      </c>
      <c r="AL123" s="6">
        <v>214</v>
      </c>
    </row>
    <row r="124" spans="1:38">
      <c r="A124" s="3" t="s">
        <v>345</v>
      </c>
      <c r="B124" s="4">
        <v>0</v>
      </c>
      <c r="C124" s="4">
        <v>0</v>
      </c>
      <c r="D124" s="4">
        <v>0</v>
      </c>
      <c r="E124" s="4">
        <v>0</v>
      </c>
      <c r="F124" s="4">
        <v>27</v>
      </c>
      <c r="G124" s="4">
        <v>9</v>
      </c>
      <c r="H124" s="4">
        <v>0</v>
      </c>
      <c r="I124" s="4">
        <v>0</v>
      </c>
      <c r="J124" s="4">
        <v>0</v>
      </c>
      <c r="K124" s="4">
        <v>6</v>
      </c>
      <c r="L124" s="4">
        <v>3</v>
      </c>
      <c r="M124" s="4">
        <v>0</v>
      </c>
      <c r="N124" s="4">
        <v>0</v>
      </c>
      <c r="O124" s="4">
        <v>3</v>
      </c>
      <c r="P124" s="4">
        <v>1</v>
      </c>
      <c r="Q124" s="4">
        <v>0</v>
      </c>
      <c r="R124" s="4">
        <v>28</v>
      </c>
      <c r="S124" s="4">
        <v>0</v>
      </c>
      <c r="T124" s="4">
        <v>0</v>
      </c>
      <c r="U124" s="4">
        <v>0</v>
      </c>
      <c r="V124" s="4">
        <v>53</v>
      </c>
      <c r="W124" s="4">
        <v>1</v>
      </c>
      <c r="X124" s="4">
        <v>0</v>
      </c>
      <c r="Y124" s="4">
        <v>3</v>
      </c>
      <c r="Z124" s="6">
        <v>2</v>
      </c>
      <c r="AA124">
        <v>400</v>
      </c>
      <c r="AB124">
        <f>VLOOKUP(A124,[2]house_price!$A:$I,9,FALSE)</f>
        <v>47737</v>
      </c>
      <c r="AC124">
        <v>48695</v>
      </c>
      <c r="AD124">
        <v>4050</v>
      </c>
      <c r="AE124">
        <v>1</v>
      </c>
      <c r="AF124">
        <v>3</v>
      </c>
      <c r="AG124" t="s">
        <v>178</v>
      </c>
      <c r="AH124">
        <v>2</v>
      </c>
      <c r="AI124">
        <v>-1</v>
      </c>
      <c r="AJ124">
        <v>4</v>
      </c>
      <c r="AK124" s="6">
        <v>44649.12</v>
      </c>
      <c r="AL124" s="6">
        <v>515</v>
      </c>
    </row>
    <row r="125" spans="1:38">
      <c r="A125" s="3" t="s">
        <v>206</v>
      </c>
      <c r="B125" s="4">
        <v>10</v>
      </c>
      <c r="C125" s="4">
        <v>0</v>
      </c>
      <c r="D125" s="4">
        <v>0</v>
      </c>
      <c r="E125" s="4">
        <v>0</v>
      </c>
      <c r="F125" s="4">
        <v>43</v>
      </c>
      <c r="G125" s="4">
        <v>2</v>
      </c>
      <c r="H125" s="4">
        <v>1</v>
      </c>
      <c r="I125" s="4">
        <v>4</v>
      </c>
      <c r="J125" s="4">
        <v>0</v>
      </c>
      <c r="K125" s="4">
        <v>0</v>
      </c>
      <c r="L125" s="4">
        <v>2</v>
      </c>
      <c r="M125" s="4">
        <v>1</v>
      </c>
      <c r="N125" s="4">
        <v>0</v>
      </c>
      <c r="O125" s="4">
        <v>13</v>
      </c>
      <c r="P125" s="4">
        <v>0</v>
      </c>
      <c r="Q125" s="4">
        <v>0</v>
      </c>
      <c r="R125" s="4">
        <v>39</v>
      </c>
      <c r="S125" s="4">
        <v>0</v>
      </c>
      <c r="T125" s="4">
        <v>0</v>
      </c>
      <c r="U125" s="4">
        <v>0</v>
      </c>
      <c r="V125" s="4">
        <v>8</v>
      </c>
      <c r="W125" s="4">
        <v>3</v>
      </c>
      <c r="X125" s="4">
        <v>7</v>
      </c>
      <c r="Y125" s="4">
        <v>18</v>
      </c>
      <c r="Z125" s="6">
        <v>2</v>
      </c>
      <c r="AA125">
        <v>170</v>
      </c>
      <c r="AB125">
        <f>VLOOKUP(A125,[2]house_price!$A:$I,9,FALSE)</f>
        <v>60924</v>
      </c>
      <c r="AC125">
        <v>48695</v>
      </c>
      <c r="AD125">
        <v>1117.64705882353</v>
      </c>
      <c r="AE125">
        <v>-1</v>
      </c>
      <c r="AF125">
        <v>2</v>
      </c>
      <c r="AG125">
        <v>5</v>
      </c>
      <c r="AH125">
        <v>2</v>
      </c>
      <c r="AI125">
        <v>-1</v>
      </c>
      <c r="AJ125">
        <v>4</v>
      </c>
      <c r="AK125" s="6">
        <v>15274.1</v>
      </c>
      <c r="AL125" s="6">
        <v>224</v>
      </c>
    </row>
    <row r="126" spans="1:38">
      <c r="A126" s="3" t="s">
        <v>191</v>
      </c>
      <c r="B126" s="4">
        <v>5</v>
      </c>
      <c r="C126" s="4">
        <v>0</v>
      </c>
      <c r="D126" s="4">
        <v>0</v>
      </c>
      <c r="E126" s="4">
        <v>0</v>
      </c>
      <c r="F126" s="4">
        <v>50</v>
      </c>
      <c r="G126" s="4">
        <v>8</v>
      </c>
      <c r="H126" s="4">
        <v>1</v>
      </c>
      <c r="I126" s="4">
        <v>84</v>
      </c>
      <c r="J126" s="4">
        <v>0</v>
      </c>
      <c r="K126" s="4">
        <v>0</v>
      </c>
      <c r="L126" s="4">
        <v>6</v>
      </c>
      <c r="M126" s="4">
        <v>0</v>
      </c>
      <c r="N126" s="4">
        <v>0</v>
      </c>
      <c r="O126" s="4">
        <v>14</v>
      </c>
      <c r="P126" s="4">
        <v>0</v>
      </c>
      <c r="Q126" s="4">
        <v>0</v>
      </c>
      <c r="R126" s="4">
        <v>52</v>
      </c>
      <c r="S126" s="4">
        <v>0</v>
      </c>
      <c r="T126" s="4">
        <v>0</v>
      </c>
      <c r="U126" s="4">
        <v>0</v>
      </c>
      <c r="V126" s="4">
        <v>10</v>
      </c>
      <c r="W126" s="4">
        <v>1</v>
      </c>
      <c r="X126" s="4">
        <v>0</v>
      </c>
      <c r="Y126" s="4">
        <v>4</v>
      </c>
      <c r="Z126" s="6">
        <v>2</v>
      </c>
      <c r="AA126">
        <v>256</v>
      </c>
      <c r="AB126">
        <f>VLOOKUP(A126,[2]house_price!$A:$I,9,FALSE)</f>
        <v>50271</v>
      </c>
      <c r="AC126">
        <v>48695</v>
      </c>
      <c r="AD126">
        <v>5859.375</v>
      </c>
      <c r="AE126">
        <v>-1</v>
      </c>
      <c r="AF126">
        <v>2</v>
      </c>
      <c r="AG126">
        <v>8.4</v>
      </c>
      <c r="AH126">
        <v>2</v>
      </c>
      <c r="AI126">
        <v>-1</v>
      </c>
      <c r="AJ126">
        <v>2</v>
      </c>
      <c r="AK126" s="6">
        <v>27946.21</v>
      </c>
      <c r="AL126" s="6">
        <v>456</v>
      </c>
    </row>
    <row r="127" spans="1:38">
      <c r="A127" s="3" t="s">
        <v>311</v>
      </c>
      <c r="B127" s="4">
        <v>3</v>
      </c>
      <c r="C127" s="4">
        <v>1</v>
      </c>
      <c r="D127" s="4">
        <v>0</v>
      </c>
      <c r="E127" s="4">
        <v>1</v>
      </c>
      <c r="F127" s="4">
        <v>50</v>
      </c>
      <c r="G127" s="4">
        <v>22</v>
      </c>
      <c r="H127" s="4">
        <v>0</v>
      </c>
      <c r="I127" s="4">
        <v>265</v>
      </c>
      <c r="J127" s="4">
        <v>0</v>
      </c>
      <c r="K127" s="4">
        <v>14</v>
      </c>
      <c r="L127" s="4">
        <v>8</v>
      </c>
      <c r="M127" s="4">
        <v>1</v>
      </c>
      <c r="N127" s="4">
        <v>0</v>
      </c>
      <c r="O127" s="4">
        <v>28</v>
      </c>
      <c r="P127" s="4">
        <v>1</v>
      </c>
      <c r="Q127" s="4">
        <v>3</v>
      </c>
      <c r="R127" s="4">
        <v>57</v>
      </c>
      <c r="S127" s="4">
        <v>0</v>
      </c>
      <c r="T127" s="4">
        <v>0</v>
      </c>
      <c r="U127" s="4">
        <v>0</v>
      </c>
      <c r="V127" s="4">
        <v>19</v>
      </c>
      <c r="W127" s="4">
        <v>1</v>
      </c>
      <c r="X127" s="4">
        <v>4</v>
      </c>
      <c r="Y127" s="4">
        <v>5</v>
      </c>
      <c r="Z127" s="6">
        <v>2</v>
      </c>
      <c r="AA127">
        <v>756</v>
      </c>
      <c r="AB127">
        <f>VLOOKUP(A127,[2]house_price!$A:$I,9,FALSE)</f>
        <v>50271</v>
      </c>
      <c r="AC127">
        <v>48695</v>
      </c>
      <c r="AD127">
        <v>8400</v>
      </c>
      <c r="AE127">
        <v>2</v>
      </c>
      <c r="AF127">
        <v>2</v>
      </c>
      <c r="AG127">
        <v>1.45</v>
      </c>
      <c r="AH127">
        <v>4</v>
      </c>
      <c r="AI127">
        <v>100</v>
      </c>
      <c r="AJ127">
        <v>3</v>
      </c>
      <c r="AK127" s="6">
        <v>71843.18</v>
      </c>
      <c r="AL127" s="6">
        <v>831</v>
      </c>
    </row>
    <row r="128" spans="1:38">
      <c r="A128" s="3" t="s">
        <v>175</v>
      </c>
      <c r="B128" s="4">
        <v>2</v>
      </c>
      <c r="C128" s="4">
        <v>0</v>
      </c>
      <c r="D128" s="4">
        <v>0</v>
      </c>
      <c r="E128" s="4">
        <v>0</v>
      </c>
      <c r="F128" s="4">
        <v>50</v>
      </c>
      <c r="G128" s="4">
        <v>13</v>
      </c>
      <c r="H128" s="4">
        <v>1</v>
      </c>
      <c r="I128" s="4">
        <v>129</v>
      </c>
      <c r="J128" s="4">
        <v>1</v>
      </c>
      <c r="K128" s="4">
        <v>7</v>
      </c>
      <c r="L128" s="4">
        <v>3</v>
      </c>
      <c r="M128" s="4">
        <v>0</v>
      </c>
      <c r="N128" s="4">
        <v>0</v>
      </c>
      <c r="O128" s="4">
        <v>24</v>
      </c>
      <c r="P128" s="4">
        <v>0</v>
      </c>
      <c r="Q128" s="4">
        <v>0</v>
      </c>
      <c r="R128" s="4">
        <v>50</v>
      </c>
      <c r="S128" s="4">
        <v>0</v>
      </c>
      <c r="T128" s="4">
        <v>0</v>
      </c>
      <c r="U128" s="4">
        <v>0</v>
      </c>
      <c r="V128" s="4">
        <v>5</v>
      </c>
      <c r="W128" s="4">
        <v>2</v>
      </c>
      <c r="X128" s="4">
        <v>2</v>
      </c>
      <c r="Y128" s="4">
        <v>11</v>
      </c>
      <c r="Z128" s="6">
        <v>2</v>
      </c>
      <c r="AA128">
        <v>352</v>
      </c>
      <c r="AB128">
        <f>VLOOKUP(A128,[2]house_price!$A:$I,9,FALSE)</f>
        <v>43030</v>
      </c>
      <c r="AC128">
        <v>48695</v>
      </c>
      <c r="AD128">
        <v>14318.1818181818</v>
      </c>
      <c r="AE128">
        <v>-2</v>
      </c>
      <c r="AF128">
        <v>2</v>
      </c>
      <c r="AG128" t="s">
        <v>178</v>
      </c>
      <c r="AH128">
        <v>2</v>
      </c>
      <c r="AI128">
        <v>50</v>
      </c>
      <c r="AJ128">
        <v>12</v>
      </c>
      <c r="AK128" s="6">
        <v>57981.46</v>
      </c>
      <c r="AL128" s="6">
        <v>696</v>
      </c>
    </row>
    <row r="129" spans="1:38">
      <c r="A129" s="3" t="s">
        <v>465</v>
      </c>
      <c r="B129" s="4">
        <v>0</v>
      </c>
      <c r="C129" s="4">
        <v>0</v>
      </c>
      <c r="D129" s="4">
        <v>0</v>
      </c>
      <c r="E129" s="4">
        <v>0</v>
      </c>
      <c r="F129" s="4">
        <v>14</v>
      </c>
      <c r="G129" s="4">
        <v>8</v>
      </c>
      <c r="H129" s="4">
        <v>0</v>
      </c>
      <c r="I129" s="4">
        <v>0</v>
      </c>
      <c r="J129" s="4">
        <v>0</v>
      </c>
      <c r="K129" s="4">
        <v>2</v>
      </c>
      <c r="L129" s="4">
        <v>2</v>
      </c>
      <c r="M129" s="4">
        <v>0</v>
      </c>
      <c r="N129" s="4">
        <v>0</v>
      </c>
      <c r="O129" s="4">
        <v>3</v>
      </c>
      <c r="P129" s="4">
        <v>0</v>
      </c>
      <c r="Q129" s="4">
        <v>0</v>
      </c>
      <c r="R129" s="4">
        <v>19</v>
      </c>
      <c r="S129" s="4">
        <v>1</v>
      </c>
      <c r="T129" s="4">
        <v>0</v>
      </c>
      <c r="U129" s="4">
        <v>0</v>
      </c>
      <c r="V129" s="4">
        <v>18</v>
      </c>
      <c r="W129" s="4">
        <v>0</v>
      </c>
      <c r="X129" s="4">
        <v>3</v>
      </c>
      <c r="Y129" s="4">
        <v>3</v>
      </c>
      <c r="Z129" s="6">
        <v>2</v>
      </c>
      <c r="AA129">
        <v>310</v>
      </c>
      <c r="AB129">
        <f>VLOOKUP(A129,[2]house_price!$A:$I,9,FALSE)</f>
        <v>71925</v>
      </c>
      <c r="AC129">
        <v>48695</v>
      </c>
      <c r="AD129">
        <v>4612.90322580645</v>
      </c>
      <c r="AE129">
        <v>2</v>
      </c>
      <c r="AF129">
        <v>2</v>
      </c>
      <c r="AG129" t="s">
        <v>178</v>
      </c>
      <c r="AH129">
        <v>2</v>
      </c>
      <c r="AI129">
        <v>-1</v>
      </c>
      <c r="AJ129">
        <v>2</v>
      </c>
      <c r="AK129" s="6">
        <v>26205.42</v>
      </c>
      <c r="AL129" s="6">
        <v>366</v>
      </c>
    </row>
    <row r="130" spans="1:38">
      <c r="A130" s="3" t="s">
        <v>1499</v>
      </c>
      <c r="B130" s="4">
        <v>3</v>
      </c>
      <c r="C130" s="4">
        <v>1</v>
      </c>
      <c r="D130" s="4">
        <v>0</v>
      </c>
      <c r="E130" s="4">
        <v>0</v>
      </c>
      <c r="F130" s="4">
        <v>34</v>
      </c>
      <c r="G130" s="4">
        <v>6</v>
      </c>
      <c r="H130" s="4">
        <v>0</v>
      </c>
      <c r="I130" s="4">
        <v>31</v>
      </c>
      <c r="J130" s="4">
        <v>1</v>
      </c>
      <c r="K130" s="4">
        <v>1</v>
      </c>
      <c r="L130" s="4">
        <v>3</v>
      </c>
      <c r="M130" s="4">
        <v>0</v>
      </c>
      <c r="N130" s="4">
        <v>1</v>
      </c>
      <c r="O130" s="4">
        <v>9</v>
      </c>
      <c r="P130" s="4">
        <v>0</v>
      </c>
      <c r="Q130" s="4">
        <v>0</v>
      </c>
      <c r="R130" s="4">
        <v>50</v>
      </c>
      <c r="S130" s="4">
        <v>0</v>
      </c>
      <c r="T130" s="4">
        <v>0</v>
      </c>
      <c r="U130" s="4">
        <v>1</v>
      </c>
      <c r="V130" s="4">
        <v>21</v>
      </c>
      <c r="W130" s="4">
        <v>1</v>
      </c>
      <c r="X130" s="4">
        <v>0</v>
      </c>
      <c r="Y130" s="4">
        <v>11</v>
      </c>
      <c r="Z130" s="6">
        <v>2</v>
      </c>
      <c r="AA130">
        <v>148.7</v>
      </c>
      <c r="AB130">
        <f>VLOOKUP(A130,[2]house_price!$A:$I,9,FALSE)</f>
        <v>60308</v>
      </c>
      <c r="AC130">
        <v>48695</v>
      </c>
      <c r="AD130">
        <v>5486.81398789509</v>
      </c>
      <c r="AE130">
        <v>1</v>
      </c>
      <c r="AF130">
        <v>2</v>
      </c>
      <c r="AG130">
        <v>6.65</v>
      </c>
      <c r="AH130">
        <v>4</v>
      </c>
      <c r="AI130">
        <v>-1</v>
      </c>
      <c r="AJ130">
        <v>4</v>
      </c>
      <c r="AK130" s="6">
        <v>20136.74</v>
      </c>
      <c r="AL130" s="6">
        <v>331</v>
      </c>
    </row>
    <row r="131" spans="1:38">
      <c r="A131" s="3" t="s">
        <v>837</v>
      </c>
      <c r="B131" s="4">
        <v>0</v>
      </c>
      <c r="C131" s="4">
        <v>0</v>
      </c>
      <c r="D131" s="4">
        <v>0</v>
      </c>
      <c r="E131" s="4">
        <v>0</v>
      </c>
      <c r="F131" s="4">
        <v>48</v>
      </c>
      <c r="G131" s="4">
        <v>22</v>
      </c>
      <c r="H131" s="4">
        <v>0</v>
      </c>
      <c r="I131" s="4">
        <v>6</v>
      </c>
      <c r="J131" s="4">
        <v>0</v>
      </c>
      <c r="K131" s="4">
        <v>5</v>
      </c>
      <c r="L131" s="4">
        <v>7</v>
      </c>
      <c r="M131" s="4">
        <v>0</v>
      </c>
      <c r="N131" s="4">
        <v>0</v>
      </c>
      <c r="O131" s="4">
        <v>11</v>
      </c>
      <c r="P131" s="4">
        <v>1</v>
      </c>
      <c r="Q131" s="4">
        <v>0</v>
      </c>
      <c r="R131" s="4">
        <v>50</v>
      </c>
      <c r="S131" s="4">
        <v>0</v>
      </c>
      <c r="T131" s="4">
        <v>0</v>
      </c>
      <c r="U131" s="4">
        <v>0</v>
      </c>
      <c r="V131" s="4">
        <v>62</v>
      </c>
      <c r="W131" s="4">
        <v>0</v>
      </c>
      <c r="X131" s="4">
        <v>2</v>
      </c>
      <c r="Y131" s="4">
        <v>1</v>
      </c>
      <c r="Z131" s="6">
        <v>2</v>
      </c>
      <c r="AA131">
        <v>456</v>
      </c>
      <c r="AB131">
        <f>VLOOKUP(A131,[2]house_price!$A:$I,9,FALSE)</f>
        <v>53835</v>
      </c>
      <c r="AC131">
        <v>48695</v>
      </c>
      <c r="AD131">
        <v>1684.21052631579</v>
      </c>
      <c r="AE131">
        <v>-1</v>
      </c>
      <c r="AF131">
        <v>2</v>
      </c>
      <c r="AG131">
        <v>9.5</v>
      </c>
      <c r="AH131">
        <v>1</v>
      </c>
      <c r="AI131">
        <v>-1</v>
      </c>
      <c r="AJ131">
        <v>14</v>
      </c>
      <c r="AK131" s="6">
        <v>19821.67</v>
      </c>
      <c r="AL131" s="6">
        <v>219</v>
      </c>
    </row>
    <row r="132" spans="1:38">
      <c r="A132" s="3" t="s">
        <v>708</v>
      </c>
      <c r="B132" s="4">
        <v>5</v>
      </c>
      <c r="C132" s="4">
        <v>0</v>
      </c>
      <c r="D132" s="4">
        <v>0</v>
      </c>
      <c r="E132" s="4">
        <v>1</v>
      </c>
      <c r="F132" s="4">
        <v>50</v>
      </c>
      <c r="G132" s="4">
        <v>8</v>
      </c>
      <c r="H132" s="4">
        <v>1</v>
      </c>
      <c r="I132" s="4">
        <v>42</v>
      </c>
      <c r="J132" s="4">
        <v>0</v>
      </c>
      <c r="K132" s="4">
        <v>1</v>
      </c>
      <c r="L132" s="4">
        <v>4</v>
      </c>
      <c r="M132" s="4">
        <v>1</v>
      </c>
      <c r="N132" s="4">
        <v>0</v>
      </c>
      <c r="O132" s="4">
        <v>4</v>
      </c>
      <c r="P132" s="4">
        <v>0</v>
      </c>
      <c r="Q132" s="4">
        <v>1</v>
      </c>
      <c r="R132" s="4">
        <v>50</v>
      </c>
      <c r="S132" s="4">
        <v>0</v>
      </c>
      <c r="T132" s="4">
        <v>0</v>
      </c>
      <c r="U132" s="4">
        <v>0</v>
      </c>
      <c r="V132" s="4">
        <v>18</v>
      </c>
      <c r="W132" s="4">
        <v>1</v>
      </c>
      <c r="X132" s="4">
        <v>1</v>
      </c>
      <c r="Y132" s="4">
        <v>5</v>
      </c>
      <c r="Z132" s="6">
        <v>2</v>
      </c>
      <c r="AA132">
        <v>109</v>
      </c>
      <c r="AB132">
        <f>VLOOKUP(A132,[2]house_price!$A:$I,9,FALSE)</f>
        <v>111885</v>
      </c>
      <c r="AC132">
        <v>48695</v>
      </c>
      <c r="AD132">
        <v>23853.2110091743</v>
      </c>
      <c r="AE132">
        <v>-2</v>
      </c>
      <c r="AF132">
        <v>2</v>
      </c>
      <c r="AG132">
        <v>4.8</v>
      </c>
      <c r="AH132">
        <v>2</v>
      </c>
      <c r="AI132">
        <v>50</v>
      </c>
      <c r="AJ132">
        <v>16</v>
      </c>
      <c r="AK132" s="6">
        <v>13454.78</v>
      </c>
      <c r="AL132" s="6">
        <v>254</v>
      </c>
    </row>
    <row r="133" spans="1:38">
      <c r="A133" s="3" t="s">
        <v>472</v>
      </c>
      <c r="B133" s="4">
        <v>2</v>
      </c>
      <c r="C133" s="4">
        <v>0</v>
      </c>
      <c r="D133" s="4">
        <v>0</v>
      </c>
      <c r="E133" s="4">
        <v>0</v>
      </c>
      <c r="F133" s="4">
        <v>0</v>
      </c>
      <c r="G133" s="4">
        <v>0</v>
      </c>
      <c r="H133" s="4">
        <v>0</v>
      </c>
      <c r="I133" s="4">
        <v>0</v>
      </c>
      <c r="J133" s="4">
        <v>0</v>
      </c>
      <c r="K133" s="4">
        <v>0</v>
      </c>
      <c r="L133" s="4">
        <v>0</v>
      </c>
      <c r="M133" s="4">
        <v>0</v>
      </c>
      <c r="N133" s="4">
        <v>0</v>
      </c>
      <c r="O133" s="4">
        <v>0</v>
      </c>
      <c r="P133" s="4">
        <v>0</v>
      </c>
      <c r="Q133" s="4">
        <v>0</v>
      </c>
      <c r="R133" s="4">
        <v>1</v>
      </c>
      <c r="S133" s="4">
        <v>0</v>
      </c>
      <c r="T133" s="4">
        <v>0</v>
      </c>
      <c r="U133" s="4">
        <v>0</v>
      </c>
      <c r="V133" s="4">
        <v>0</v>
      </c>
      <c r="W133" s="4">
        <v>0</v>
      </c>
      <c r="X133" s="4">
        <v>1</v>
      </c>
      <c r="Y133" s="4">
        <v>0</v>
      </c>
      <c r="Z133" s="6">
        <v>2</v>
      </c>
      <c r="AA133">
        <v>322</v>
      </c>
      <c r="AB133">
        <f>VLOOKUP(A133,[2]house_price!$A:$I,9,FALSE)</f>
        <v>24508</v>
      </c>
      <c r="AC133">
        <v>48695</v>
      </c>
      <c r="AD133">
        <v>1863.35403726708</v>
      </c>
      <c r="AE133">
        <v>1</v>
      </c>
      <c r="AF133">
        <v>2</v>
      </c>
      <c r="AG133">
        <v>5.33</v>
      </c>
      <c r="AH133">
        <v>2</v>
      </c>
      <c r="AI133">
        <v>-1</v>
      </c>
      <c r="AJ133">
        <v>6</v>
      </c>
      <c r="AK133" s="6">
        <v>12025.82</v>
      </c>
      <c r="AL133" s="6">
        <v>189</v>
      </c>
    </row>
    <row r="134" spans="1:38">
      <c r="A134" s="3" t="s">
        <v>1269</v>
      </c>
      <c r="B134" s="4">
        <v>0</v>
      </c>
      <c r="C134" s="4">
        <v>0</v>
      </c>
      <c r="D134" s="4">
        <v>0</v>
      </c>
      <c r="E134" s="4">
        <v>0</v>
      </c>
      <c r="F134" s="4">
        <v>28</v>
      </c>
      <c r="G134" s="4">
        <v>2</v>
      </c>
      <c r="H134" s="4">
        <v>0</v>
      </c>
      <c r="I134" s="4">
        <v>32</v>
      </c>
      <c r="J134" s="4">
        <v>0</v>
      </c>
      <c r="K134" s="4">
        <v>7</v>
      </c>
      <c r="L134" s="4">
        <v>5</v>
      </c>
      <c r="M134" s="4">
        <v>0</v>
      </c>
      <c r="N134" s="4">
        <v>0</v>
      </c>
      <c r="O134" s="4">
        <v>1</v>
      </c>
      <c r="P134" s="4">
        <v>0</v>
      </c>
      <c r="Q134" s="4">
        <v>0</v>
      </c>
      <c r="R134" s="4">
        <v>50</v>
      </c>
      <c r="S134" s="4">
        <v>0</v>
      </c>
      <c r="T134" s="4">
        <v>0</v>
      </c>
      <c r="U134" s="4">
        <v>0</v>
      </c>
      <c r="V134" s="4">
        <v>8</v>
      </c>
      <c r="W134" s="4">
        <v>1</v>
      </c>
      <c r="X134" s="4">
        <v>0</v>
      </c>
      <c r="Y134" s="4">
        <v>3</v>
      </c>
      <c r="Z134" s="6">
        <v>5</v>
      </c>
      <c r="AA134">
        <v>228</v>
      </c>
      <c r="AB134">
        <v>5119</v>
      </c>
      <c r="AC134">
        <v>19513</v>
      </c>
      <c r="AD134">
        <v>4385.9649122807</v>
      </c>
      <c r="AE134">
        <v>2</v>
      </c>
      <c r="AF134">
        <v>2</v>
      </c>
      <c r="AG134">
        <v>4</v>
      </c>
      <c r="AH134">
        <v>1</v>
      </c>
      <c r="AI134">
        <v>-1</v>
      </c>
      <c r="AJ134">
        <v>2</v>
      </c>
      <c r="AK134" s="6">
        <v>7453.4</v>
      </c>
      <c r="AL134" s="6">
        <v>92</v>
      </c>
    </row>
    <row r="135" spans="1:38">
      <c r="A135" s="3" t="s">
        <v>234</v>
      </c>
      <c r="B135" s="4">
        <v>0</v>
      </c>
      <c r="C135" s="4">
        <v>0</v>
      </c>
      <c r="D135" s="4">
        <v>0</v>
      </c>
      <c r="E135" s="4">
        <v>0</v>
      </c>
      <c r="F135" s="4">
        <v>1</v>
      </c>
      <c r="G135" s="4">
        <v>1</v>
      </c>
      <c r="H135" s="4">
        <v>0</v>
      </c>
      <c r="I135" s="4">
        <v>0</v>
      </c>
      <c r="J135" s="4">
        <v>0</v>
      </c>
      <c r="K135" s="4">
        <v>2</v>
      </c>
      <c r="L135" s="4">
        <v>1</v>
      </c>
      <c r="M135" s="4">
        <v>0</v>
      </c>
      <c r="N135" s="4">
        <v>0</v>
      </c>
      <c r="O135" s="4">
        <v>0</v>
      </c>
      <c r="P135" s="4">
        <v>0</v>
      </c>
      <c r="Q135" s="4">
        <v>0</v>
      </c>
      <c r="R135" s="4">
        <v>3</v>
      </c>
      <c r="S135" s="4">
        <v>0</v>
      </c>
      <c r="T135" s="4">
        <v>0</v>
      </c>
      <c r="U135" s="4">
        <v>0</v>
      </c>
      <c r="V135" s="4">
        <v>2</v>
      </c>
      <c r="W135" s="4">
        <v>1</v>
      </c>
      <c r="X135" s="4">
        <v>0</v>
      </c>
      <c r="Y135" s="4">
        <v>0</v>
      </c>
      <c r="Z135" s="6">
        <v>5</v>
      </c>
      <c r="AA135">
        <v>234</v>
      </c>
      <c r="AB135">
        <v>6668</v>
      </c>
      <c r="AC135">
        <v>19513</v>
      </c>
      <c r="AD135">
        <v>3365.74358974359</v>
      </c>
      <c r="AE135">
        <v>1</v>
      </c>
      <c r="AF135">
        <v>2</v>
      </c>
      <c r="AG135">
        <v>11</v>
      </c>
      <c r="AH135">
        <v>1</v>
      </c>
      <c r="AI135">
        <v>-1</v>
      </c>
      <c r="AJ135">
        <v>5</v>
      </c>
      <c r="AK135" s="6">
        <v>11193.01</v>
      </c>
      <c r="AL135" s="6">
        <v>177</v>
      </c>
    </row>
    <row r="136" spans="1:38">
      <c r="A136" s="3" t="s">
        <v>650</v>
      </c>
      <c r="B136" s="4">
        <v>1</v>
      </c>
      <c r="C136" s="4">
        <v>0</v>
      </c>
      <c r="D136" s="4">
        <v>0</v>
      </c>
      <c r="E136" s="4">
        <v>0</v>
      </c>
      <c r="F136" s="4">
        <v>22</v>
      </c>
      <c r="G136" s="4">
        <v>2</v>
      </c>
      <c r="H136" s="4">
        <v>0</v>
      </c>
      <c r="I136" s="4">
        <v>18</v>
      </c>
      <c r="J136" s="4">
        <v>0</v>
      </c>
      <c r="K136" s="4">
        <v>1</v>
      </c>
      <c r="L136" s="4">
        <v>1</v>
      </c>
      <c r="M136" s="4">
        <v>0</v>
      </c>
      <c r="N136" s="4">
        <v>1</v>
      </c>
      <c r="O136" s="4">
        <v>4</v>
      </c>
      <c r="P136" s="4">
        <v>0</v>
      </c>
      <c r="Q136" s="4">
        <v>1</v>
      </c>
      <c r="R136" s="4">
        <v>42</v>
      </c>
      <c r="S136" s="4">
        <v>0</v>
      </c>
      <c r="T136" s="4">
        <v>0</v>
      </c>
      <c r="U136" s="4">
        <v>1</v>
      </c>
      <c r="V136" s="4">
        <v>2</v>
      </c>
      <c r="W136" s="4">
        <v>1</v>
      </c>
      <c r="X136" s="4">
        <v>2</v>
      </c>
      <c r="Y136" s="4">
        <v>2</v>
      </c>
      <c r="Z136" s="6">
        <v>4</v>
      </c>
      <c r="AA136">
        <v>220</v>
      </c>
      <c r="AB136">
        <f>VLOOKUP(A136,[2]house_price!$A:$I,9,FALSE)</f>
        <v>11238</v>
      </c>
      <c r="AC136">
        <v>17934</v>
      </c>
      <c r="AD136">
        <v>2136.36363636364</v>
      </c>
      <c r="AE136">
        <v>1</v>
      </c>
      <c r="AF136">
        <v>3</v>
      </c>
      <c r="AG136">
        <v>10.5</v>
      </c>
      <c r="AH136">
        <v>1</v>
      </c>
      <c r="AI136">
        <v>-1</v>
      </c>
      <c r="AJ136">
        <v>1</v>
      </c>
      <c r="AK136" s="6">
        <v>14231.25</v>
      </c>
      <c r="AL136" s="6">
        <v>205</v>
      </c>
    </row>
    <row r="137" spans="1:38">
      <c r="A137" s="3" t="s">
        <v>819</v>
      </c>
      <c r="B137" s="4">
        <v>0</v>
      </c>
      <c r="C137" s="4">
        <v>1</v>
      </c>
      <c r="D137" s="4">
        <v>0</v>
      </c>
      <c r="E137" s="4">
        <v>1</v>
      </c>
      <c r="F137" s="4">
        <v>42</v>
      </c>
      <c r="G137" s="4">
        <v>6</v>
      </c>
      <c r="H137" s="4">
        <v>0</v>
      </c>
      <c r="I137" s="4">
        <v>44</v>
      </c>
      <c r="J137" s="4">
        <v>0</v>
      </c>
      <c r="K137" s="4">
        <v>1</v>
      </c>
      <c r="L137" s="4">
        <v>1</v>
      </c>
      <c r="M137" s="4">
        <v>1</v>
      </c>
      <c r="N137" s="4">
        <v>0</v>
      </c>
      <c r="O137" s="4">
        <v>10</v>
      </c>
      <c r="P137" s="4">
        <v>2</v>
      </c>
      <c r="Q137" s="4">
        <v>2</v>
      </c>
      <c r="R137" s="4">
        <v>51</v>
      </c>
      <c r="S137" s="4">
        <v>0</v>
      </c>
      <c r="T137" s="4">
        <v>0</v>
      </c>
      <c r="U137" s="4">
        <v>1</v>
      </c>
      <c r="V137" s="4">
        <v>5</v>
      </c>
      <c r="W137" s="4">
        <v>1</v>
      </c>
      <c r="X137" s="4">
        <v>5</v>
      </c>
      <c r="Y137" s="4">
        <v>10</v>
      </c>
      <c r="Z137" s="6">
        <v>4</v>
      </c>
      <c r="AA137">
        <v>280</v>
      </c>
      <c r="AB137">
        <f>VLOOKUP(A137,[2]house_price!$A:$I,9,FALSE)</f>
        <v>11238</v>
      </c>
      <c r="AC137">
        <v>17934</v>
      </c>
      <c r="AD137">
        <v>4500</v>
      </c>
      <c r="AE137">
        <v>1</v>
      </c>
      <c r="AF137">
        <v>2</v>
      </c>
      <c r="AG137">
        <v>9.1</v>
      </c>
      <c r="AH137">
        <v>2</v>
      </c>
      <c r="AI137">
        <v>-1</v>
      </c>
      <c r="AJ137">
        <v>1</v>
      </c>
      <c r="AK137" s="6">
        <v>15003.9</v>
      </c>
      <c r="AL137" s="6">
        <v>291</v>
      </c>
    </row>
    <row r="138" spans="1:38">
      <c r="A138" s="3" t="s">
        <v>377</v>
      </c>
      <c r="B138" s="4">
        <v>0</v>
      </c>
      <c r="C138" s="4">
        <v>0</v>
      </c>
      <c r="D138" s="4">
        <v>0</v>
      </c>
      <c r="E138" s="4">
        <v>0</v>
      </c>
      <c r="F138" s="4">
        <v>32</v>
      </c>
      <c r="G138" s="4">
        <v>4</v>
      </c>
      <c r="H138" s="4">
        <v>0</v>
      </c>
      <c r="I138" s="4">
        <v>71</v>
      </c>
      <c r="J138" s="4">
        <v>0</v>
      </c>
      <c r="K138" s="4">
        <v>2</v>
      </c>
      <c r="L138" s="4">
        <v>1</v>
      </c>
      <c r="M138" s="4">
        <v>1</v>
      </c>
      <c r="N138" s="4">
        <v>0</v>
      </c>
      <c r="O138" s="4">
        <v>2</v>
      </c>
      <c r="P138" s="4">
        <v>0</v>
      </c>
      <c r="Q138" s="4">
        <v>2</v>
      </c>
      <c r="R138" s="4">
        <v>50</v>
      </c>
      <c r="S138" s="4">
        <v>0</v>
      </c>
      <c r="T138" s="4">
        <v>0</v>
      </c>
      <c r="U138" s="4">
        <v>0</v>
      </c>
      <c r="V138" s="4">
        <v>0</v>
      </c>
      <c r="W138" s="4">
        <v>1</v>
      </c>
      <c r="X138" s="4">
        <v>0</v>
      </c>
      <c r="Y138" s="4">
        <v>0</v>
      </c>
      <c r="Z138" s="6">
        <v>4</v>
      </c>
      <c r="AA138">
        <v>166</v>
      </c>
      <c r="AB138">
        <f>VLOOKUP(A138,[2]house_price!$A:$I,9,FALSE)</f>
        <v>7327</v>
      </c>
      <c r="AC138">
        <v>20580</v>
      </c>
      <c r="AD138">
        <v>5604.72289156627</v>
      </c>
      <c r="AE138">
        <v>1</v>
      </c>
      <c r="AF138">
        <v>1</v>
      </c>
      <c r="AG138">
        <v>4.4</v>
      </c>
      <c r="AH138">
        <v>2</v>
      </c>
      <c r="AI138">
        <v>-1</v>
      </c>
      <c r="AJ138">
        <v>5</v>
      </c>
      <c r="AK138" s="6">
        <v>12002.21</v>
      </c>
      <c r="AL138" s="6">
        <v>218</v>
      </c>
    </row>
    <row r="139" spans="1:38">
      <c r="A139" s="3" t="s">
        <v>223</v>
      </c>
      <c r="B139" s="4">
        <v>1</v>
      </c>
      <c r="C139" s="4">
        <v>1</v>
      </c>
      <c r="D139" s="4">
        <v>0</v>
      </c>
      <c r="E139" s="4">
        <v>0</v>
      </c>
      <c r="F139" s="4">
        <v>30</v>
      </c>
      <c r="G139" s="4">
        <v>6</v>
      </c>
      <c r="H139" s="4">
        <v>0</v>
      </c>
      <c r="I139" s="4">
        <v>11</v>
      </c>
      <c r="J139" s="4">
        <v>0</v>
      </c>
      <c r="K139" s="4">
        <v>0</v>
      </c>
      <c r="L139" s="4">
        <v>13</v>
      </c>
      <c r="M139" s="4">
        <v>1</v>
      </c>
      <c r="N139" s="4">
        <v>1</v>
      </c>
      <c r="O139" s="4">
        <v>5</v>
      </c>
      <c r="P139" s="4">
        <v>0</v>
      </c>
      <c r="Q139" s="4">
        <v>1</v>
      </c>
      <c r="R139" s="4">
        <v>50</v>
      </c>
      <c r="S139" s="4">
        <v>0</v>
      </c>
      <c r="T139" s="4">
        <v>0</v>
      </c>
      <c r="U139" s="4">
        <v>0</v>
      </c>
      <c r="V139" s="4">
        <v>0</v>
      </c>
      <c r="W139" s="4">
        <v>0</v>
      </c>
      <c r="X139" s="4">
        <v>0</v>
      </c>
      <c r="Y139" s="4">
        <v>3</v>
      </c>
      <c r="Z139" s="6">
        <v>3</v>
      </c>
      <c r="AA139">
        <v>212</v>
      </c>
      <c r="AB139">
        <f>VLOOKUP(A139,[2]house_price!$A:$I,9,FALSE)</f>
        <v>12467</v>
      </c>
      <c r="AC139">
        <v>40012</v>
      </c>
      <c r="AD139">
        <v>4724.15094339623</v>
      </c>
      <c r="AE139">
        <v>1</v>
      </c>
      <c r="AF139">
        <v>1</v>
      </c>
      <c r="AG139">
        <v>12.43</v>
      </c>
      <c r="AH139">
        <v>4</v>
      </c>
      <c r="AI139">
        <v>-1</v>
      </c>
      <c r="AJ139">
        <v>10</v>
      </c>
      <c r="AK139" s="6">
        <v>11306</v>
      </c>
      <c r="AL139" s="6">
        <v>186</v>
      </c>
    </row>
    <row r="140" spans="1:38">
      <c r="A140" s="3" t="s">
        <v>342</v>
      </c>
      <c r="B140" s="4">
        <v>1</v>
      </c>
      <c r="C140" s="4">
        <v>1</v>
      </c>
      <c r="D140" s="4">
        <v>0</v>
      </c>
      <c r="E140" s="4">
        <v>1</v>
      </c>
      <c r="F140" s="4">
        <v>38</v>
      </c>
      <c r="G140" s="4">
        <v>5</v>
      </c>
      <c r="H140" s="4">
        <v>0</v>
      </c>
      <c r="I140" s="4">
        <v>151</v>
      </c>
      <c r="J140" s="4">
        <v>0</v>
      </c>
      <c r="K140" s="4">
        <v>21</v>
      </c>
      <c r="L140" s="4">
        <v>4</v>
      </c>
      <c r="M140" s="4">
        <v>0</v>
      </c>
      <c r="N140" s="4">
        <v>0</v>
      </c>
      <c r="O140" s="4">
        <v>11</v>
      </c>
      <c r="P140" s="4">
        <v>0</v>
      </c>
      <c r="Q140" s="4">
        <v>1</v>
      </c>
      <c r="R140" s="4">
        <v>50</v>
      </c>
      <c r="S140" s="4">
        <v>0</v>
      </c>
      <c r="T140" s="4">
        <v>0</v>
      </c>
      <c r="U140" s="4">
        <v>0</v>
      </c>
      <c r="V140" s="4">
        <v>5</v>
      </c>
      <c r="W140" s="4">
        <v>0</v>
      </c>
      <c r="X140" s="4">
        <v>1</v>
      </c>
      <c r="Y140" s="4">
        <v>7</v>
      </c>
      <c r="Z140" s="6">
        <v>3</v>
      </c>
      <c r="AA140">
        <v>200</v>
      </c>
      <c r="AB140">
        <f>VLOOKUP(A140,[2]house_price!$A:$I,9,FALSE)</f>
        <v>8586</v>
      </c>
      <c r="AC140">
        <v>40012</v>
      </c>
      <c r="AD140">
        <v>7200</v>
      </c>
      <c r="AE140">
        <v>1</v>
      </c>
      <c r="AF140">
        <v>1</v>
      </c>
      <c r="AG140">
        <v>7.9</v>
      </c>
      <c r="AH140">
        <v>1</v>
      </c>
      <c r="AI140">
        <v>-1</v>
      </c>
      <c r="AJ140">
        <v>10</v>
      </c>
      <c r="AK140" s="6">
        <v>16561.08</v>
      </c>
      <c r="AL140" s="6">
        <v>264</v>
      </c>
    </row>
    <row r="141" spans="1:38">
      <c r="A141" s="3" t="s">
        <v>1500</v>
      </c>
      <c r="B141" s="4">
        <v>0</v>
      </c>
      <c r="C141" s="4">
        <v>0</v>
      </c>
      <c r="D141" s="4">
        <v>0</v>
      </c>
      <c r="E141" s="4">
        <v>0</v>
      </c>
      <c r="F141" s="4">
        <v>15</v>
      </c>
      <c r="G141" s="4">
        <v>4</v>
      </c>
      <c r="H141" s="4">
        <v>0</v>
      </c>
      <c r="I141" s="4">
        <v>3</v>
      </c>
      <c r="J141" s="4">
        <v>0</v>
      </c>
      <c r="K141" s="4">
        <v>0</v>
      </c>
      <c r="L141" s="4">
        <v>0</v>
      </c>
      <c r="M141" s="4">
        <v>0</v>
      </c>
      <c r="N141" s="4">
        <v>2</v>
      </c>
      <c r="O141" s="4">
        <v>2</v>
      </c>
      <c r="P141" s="4">
        <v>0</v>
      </c>
      <c r="Q141" s="4">
        <v>0</v>
      </c>
      <c r="R141" s="4">
        <v>28</v>
      </c>
      <c r="S141" s="4">
        <v>0</v>
      </c>
      <c r="T141" s="4">
        <v>0</v>
      </c>
      <c r="U141" s="4">
        <v>0</v>
      </c>
      <c r="V141" s="4">
        <v>0</v>
      </c>
      <c r="W141" s="4">
        <v>0</v>
      </c>
      <c r="X141" s="4">
        <v>0</v>
      </c>
      <c r="Y141" s="4">
        <v>2</v>
      </c>
      <c r="Z141" s="6">
        <v>3</v>
      </c>
      <c r="AA141">
        <v>204</v>
      </c>
      <c r="AB141">
        <f>VLOOKUP(A141,[2]house_price!$A:$I,9,FALSE)</f>
        <v>24521</v>
      </c>
      <c r="AC141">
        <v>40154</v>
      </c>
      <c r="AD141">
        <v>18588.2352941176</v>
      </c>
      <c r="AE141">
        <v>1</v>
      </c>
      <c r="AF141">
        <v>2</v>
      </c>
      <c r="AG141">
        <v>1.8</v>
      </c>
      <c r="AH141">
        <v>2</v>
      </c>
      <c r="AI141">
        <v>-1</v>
      </c>
      <c r="AJ141">
        <v>10</v>
      </c>
      <c r="AK141" s="6">
        <v>44705.23</v>
      </c>
      <c r="AL141" s="6">
        <v>669</v>
      </c>
    </row>
    <row r="142" spans="1:38">
      <c r="A142" s="3" t="s">
        <v>1011</v>
      </c>
      <c r="B142" s="4">
        <v>0</v>
      </c>
      <c r="C142" s="4">
        <v>1</v>
      </c>
      <c r="D142" s="4">
        <v>0</v>
      </c>
      <c r="E142" s="4">
        <v>0</v>
      </c>
      <c r="F142" s="4">
        <v>32</v>
      </c>
      <c r="G142" s="4">
        <v>4</v>
      </c>
      <c r="H142" s="4">
        <v>0</v>
      </c>
      <c r="I142" s="4">
        <v>32</v>
      </c>
      <c r="J142" s="4">
        <v>0</v>
      </c>
      <c r="K142" s="4">
        <v>2</v>
      </c>
      <c r="L142" s="4">
        <v>8</v>
      </c>
      <c r="M142" s="4">
        <v>0</v>
      </c>
      <c r="N142" s="4">
        <v>0</v>
      </c>
      <c r="O142" s="4">
        <v>3</v>
      </c>
      <c r="P142" s="4">
        <v>0</v>
      </c>
      <c r="Q142" s="4">
        <v>1</v>
      </c>
      <c r="R142" s="4">
        <v>50</v>
      </c>
      <c r="S142" s="4">
        <v>0</v>
      </c>
      <c r="T142" s="4">
        <v>0</v>
      </c>
      <c r="U142" s="4">
        <v>2</v>
      </c>
      <c r="V142" s="4">
        <v>7</v>
      </c>
      <c r="W142" s="4">
        <v>2</v>
      </c>
      <c r="X142" s="4">
        <v>0</v>
      </c>
      <c r="Y142" s="4">
        <v>2</v>
      </c>
      <c r="Z142" s="6">
        <v>3</v>
      </c>
      <c r="AA142">
        <v>220</v>
      </c>
      <c r="AB142">
        <f>VLOOKUP(A142,[2]house_price!$A:$I,9,FALSE)</f>
        <v>25261</v>
      </c>
      <c r="AC142">
        <v>40154</v>
      </c>
      <c r="AD142">
        <v>5454.54545454545</v>
      </c>
      <c r="AE142">
        <v>2</v>
      </c>
      <c r="AF142">
        <v>2</v>
      </c>
      <c r="AG142">
        <v>5.4</v>
      </c>
      <c r="AH142">
        <v>3</v>
      </c>
      <c r="AI142">
        <v>-1</v>
      </c>
      <c r="AJ142">
        <v>5</v>
      </c>
      <c r="AK142" s="6">
        <v>29975.35</v>
      </c>
      <c r="AL142" s="6">
        <v>458</v>
      </c>
    </row>
    <row r="143" spans="1:38">
      <c r="A143" s="3" t="s">
        <v>976</v>
      </c>
      <c r="B143" s="4">
        <v>0</v>
      </c>
      <c r="C143" s="4">
        <v>1</v>
      </c>
      <c r="D143" s="4">
        <v>0</v>
      </c>
      <c r="E143" s="4">
        <v>1</v>
      </c>
      <c r="F143" s="4">
        <v>26</v>
      </c>
      <c r="G143" s="4">
        <v>6</v>
      </c>
      <c r="H143" s="4">
        <v>0</v>
      </c>
      <c r="I143" s="4">
        <v>105</v>
      </c>
      <c r="J143" s="4">
        <v>0</v>
      </c>
      <c r="K143" s="4">
        <v>19</v>
      </c>
      <c r="L143" s="4">
        <v>1</v>
      </c>
      <c r="M143" s="4">
        <v>1</v>
      </c>
      <c r="N143" s="4">
        <v>0</v>
      </c>
      <c r="O143" s="4">
        <v>11</v>
      </c>
      <c r="P143" s="4">
        <v>1</v>
      </c>
      <c r="Q143" s="4">
        <v>1</v>
      </c>
      <c r="R143" s="4">
        <v>51</v>
      </c>
      <c r="S143" s="4">
        <v>0</v>
      </c>
      <c r="T143" s="4">
        <v>0</v>
      </c>
      <c r="U143" s="4">
        <v>0</v>
      </c>
      <c r="V143" s="4">
        <v>6</v>
      </c>
      <c r="W143" s="4">
        <v>1</v>
      </c>
      <c r="X143" s="4">
        <v>2</v>
      </c>
      <c r="Y143" s="4">
        <v>11</v>
      </c>
      <c r="Z143" s="6">
        <v>3</v>
      </c>
      <c r="AA143">
        <v>237</v>
      </c>
      <c r="AB143">
        <f>VLOOKUP(A143,[2]house_price!$A:$I,9,FALSE)</f>
        <v>25084</v>
      </c>
      <c r="AC143">
        <v>40154</v>
      </c>
      <c r="AD143">
        <v>3459.91561181435</v>
      </c>
      <c r="AE143">
        <v>1</v>
      </c>
      <c r="AF143">
        <v>2</v>
      </c>
      <c r="AG143">
        <v>10.7</v>
      </c>
      <c r="AH143">
        <v>1</v>
      </c>
      <c r="AI143">
        <v>-1</v>
      </c>
      <c r="AJ143">
        <v>1</v>
      </c>
      <c r="AK143" s="6">
        <v>16865.21</v>
      </c>
      <c r="AL143" s="6">
        <v>278</v>
      </c>
    </row>
    <row r="144" spans="1:38">
      <c r="A144" s="3" t="s">
        <v>336</v>
      </c>
      <c r="B144" s="4">
        <v>1</v>
      </c>
      <c r="C144" s="4">
        <v>0</v>
      </c>
      <c r="D144" s="4">
        <v>0</v>
      </c>
      <c r="E144" s="4">
        <v>0</v>
      </c>
      <c r="F144" s="4">
        <v>49</v>
      </c>
      <c r="G144" s="4">
        <v>10</v>
      </c>
      <c r="H144" s="4">
        <v>0</v>
      </c>
      <c r="I144" s="4">
        <v>211</v>
      </c>
      <c r="J144" s="4">
        <v>0</v>
      </c>
      <c r="K144" s="4">
        <v>7</v>
      </c>
      <c r="L144" s="4">
        <v>13</v>
      </c>
      <c r="M144" s="4">
        <v>1</v>
      </c>
      <c r="N144" s="4">
        <v>0</v>
      </c>
      <c r="O144" s="4">
        <v>21</v>
      </c>
      <c r="P144" s="4">
        <v>0</v>
      </c>
      <c r="Q144" s="4">
        <v>1</v>
      </c>
      <c r="R144" s="4">
        <v>50</v>
      </c>
      <c r="S144" s="4">
        <v>0</v>
      </c>
      <c r="T144" s="4">
        <v>0</v>
      </c>
      <c r="U144" s="4">
        <v>0</v>
      </c>
      <c r="V144" s="4">
        <v>11</v>
      </c>
      <c r="W144" s="4">
        <v>1</v>
      </c>
      <c r="X144" s="4">
        <v>1</v>
      </c>
      <c r="Y144" s="4">
        <v>8</v>
      </c>
      <c r="Z144" s="6">
        <v>3</v>
      </c>
      <c r="AA144">
        <v>155</v>
      </c>
      <c r="AB144">
        <f>VLOOKUP(A144,[2]house_price!$A:$I,9,FALSE)</f>
        <v>24934</v>
      </c>
      <c r="AC144">
        <v>40154</v>
      </c>
      <c r="AD144">
        <v>3677.41935483871</v>
      </c>
      <c r="AE144">
        <v>1</v>
      </c>
      <c r="AF144">
        <v>2</v>
      </c>
      <c r="AG144">
        <v>10.5</v>
      </c>
      <c r="AH144">
        <v>4</v>
      </c>
      <c r="AI144">
        <v>-1</v>
      </c>
      <c r="AJ144">
        <v>5</v>
      </c>
      <c r="AK144" s="6">
        <v>14652.13</v>
      </c>
      <c r="AL144" s="6">
        <v>213</v>
      </c>
    </row>
    <row r="145" spans="1:38">
      <c r="A145" s="3" t="s">
        <v>321</v>
      </c>
      <c r="B145" s="4">
        <v>0</v>
      </c>
      <c r="C145" s="4">
        <v>0</v>
      </c>
      <c r="D145" s="4">
        <v>0</v>
      </c>
      <c r="E145" s="4">
        <v>0</v>
      </c>
      <c r="F145" s="4">
        <v>1</v>
      </c>
      <c r="G145" s="4">
        <v>1</v>
      </c>
      <c r="H145" s="4">
        <v>0</v>
      </c>
      <c r="I145" s="4">
        <v>0</v>
      </c>
      <c r="J145" s="4">
        <v>0</v>
      </c>
      <c r="K145" s="4">
        <v>0</v>
      </c>
      <c r="L145" s="4">
        <v>1</v>
      </c>
      <c r="M145" s="4">
        <v>1</v>
      </c>
      <c r="N145" s="4">
        <v>1</v>
      </c>
      <c r="O145" s="4">
        <v>0</v>
      </c>
      <c r="P145" s="4">
        <v>0</v>
      </c>
      <c r="Q145" s="4">
        <v>1</v>
      </c>
      <c r="R145" s="4">
        <v>5</v>
      </c>
      <c r="S145" s="4">
        <v>0</v>
      </c>
      <c r="T145" s="4">
        <v>0</v>
      </c>
      <c r="U145" s="4">
        <v>0</v>
      </c>
      <c r="V145" s="4">
        <v>0</v>
      </c>
      <c r="W145" s="4">
        <v>0</v>
      </c>
      <c r="X145" s="4">
        <v>1</v>
      </c>
      <c r="Y145" s="4">
        <v>0</v>
      </c>
      <c r="Z145" s="6">
        <v>4</v>
      </c>
      <c r="AA145">
        <v>199</v>
      </c>
      <c r="AB145">
        <f>VLOOKUP(A145,[1]house_price!$A:$I,9,FALSE)</f>
        <v>6375</v>
      </c>
      <c r="AC145">
        <v>20543</v>
      </c>
      <c r="AD145">
        <v>2581.03718592965</v>
      </c>
      <c r="AE145">
        <v>1</v>
      </c>
      <c r="AF145">
        <v>2</v>
      </c>
      <c r="AG145">
        <v>3.6</v>
      </c>
      <c r="AH145">
        <v>1</v>
      </c>
      <c r="AI145">
        <v>-1</v>
      </c>
      <c r="AJ145">
        <v>10</v>
      </c>
      <c r="AK145" s="6">
        <v>5995.57</v>
      </c>
      <c r="AL145" s="6">
        <v>91</v>
      </c>
    </row>
    <row r="146" spans="1:38">
      <c r="A146" s="3" t="s">
        <v>332</v>
      </c>
      <c r="B146" s="4">
        <v>0</v>
      </c>
      <c r="C146" s="4">
        <v>0</v>
      </c>
      <c r="D146" s="4">
        <v>0</v>
      </c>
      <c r="E146" s="4">
        <v>0</v>
      </c>
      <c r="F146" s="4">
        <v>50</v>
      </c>
      <c r="G146" s="4">
        <v>7</v>
      </c>
      <c r="H146" s="4">
        <v>0</v>
      </c>
      <c r="I146" s="4">
        <v>37</v>
      </c>
      <c r="J146" s="4">
        <v>1</v>
      </c>
      <c r="K146" s="4">
        <v>5</v>
      </c>
      <c r="L146" s="4">
        <v>4</v>
      </c>
      <c r="M146" s="4">
        <v>0</v>
      </c>
      <c r="N146" s="4">
        <v>0</v>
      </c>
      <c r="O146" s="4">
        <v>10</v>
      </c>
      <c r="P146" s="4">
        <v>2</v>
      </c>
      <c r="Q146" s="4">
        <v>1</v>
      </c>
      <c r="R146" s="4">
        <v>50</v>
      </c>
      <c r="S146" s="4">
        <v>0</v>
      </c>
      <c r="T146" s="4">
        <v>0</v>
      </c>
      <c r="U146" s="4">
        <v>0</v>
      </c>
      <c r="V146" s="4">
        <v>4</v>
      </c>
      <c r="W146" s="4">
        <v>1</v>
      </c>
      <c r="X146" s="4">
        <v>0</v>
      </c>
      <c r="Y146" s="4">
        <v>4</v>
      </c>
      <c r="Z146" s="6">
        <v>4</v>
      </c>
      <c r="AA146">
        <v>262</v>
      </c>
      <c r="AB146">
        <f>VLOOKUP(A146,[2]house_price!$A:$I,9,FALSE)</f>
        <v>7823</v>
      </c>
      <c r="AC146">
        <v>20543</v>
      </c>
      <c r="AD146">
        <v>4274.80916030534</v>
      </c>
      <c r="AE146">
        <v>2</v>
      </c>
      <c r="AF146">
        <v>2</v>
      </c>
      <c r="AG146">
        <v>11.55</v>
      </c>
      <c r="AH146">
        <v>2</v>
      </c>
      <c r="AI146">
        <v>-1</v>
      </c>
      <c r="AJ146">
        <v>8</v>
      </c>
      <c r="AK146" s="6">
        <v>17932.41</v>
      </c>
      <c r="AL146" s="6">
        <v>265</v>
      </c>
    </row>
    <row r="147" spans="1:38">
      <c r="A147" s="3" t="s">
        <v>329</v>
      </c>
      <c r="B147" s="4">
        <v>0</v>
      </c>
      <c r="C147" s="4">
        <v>0</v>
      </c>
      <c r="D147" s="4">
        <v>0</v>
      </c>
      <c r="E147" s="4">
        <v>0</v>
      </c>
      <c r="F147" s="4">
        <v>14</v>
      </c>
      <c r="G147" s="4">
        <v>4</v>
      </c>
      <c r="H147" s="4">
        <v>0</v>
      </c>
      <c r="I147" s="4">
        <v>4</v>
      </c>
      <c r="J147" s="4">
        <v>0</v>
      </c>
      <c r="K147" s="4">
        <v>7</v>
      </c>
      <c r="L147" s="4">
        <v>0</v>
      </c>
      <c r="M147" s="4">
        <v>0</v>
      </c>
      <c r="N147" s="4">
        <v>0</v>
      </c>
      <c r="O147" s="4">
        <v>0</v>
      </c>
      <c r="P147" s="4">
        <v>0</v>
      </c>
      <c r="Q147" s="4">
        <v>1</v>
      </c>
      <c r="R147" s="4">
        <v>42</v>
      </c>
      <c r="S147" s="4">
        <v>0</v>
      </c>
      <c r="T147" s="4">
        <v>0</v>
      </c>
      <c r="U147" s="4">
        <v>0</v>
      </c>
      <c r="V147" s="4">
        <v>6</v>
      </c>
      <c r="W147" s="4">
        <v>0</v>
      </c>
      <c r="X147" s="4">
        <v>0</v>
      </c>
      <c r="Y147" s="4">
        <v>5</v>
      </c>
      <c r="Z147" s="6">
        <v>4</v>
      </c>
      <c r="AA147">
        <v>403</v>
      </c>
      <c r="AB147">
        <f>VLOOKUP(A147,[2]house_price!$A:$I,9,FALSE)</f>
        <v>10400</v>
      </c>
      <c r="AC147">
        <v>23009</v>
      </c>
      <c r="AD147">
        <v>1860.69230769231</v>
      </c>
      <c r="AE147">
        <v>2</v>
      </c>
      <c r="AF147">
        <v>2</v>
      </c>
      <c r="AG147">
        <v>7.2</v>
      </c>
      <c r="AH147">
        <v>2</v>
      </c>
      <c r="AI147">
        <v>-1</v>
      </c>
      <c r="AJ147">
        <v>16</v>
      </c>
      <c r="AK147" s="6">
        <v>11360.94</v>
      </c>
      <c r="AL147" s="6">
        <v>165</v>
      </c>
    </row>
    <row r="148" spans="1:38">
      <c r="A148" s="3" t="s">
        <v>952</v>
      </c>
      <c r="B148" s="4">
        <v>0</v>
      </c>
      <c r="C148" s="4">
        <v>0</v>
      </c>
      <c r="D148" s="4">
        <v>0</v>
      </c>
      <c r="E148" s="4">
        <v>0</v>
      </c>
      <c r="F148" s="4">
        <v>15</v>
      </c>
      <c r="G148" s="4">
        <v>0</v>
      </c>
      <c r="H148" s="4">
        <v>0</v>
      </c>
      <c r="I148" s="4">
        <v>10</v>
      </c>
      <c r="J148" s="4">
        <v>0</v>
      </c>
      <c r="K148" s="4">
        <v>10</v>
      </c>
      <c r="L148" s="4">
        <v>0</v>
      </c>
      <c r="M148" s="4">
        <v>0</v>
      </c>
      <c r="N148" s="4">
        <v>0</v>
      </c>
      <c r="O148" s="4">
        <v>0</v>
      </c>
      <c r="P148" s="4">
        <v>0</v>
      </c>
      <c r="Q148" s="4">
        <v>0</v>
      </c>
      <c r="R148" s="4">
        <v>29</v>
      </c>
      <c r="S148" s="4">
        <v>0</v>
      </c>
      <c r="T148" s="4">
        <v>0</v>
      </c>
      <c r="U148" s="4">
        <v>0</v>
      </c>
      <c r="V148" s="4">
        <v>0</v>
      </c>
      <c r="W148" s="4">
        <v>1</v>
      </c>
      <c r="X148" s="4">
        <v>0</v>
      </c>
      <c r="Y148" s="4">
        <v>0</v>
      </c>
      <c r="Z148" s="6">
        <v>3</v>
      </c>
      <c r="AA148">
        <v>228</v>
      </c>
      <c r="AB148">
        <f>VLOOKUP(A148,[2]house_price!$A:$I,9,FALSE)</f>
        <v>8113</v>
      </c>
      <c r="AC148">
        <v>22862</v>
      </c>
      <c r="AD148">
        <v>2631.57894736842</v>
      </c>
      <c r="AE148">
        <v>2</v>
      </c>
      <c r="AF148">
        <v>2</v>
      </c>
      <c r="AG148">
        <v>7</v>
      </c>
      <c r="AH148">
        <v>2</v>
      </c>
      <c r="AI148">
        <v>-1</v>
      </c>
      <c r="AJ148">
        <v>10</v>
      </c>
      <c r="AK148" s="6">
        <v>10406.28</v>
      </c>
      <c r="AL148" s="6">
        <v>163</v>
      </c>
    </row>
    <row r="149" spans="1:38">
      <c r="A149" s="3" t="s">
        <v>1178</v>
      </c>
      <c r="B149" s="4">
        <v>0</v>
      </c>
      <c r="C149" s="4">
        <v>1</v>
      </c>
      <c r="D149" s="4">
        <v>0</v>
      </c>
      <c r="E149" s="4">
        <v>0</v>
      </c>
      <c r="F149" s="4">
        <v>32</v>
      </c>
      <c r="G149" s="4">
        <v>0</v>
      </c>
      <c r="H149" s="4">
        <v>1</v>
      </c>
      <c r="I149" s="4">
        <v>3</v>
      </c>
      <c r="J149" s="4">
        <v>0</v>
      </c>
      <c r="K149" s="4">
        <v>1</v>
      </c>
      <c r="L149" s="4">
        <v>0</v>
      </c>
      <c r="M149" s="4">
        <v>0</v>
      </c>
      <c r="N149" s="4">
        <v>0</v>
      </c>
      <c r="O149" s="4">
        <v>1</v>
      </c>
      <c r="P149" s="4">
        <v>0</v>
      </c>
      <c r="Q149" s="4">
        <v>1</v>
      </c>
      <c r="R149" s="4">
        <v>27</v>
      </c>
      <c r="S149" s="4">
        <v>0</v>
      </c>
      <c r="T149" s="4">
        <v>0</v>
      </c>
      <c r="U149" s="4">
        <v>0</v>
      </c>
      <c r="V149" s="4">
        <v>3</v>
      </c>
      <c r="W149" s="4">
        <v>1</v>
      </c>
      <c r="X149" s="4">
        <v>0</v>
      </c>
      <c r="Y149" s="4">
        <v>0</v>
      </c>
      <c r="Z149" s="6">
        <v>3</v>
      </c>
      <c r="AA149">
        <v>200</v>
      </c>
      <c r="AB149">
        <f>VLOOKUP(A149,[2]house_price!$A:$I,9,FALSE)</f>
        <v>10478</v>
      </c>
      <c r="AC149">
        <v>22862</v>
      </c>
      <c r="AD149">
        <v>3600</v>
      </c>
      <c r="AE149">
        <v>2</v>
      </c>
      <c r="AF149">
        <v>2</v>
      </c>
      <c r="AG149">
        <v>6</v>
      </c>
      <c r="AH149">
        <v>2</v>
      </c>
      <c r="AI149">
        <v>-1</v>
      </c>
      <c r="AJ149">
        <v>7</v>
      </c>
      <c r="AK149" s="6">
        <v>12041.21</v>
      </c>
      <c r="AL149" s="6">
        <v>174</v>
      </c>
    </row>
    <row r="150" spans="1:38">
      <c r="A150" s="3" t="s">
        <v>557</v>
      </c>
      <c r="B150" s="4">
        <v>1</v>
      </c>
      <c r="C150" s="4">
        <v>1</v>
      </c>
      <c r="D150" s="4">
        <v>0</v>
      </c>
      <c r="E150" s="4">
        <v>0</v>
      </c>
      <c r="F150" s="4">
        <v>45</v>
      </c>
      <c r="G150" s="4">
        <v>4</v>
      </c>
      <c r="H150" s="4">
        <v>0</v>
      </c>
      <c r="I150" s="4">
        <v>34</v>
      </c>
      <c r="J150" s="4">
        <v>0</v>
      </c>
      <c r="K150" s="4">
        <v>2</v>
      </c>
      <c r="L150" s="4">
        <v>0</v>
      </c>
      <c r="M150" s="4">
        <v>0</v>
      </c>
      <c r="N150" s="4">
        <v>0</v>
      </c>
      <c r="O150" s="4">
        <v>6</v>
      </c>
      <c r="P150" s="4">
        <v>1</v>
      </c>
      <c r="Q150" s="4">
        <v>0</v>
      </c>
      <c r="R150" s="4">
        <v>50</v>
      </c>
      <c r="S150" s="4">
        <v>0</v>
      </c>
      <c r="T150" s="4">
        <v>0</v>
      </c>
      <c r="U150" s="4">
        <v>0</v>
      </c>
      <c r="V150" s="4">
        <v>12</v>
      </c>
      <c r="W150" s="4">
        <v>1</v>
      </c>
      <c r="X150" s="4">
        <v>0</v>
      </c>
      <c r="Y150" s="4">
        <v>4</v>
      </c>
      <c r="Z150" s="6">
        <v>3</v>
      </c>
      <c r="AA150">
        <v>185</v>
      </c>
      <c r="AB150">
        <f>VLOOKUP(A150,[2]house_price!$A:$I,9,FALSE)</f>
        <v>11861</v>
      </c>
      <c r="AC150">
        <v>22862</v>
      </c>
      <c r="AD150">
        <v>4794.59459459459</v>
      </c>
      <c r="AE150">
        <v>2</v>
      </c>
      <c r="AF150">
        <v>2</v>
      </c>
      <c r="AG150">
        <v>5.4</v>
      </c>
      <c r="AH150">
        <v>2</v>
      </c>
      <c r="AI150">
        <v>-1</v>
      </c>
      <c r="AJ150">
        <v>2</v>
      </c>
      <c r="AK150" s="6">
        <v>13859.72</v>
      </c>
      <c r="AL150" s="6">
        <v>208</v>
      </c>
    </row>
    <row r="151" spans="1:38">
      <c r="A151" s="3" t="s">
        <v>1107</v>
      </c>
      <c r="B151" s="4">
        <v>1</v>
      </c>
      <c r="C151" s="4">
        <v>1</v>
      </c>
      <c r="D151" s="4">
        <v>0</v>
      </c>
      <c r="E151" s="4">
        <v>0</v>
      </c>
      <c r="F151" s="4">
        <v>50</v>
      </c>
      <c r="G151" s="4">
        <v>11</v>
      </c>
      <c r="H151" s="4">
        <v>1</v>
      </c>
      <c r="I151" s="4">
        <v>298</v>
      </c>
      <c r="J151" s="4">
        <v>0</v>
      </c>
      <c r="K151" s="4">
        <v>19</v>
      </c>
      <c r="L151" s="4">
        <v>10</v>
      </c>
      <c r="M151" s="4">
        <v>1</v>
      </c>
      <c r="N151" s="4">
        <v>1</v>
      </c>
      <c r="O151" s="4">
        <v>16</v>
      </c>
      <c r="P151" s="4">
        <v>1</v>
      </c>
      <c r="Q151" s="4">
        <v>1</v>
      </c>
      <c r="R151" s="4">
        <v>52</v>
      </c>
      <c r="S151" s="4">
        <v>0</v>
      </c>
      <c r="T151" s="4">
        <v>0</v>
      </c>
      <c r="U151" s="4">
        <v>0</v>
      </c>
      <c r="V151" s="4">
        <v>19</v>
      </c>
      <c r="W151" s="4">
        <v>1</v>
      </c>
      <c r="X151" s="4">
        <v>2</v>
      </c>
      <c r="Y151" s="4">
        <v>9</v>
      </c>
      <c r="Z151" s="6">
        <v>3</v>
      </c>
      <c r="AA151">
        <v>195</v>
      </c>
      <c r="AB151">
        <f>VLOOKUP(A151,[2]house_price!$A:$I,9,FALSE)</f>
        <v>9321</v>
      </c>
      <c r="AC151">
        <v>22862</v>
      </c>
      <c r="AD151">
        <v>3076.92307692308</v>
      </c>
      <c r="AE151">
        <v>1</v>
      </c>
      <c r="AF151">
        <v>2</v>
      </c>
      <c r="AG151">
        <v>11.8</v>
      </c>
      <c r="AH151">
        <v>2</v>
      </c>
      <c r="AI151">
        <v>100</v>
      </c>
      <c r="AJ151">
        <v>8</v>
      </c>
      <c r="AK151" s="6">
        <v>11184.33</v>
      </c>
      <c r="AL151" s="6">
        <v>175</v>
      </c>
    </row>
    <row r="152" spans="1:38">
      <c r="A152" s="3" t="s">
        <v>1119</v>
      </c>
      <c r="B152" s="4">
        <v>2</v>
      </c>
      <c r="C152" s="4">
        <v>1</v>
      </c>
      <c r="D152" s="4">
        <v>0</v>
      </c>
      <c r="E152" s="4">
        <v>1</v>
      </c>
      <c r="F152" s="4">
        <v>50</v>
      </c>
      <c r="G152" s="4">
        <v>2</v>
      </c>
      <c r="H152" s="4">
        <v>0</v>
      </c>
      <c r="I152" s="4">
        <v>250</v>
      </c>
      <c r="J152" s="4">
        <v>1</v>
      </c>
      <c r="K152" s="4">
        <v>3</v>
      </c>
      <c r="L152" s="4">
        <v>4</v>
      </c>
      <c r="M152" s="4">
        <v>1</v>
      </c>
      <c r="N152" s="4">
        <v>1</v>
      </c>
      <c r="O152" s="4">
        <v>30</v>
      </c>
      <c r="P152" s="4">
        <v>0</v>
      </c>
      <c r="Q152" s="4">
        <v>1</v>
      </c>
      <c r="R152" s="4">
        <v>52</v>
      </c>
      <c r="S152" s="4">
        <v>0</v>
      </c>
      <c r="T152" s="4">
        <v>0</v>
      </c>
      <c r="U152" s="4">
        <v>1</v>
      </c>
      <c r="V152" s="4">
        <v>40</v>
      </c>
      <c r="W152" s="4">
        <v>2</v>
      </c>
      <c r="X152" s="4">
        <v>2</v>
      </c>
      <c r="Y152" s="4">
        <v>5</v>
      </c>
      <c r="Z152" s="6">
        <v>3</v>
      </c>
      <c r="AA152">
        <v>223</v>
      </c>
      <c r="AB152">
        <f>VLOOKUP(A152,[2]house_price!$A:$I,9,FALSE)</f>
        <v>9321</v>
      </c>
      <c r="AC152">
        <v>22862</v>
      </c>
      <c r="AD152">
        <v>5426.00896860987</v>
      </c>
      <c r="AE152">
        <v>2</v>
      </c>
      <c r="AF152">
        <v>2</v>
      </c>
      <c r="AG152">
        <v>13.2</v>
      </c>
      <c r="AH152">
        <v>4</v>
      </c>
      <c r="AI152">
        <v>200</v>
      </c>
      <c r="AJ152">
        <v>2</v>
      </c>
      <c r="AK152" s="6">
        <v>17162.96</v>
      </c>
      <c r="AL152" s="6">
        <v>239</v>
      </c>
    </row>
    <row r="153" spans="1:38">
      <c r="A153" s="3" t="s">
        <v>1007</v>
      </c>
      <c r="B153" s="4">
        <v>0</v>
      </c>
      <c r="C153" s="4">
        <v>0</v>
      </c>
      <c r="D153" s="4">
        <v>0</v>
      </c>
      <c r="E153" s="4">
        <v>0</v>
      </c>
      <c r="F153" s="4">
        <v>31</v>
      </c>
      <c r="G153" s="4">
        <v>3</v>
      </c>
      <c r="H153" s="4">
        <v>0</v>
      </c>
      <c r="I153" s="4">
        <v>5</v>
      </c>
      <c r="J153" s="4">
        <v>0</v>
      </c>
      <c r="K153" s="4">
        <v>0</v>
      </c>
      <c r="L153" s="4">
        <v>9</v>
      </c>
      <c r="M153" s="4">
        <v>0</v>
      </c>
      <c r="N153" s="4">
        <v>1</v>
      </c>
      <c r="O153" s="4">
        <v>7</v>
      </c>
      <c r="P153" s="4">
        <v>0</v>
      </c>
      <c r="Q153" s="4">
        <v>0</v>
      </c>
      <c r="R153" s="4">
        <v>31</v>
      </c>
      <c r="S153" s="4">
        <v>0</v>
      </c>
      <c r="T153" s="4">
        <v>0</v>
      </c>
      <c r="U153" s="4">
        <v>0</v>
      </c>
      <c r="V153" s="4">
        <v>18</v>
      </c>
      <c r="W153" s="4">
        <v>1</v>
      </c>
      <c r="X153" s="4">
        <v>2</v>
      </c>
      <c r="Y153" s="4">
        <v>13</v>
      </c>
      <c r="Z153" s="6">
        <v>3</v>
      </c>
      <c r="AA153">
        <v>280</v>
      </c>
      <c r="AB153">
        <f>VLOOKUP(A153,[2]house_price!$A:$I,9,FALSE)</f>
        <v>8425</v>
      </c>
      <c r="AC153">
        <v>25079</v>
      </c>
      <c r="AD153">
        <v>3000</v>
      </c>
      <c r="AE153">
        <v>-1</v>
      </c>
      <c r="AF153">
        <v>3</v>
      </c>
      <c r="AG153">
        <v>10</v>
      </c>
      <c r="AH153">
        <v>1</v>
      </c>
      <c r="AI153">
        <v>-1</v>
      </c>
      <c r="AJ153">
        <v>20</v>
      </c>
      <c r="AK153" s="6">
        <v>7646.17</v>
      </c>
      <c r="AL153" s="6">
        <v>122</v>
      </c>
    </row>
    <row r="154" spans="1:38">
      <c r="A154" s="3" t="s">
        <v>1248</v>
      </c>
      <c r="B154" s="4">
        <v>1</v>
      </c>
      <c r="C154" s="4">
        <v>0</v>
      </c>
      <c r="D154" s="4">
        <v>0</v>
      </c>
      <c r="E154" s="4">
        <v>1</v>
      </c>
      <c r="F154" s="4">
        <v>50</v>
      </c>
      <c r="G154" s="4">
        <v>3</v>
      </c>
      <c r="H154" s="4">
        <v>0</v>
      </c>
      <c r="I154" s="4">
        <v>45</v>
      </c>
      <c r="J154" s="4">
        <v>0</v>
      </c>
      <c r="K154" s="4">
        <v>0</v>
      </c>
      <c r="L154" s="4">
        <v>6</v>
      </c>
      <c r="M154" s="4">
        <v>1</v>
      </c>
      <c r="N154" s="4">
        <v>0</v>
      </c>
      <c r="O154" s="4">
        <v>7</v>
      </c>
      <c r="P154" s="4">
        <v>2</v>
      </c>
      <c r="Q154" s="4">
        <v>1</v>
      </c>
      <c r="R154" s="4">
        <v>50</v>
      </c>
      <c r="S154" s="4">
        <v>0</v>
      </c>
      <c r="T154" s="4">
        <v>0</v>
      </c>
      <c r="U154" s="4">
        <v>1</v>
      </c>
      <c r="V154" s="4">
        <v>11</v>
      </c>
      <c r="W154" s="4">
        <v>1</v>
      </c>
      <c r="X154" s="4">
        <v>5</v>
      </c>
      <c r="Y154" s="4">
        <v>3</v>
      </c>
      <c r="Z154" s="6">
        <v>3</v>
      </c>
      <c r="AA154">
        <v>299</v>
      </c>
      <c r="AB154">
        <f>VLOOKUP(A154,[2]house_price!$A:$I,9,FALSE)</f>
        <v>8857</v>
      </c>
      <c r="AC154">
        <v>25079</v>
      </c>
      <c r="AD154">
        <v>4816.05351170569</v>
      </c>
      <c r="AE154">
        <v>1</v>
      </c>
      <c r="AF154">
        <v>2</v>
      </c>
      <c r="AG154">
        <v>11</v>
      </c>
      <c r="AH154">
        <v>2</v>
      </c>
      <c r="AI154">
        <v>-1</v>
      </c>
      <c r="AJ154">
        <v>80</v>
      </c>
      <c r="AK154" s="6">
        <v>15346.96</v>
      </c>
      <c r="AL154" s="6">
        <v>165</v>
      </c>
    </row>
    <row r="155" spans="1:38">
      <c r="A155" s="3" t="s">
        <v>41</v>
      </c>
      <c r="B155" s="4">
        <v>0</v>
      </c>
      <c r="C155" s="4">
        <v>0</v>
      </c>
      <c r="D155" s="4">
        <v>0</v>
      </c>
      <c r="E155" s="4">
        <v>0</v>
      </c>
      <c r="F155" s="4">
        <v>47</v>
      </c>
      <c r="G155" s="4">
        <v>17</v>
      </c>
      <c r="H155" s="4">
        <v>0</v>
      </c>
      <c r="I155" s="4">
        <v>6</v>
      </c>
      <c r="J155" s="4">
        <v>0</v>
      </c>
      <c r="K155" s="4">
        <v>17</v>
      </c>
      <c r="L155" s="4">
        <v>9</v>
      </c>
      <c r="M155" s="4">
        <v>0</v>
      </c>
      <c r="N155" s="4">
        <v>0</v>
      </c>
      <c r="O155" s="4">
        <v>11</v>
      </c>
      <c r="P155" s="4">
        <v>0</v>
      </c>
      <c r="Q155" s="4">
        <v>0</v>
      </c>
      <c r="R155" s="4">
        <v>50</v>
      </c>
      <c r="S155" s="4">
        <v>0</v>
      </c>
      <c r="T155" s="4">
        <v>0</v>
      </c>
      <c r="U155" s="4">
        <v>0</v>
      </c>
      <c r="V155" s="4">
        <v>28</v>
      </c>
      <c r="W155" s="4">
        <v>0</v>
      </c>
      <c r="X155" s="4">
        <v>9</v>
      </c>
      <c r="Y155" s="4">
        <v>6</v>
      </c>
      <c r="Z155" s="6">
        <v>3</v>
      </c>
      <c r="AA155">
        <v>275</v>
      </c>
      <c r="AB155">
        <f>VLOOKUP(A155,[2]house_price!$A:$I,9,FALSE)</f>
        <v>14286</v>
      </c>
      <c r="AC155">
        <v>26447</v>
      </c>
      <c r="AD155">
        <v>960</v>
      </c>
      <c r="AE155">
        <v>2</v>
      </c>
      <c r="AF155">
        <v>2</v>
      </c>
      <c r="AG155">
        <v>7.5</v>
      </c>
      <c r="AH155">
        <v>1</v>
      </c>
      <c r="AI155">
        <v>-1</v>
      </c>
      <c r="AJ155">
        <v>15</v>
      </c>
      <c r="AK155" s="6">
        <v>5067.85</v>
      </c>
      <c r="AL155" s="6">
        <v>86</v>
      </c>
    </row>
    <row r="156" spans="1:38">
      <c r="A156" s="3" t="s">
        <v>1047</v>
      </c>
      <c r="B156" s="4">
        <v>0</v>
      </c>
      <c r="C156" s="4">
        <v>1</v>
      </c>
      <c r="D156" s="4">
        <v>0</v>
      </c>
      <c r="E156" s="4">
        <v>0</v>
      </c>
      <c r="F156" s="4">
        <v>50</v>
      </c>
      <c r="G156" s="4">
        <v>4</v>
      </c>
      <c r="H156" s="4">
        <v>0</v>
      </c>
      <c r="I156" s="4">
        <v>116</v>
      </c>
      <c r="J156" s="4">
        <v>0</v>
      </c>
      <c r="K156" s="4">
        <v>0</v>
      </c>
      <c r="L156" s="4">
        <v>2</v>
      </c>
      <c r="M156" s="4">
        <v>0</v>
      </c>
      <c r="N156" s="4">
        <v>1</v>
      </c>
      <c r="O156" s="4">
        <v>5</v>
      </c>
      <c r="P156" s="4">
        <v>3</v>
      </c>
      <c r="Q156" s="4">
        <v>2</v>
      </c>
      <c r="R156" s="4">
        <v>50</v>
      </c>
      <c r="S156" s="4">
        <v>0</v>
      </c>
      <c r="T156" s="4">
        <v>0</v>
      </c>
      <c r="U156" s="4">
        <v>0</v>
      </c>
      <c r="V156" s="4">
        <v>3</v>
      </c>
      <c r="W156" s="4">
        <v>1</v>
      </c>
      <c r="X156" s="4">
        <v>4</v>
      </c>
      <c r="Y156" s="4">
        <v>5</v>
      </c>
      <c r="Z156" s="6">
        <v>3</v>
      </c>
      <c r="AA156">
        <v>228</v>
      </c>
      <c r="AB156">
        <f>VLOOKUP(A156,[2]house_price!$A:$I,9,FALSE)</f>
        <v>14286</v>
      </c>
      <c r="AC156">
        <v>26447</v>
      </c>
      <c r="AD156">
        <v>4517.54385964912</v>
      </c>
      <c r="AE156">
        <v>1</v>
      </c>
      <c r="AF156" t="e">
        <v>#N/A</v>
      </c>
      <c r="AG156" t="s">
        <v>178</v>
      </c>
      <c r="AH156">
        <v>2</v>
      </c>
      <c r="AI156">
        <v>-1</v>
      </c>
      <c r="AJ156">
        <v>3</v>
      </c>
      <c r="AK156" s="6">
        <v>6022.21</v>
      </c>
      <c r="AL156" s="6">
        <v>111</v>
      </c>
    </row>
    <row r="157" spans="1:38">
      <c r="A157" s="3" t="s">
        <v>250</v>
      </c>
      <c r="B157" s="4">
        <v>0</v>
      </c>
      <c r="C157" s="4">
        <v>1</v>
      </c>
      <c r="D157" s="4">
        <v>0</v>
      </c>
      <c r="E157" s="4">
        <v>0</v>
      </c>
      <c r="F157" s="4">
        <v>50</v>
      </c>
      <c r="G157" s="4">
        <v>4</v>
      </c>
      <c r="H157" s="4">
        <v>0</v>
      </c>
      <c r="I157" s="4">
        <v>21</v>
      </c>
      <c r="J157" s="4">
        <v>0</v>
      </c>
      <c r="K157" s="4">
        <v>0</v>
      </c>
      <c r="L157" s="4">
        <v>1</v>
      </c>
      <c r="M157" s="4">
        <v>1</v>
      </c>
      <c r="N157" s="4">
        <v>0</v>
      </c>
      <c r="O157" s="4">
        <v>9</v>
      </c>
      <c r="P157" s="4">
        <v>0</v>
      </c>
      <c r="Q157" s="4">
        <v>1</v>
      </c>
      <c r="R157" s="4">
        <v>50</v>
      </c>
      <c r="S157" s="4">
        <v>1</v>
      </c>
      <c r="T157" s="4">
        <v>0</v>
      </c>
      <c r="U157" s="4">
        <v>0</v>
      </c>
      <c r="V157" s="4">
        <v>5</v>
      </c>
      <c r="W157" s="4">
        <v>1</v>
      </c>
      <c r="X157" s="4">
        <v>0</v>
      </c>
      <c r="Y157" s="4">
        <v>4</v>
      </c>
      <c r="Z157" s="6">
        <v>3</v>
      </c>
      <c r="AA157">
        <v>180</v>
      </c>
      <c r="AB157">
        <f>VLOOKUP(A157,[2]house_price!$A:$I,9,FALSE)</f>
        <v>14286</v>
      </c>
      <c r="AC157">
        <v>26447</v>
      </c>
      <c r="AD157">
        <v>6579.4</v>
      </c>
      <c r="AE157">
        <v>-1</v>
      </c>
      <c r="AF157">
        <v>2</v>
      </c>
      <c r="AG157">
        <v>6</v>
      </c>
      <c r="AH157">
        <v>1</v>
      </c>
      <c r="AI157">
        <v>-1</v>
      </c>
      <c r="AJ157">
        <v>4</v>
      </c>
      <c r="AK157" s="6">
        <v>16121.24</v>
      </c>
      <c r="AL157" s="6">
        <v>282</v>
      </c>
    </row>
    <row r="158" spans="1:38">
      <c r="A158" s="3" t="s">
        <v>663</v>
      </c>
      <c r="B158" s="4">
        <v>0</v>
      </c>
      <c r="C158" s="4">
        <v>0</v>
      </c>
      <c r="D158" s="4">
        <v>0</v>
      </c>
      <c r="E158" s="4">
        <v>0</v>
      </c>
      <c r="F158" s="4">
        <v>50</v>
      </c>
      <c r="G158" s="4">
        <v>21</v>
      </c>
      <c r="H158" s="4">
        <v>0</v>
      </c>
      <c r="I158" s="4">
        <v>33</v>
      </c>
      <c r="J158" s="4">
        <v>0</v>
      </c>
      <c r="K158" s="4">
        <v>6</v>
      </c>
      <c r="L158" s="4">
        <v>9</v>
      </c>
      <c r="M158" s="4">
        <v>0</v>
      </c>
      <c r="N158" s="4">
        <v>0</v>
      </c>
      <c r="O158" s="4">
        <v>11</v>
      </c>
      <c r="P158" s="4">
        <v>0</v>
      </c>
      <c r="Q158" s="4">
        <v>0</v>
      </c>
      <c r="R158" s="4">
        <v>50</v>
      </c>
      <c r="S158" s="4">
        <v>0</v>
      </c>
      <c r="T158" s="4">
        <v>0</v>
      </c>
      <c r="U158" s="4">
        <v>1</v>
      </c>
      <c r="V158" s="4">
        <v>47</v>
      </c>
      <c r="W158" s="4">
        <v>0</v>
      </c>
      <c r="X158" s="4">
        <v>8</v>
      </c>
      <c r="Y158" s="4">
        <v>5</v>
      </c>
      <c r="Z158" s="6">
        <v>3</v>
      </c>
      <c r="AA158">
        <v>226</v>
      </c>
      <c r="AB158">
        <f>VLOOKUP(A158,[2]house_price!$A:$I,9,FALSE)</f>
        <v>14286</v>
      </c>
      <c r="AC158">
        <v>26447</v>
      </c>
      <c r="AD158">
        <v>6009.34513274336</v>
      </c>
      <c r="AE158">
        <v>1</v>
      </c>
      <c r="AF158">
        <v>2</v>
      </c>
      <c r="AG158">
        <v>8.2</v>
      </c>
      <c r="AH158">
        <v>2</v>
      </c>
      <c r="AI158">
        <v>-1</v>
      </c>
      <c r="AJ158">
        <v>4</v>
      </c>
      <c r="AK158" s="6">
        <v>8624.93</v>
      </c>
      <c r="AL158" s="6">
        <v>127</v>
      </c>
    </row>
    <row r="159" spans="1:38">
      <c r="A159" s="3" t="s">
        <v>50</v>
      </c>
      <c r="B159" s="4">
        <v>1</v>
      </c>
      <c r="C159" s="4">
        <v>0</v>
      </c>
      <c r="D159" s="4">
        <v>0</v>
      </c>
      <c r="E159" s="4">
        <v>0</v>
      </c>
      <c r="F159" s="4">
        <v>27</v>
      </c>
      <c r="G159" s="4">
        <v>2</v>
      </c>
      <c r="H159" s="4">
        <v>0</v>
      </c>
      <c r="I159" s="4">
        <v>13</v>
      </c>
      <c r="J159" s="4">
        <v>1</v>
      </c>
      <c r="K159" s="4">
        <v>2</v>
      </c>
      <c r="L159" s="4">
        <v>1</v>
      </c>
      <c r="M159" s="4">
        <v>0</v>
      </c>
      <c r="N159" s="4">
        <v>0</v>
      </c>
      <c r="O159" s="4">
        <v>2</v>
      </c>
      <c r="P159" s="4">
        <v>0</v>
      </c>
      <c r="Q159" s="4">
        <v>0</v>
      </c>
      <c r="R159" s="4">
        <v>50</v>
      </c>
      <c r="S159" s="4">
        <v>0</v>
      </c>
      <c r="T159" s="4">
        <v>0</v>
      </c>
      <c r="U159" s="4">
        <v>0</v>
      </c>
      <c r="V159" s="4">
        <v>1</v>
      </c>
      <c r="W159" s="4">
        <v>1</v>
      </c>
      <c r="X159" s="4">
        <v>1</v>
      </c>
      <c r="Y159" s="4">
        <v>5</v>
      </c>
      <c r="Z159" s="6">
        <v>3</v>
      </c>
      <c r="AA159">
        <v>230</v>
      </c>
      <c r="AB159">
        <f>VLOOKUP(A159,[2]house_price!$A:$I,9,FALSE)</f>
        <v>14286</v>
      </c>
      <c r="AC159">
        <v>26447</v>
      </c>
      <c r="AD159">
        <v>1684.64730290456</v>
      </c>
      <c r="AE159">
        <v>1</v>
      </c>
      <c r="AF159">
        <v>2</v>
      </c>
      <c r="AG159">
        <v>6.3</v>
      </c>
      <c r="AH159">
        <v>1</v>
      </c>
      <c r="AI159">
        <v>-1</v>
      </c>
      <c r="AJ159">
        <v>3</v>
      </c>
      <c r="AK159" s="6">
        <v>19005.99</v>
      </c>
      <c r="AL159" s="6">
        <v>315</v>
      </c>
    </row>
    <row r="160" spans="1:38">
      <c r="A160" s="3" t="s">
        <v>1044</v>
      </c>
      <c r="B160" s="4">
        <v>0</v>
      </c>
      <c r="C160" s="4">
        <v>0</v>
      </c>
      <c r="D160" s="4">
        <v>0</v>
      </c>
      <c r="E160" s="4">
        <v>0</v>
      </c>
      <c r="F160" s="4">
        <v>50</v>
      </c>
      <c r="G160" s="4">
        <v>20</v>
      </c>
      <c r="H160" s="4">
        <v>0</v>
      </c>
      <c r="I160" s="4">
        <v>6</v>
      </c>
      <c r="J160" s="4">
        <v>0</v>
      </c>
      <c r="K160" s="4">
        <v>5</v>
      </c>
      <c r="L160" s="4">
        <v>42</v>
      </c>
      <c r="M160" s="4">
        <v>0</v>
      </c>
      <c r="N160" s="4">
        <v>0</v>
      </c>
      <c r="O160" s="4">
        <v>30</v>
      </c>
      <c r="P160" s="4">
        <v>3</v>
      </c>
      <c r="Q160" s="4">
        <v>1</v>
      </c>
      <c r="R160" s="4">
        <v>50</v>
      </c>
      <c r="S160" s="4">
        <v>0</v>
      </c>
      <c r="T160" s="4">
        <v>0</v>
      </c>
      <c r="U160" s="4">
        <v>0</v>
      </c>
      <c r="V160" s="4">
        <v>23</v>
      </c>
      <c r="W160" s="4">
        <v>0</v>
      </c>
      <c r="X160" s="4">
        <v>4</v>
      </c>
      <c r="Y160" s="4">
        <v>5</v>
      </c>
      <c r="Z160" s="6">
        <v>3</v>
      </c>
      <c r="AA160">
        <v>313</v>
      </c>
      <c r="AB160">
        <f>VLOOKUP(A160,[2]house_price!$A:$I,9,FALSE)</f>
        <v>28684</v>
      </c>
      <c r="AC160">
        <v>26447</v>
      </c>
      <c r="AD160">
        <v>1916.93290734824</v>
      </c>
      <c r="AE160">
        <v>1</v>
      </c>
      <c r="AF160">
        <v>1</v>
      </c>
      <c r="AG160">
        <v>7.8</v>
      </c>
      <c r="AH160">
        <v>2</v>
      </c>
      <c r="AI160">
        <v>-1</v>
      </c>
      <c r="AJ160">
        <v>2</v>
      </c>
      <c r="AK160" s="6">
        <v>16038.55</v>
      </c>
      <c r="AL160" s="6">
        <v>270</v>
      </c>
    </row>
    <row r="161" spans="1:38">
      <c r="A161" s="3" t="s">
        <v>215</v>
      </c>
      <c r="B161" s="4">
        <v>0</v>
      </c>
      <c r="C161" s="4">
        <v>1</v>
      </c>
      <c r="D161" s="4">
        <v>0</v>
      </c>
      <c r="E161" s="4">
        <v>0</v>
      </c>
      <c r="F161" s="4">
        <v>50</v>
      </c>
      <c r="G161" s="4">
        <v>1</v>
      </c>
      <c r="H161" s="4">
        <v>0</v>
      </c>
      <c r="I161" s="4">
        <v>16</v>
      </c>
      <c r="J161" s="4">
        <v>0</v>
      </c>
      <c r="K161" s="4">
        <v>3</v>
      </c>
      <c r="L161" s="4">
        <v>30</v>
      </c>
      <c r="M161" s="4">
        <v>0</v>
      </c>
      <c r="N161" s="4">
        <v>0</v>
      </c>
      <c r="O161" s="4">
        <v>1</v>
      </c>
      <c r="P161" s="4">
        <v>0</v>
      </c>
      <c r="Q161" s="4">
        <v>1</v>
      </c>
      <c r="R161" s="4">
        <v>50</v>
      </c>
      <c r="S161" s="4">
        <v>0</v>
      </c>
      <c r="T161" s="4">
        <v>0</v>
      </c>
      <c r="U161" s="4">
        <v>0</v>
      </c>
      <c r="V161" s="4">
        <v>1</v>
      </c>
      <c r="W161" s="4">
        <v>0</v>
      </c>
      <c r="X161" s="4">
        <v>0</v>
      </c>
      <c r="Y161" s="4">
        <v>4</v>
      </c>
      <c r="Z161" s="6">
        <v>4</v>
      </c>
      <c r="AA161">
        <v>260</v>
      </c>
      <c r="AB161">
        <f>VLOOKUP(A161,[2]house_price!$A:$I,9,FALSE)</f>
        <v>9797</v>
      </c>
      <c r="AC161">
        <v>25761</v>
      </c>
      <c r="AD161">
        <v>3192.30769230769</v>
      </c>
      <c r="AE161">
        <v>1</v>
      </c>
      <c r="AF161">
        <v>2</v>
      </c>
      <c r="AG161">
        <v>6</v>
      </c>
      <c r="AH161">
        <v>2</v>
      </c>
      <c r="AI161">
        <v>-1</v>
      </c>
      <c r="AJ161">
        <v>2</v>
      </c>
      <c r="AK161" s="6">
        <v>36368.91</v>
      </c>
      <c r="AL161" s="6">
        <v>476</v>
      </c>
    </row>
    <row r="162" spans="1:38">
      <c r="A162" s="3" t="s">
        <v>352</v>
      </c>
      <c r="B162" s="4">
        <v>0</v>
      </c>
      <c r="C162" s="4">
        <v>0</v>
      </c>
      <c r="D162" s="4">
        <v>0</v>
      </c>
      <c r="E162" s="4">
        <v>0</v>
      </c>
      <c r="F162" s="4">
        <v>34</v>
      </c>
      <c r="G162" s="4">
        <v>2</v>
      </c>
      <c r="H162" s="4">
        <v>0</v>
      </c>
      <c r="I162" s="4">
        <v>0</v>
      </c>
      <c r="J162" s="4">
        <v>0</v>
      </c>
      <c r="K162" s="4">
        <v>1</v>
      </c>
      <c r="L162" s="4">
        <v>0</v>
      </c>
      <c r="M162" s="4">
        <v>0</v>
      </c>
      <c r="N162" s="4">
        <v>0</v>
      </c>
      <c r="O162" s="4">
        <v>2</v>
      </c>
      <c r="P162" s="4">
        <v>0</v>
      </c>
      <c r="Q162" s="4">
        <v>0</v>
      </c>
      <c r="R162" s="4">
        <v>10</v>
      </c>
      <c r="S162" s="4">
        <v>0</v>
      </c>
      <c r="T162" s="4">
        <v>0</v>
      </c>
      <c r="U162" s="4">
        <v>0</v>
      </c>
      <c r="V162" s="4">
        <v>2</v>
      </c>
      <c r="W162" s="4">
        <v>0</v>
      </c>
      <c r="X162" s="4">
        <v>1</v>
      </c>
      <c r="Y162" s="4">
        <v>1</v>
      </c>
      <c r="Z162" s="6">
        <v>4</v>
      </c>
      <c r="AA162">
        <v>310</v>
      </c>
      <c r="AB162">
        <f>VLOOKUP(A162,[2]house_price!$A:$I,9,FALSE)</f>
        <v>40000</v>
      </c>
      <c r="AC162">
        <v>25761</v>
      </c>
      <c r="AD162">
        <v>2941.93548387097</v>
      </c>
      <c r="AE162">
        <v>1</v>
      </c>
      <c r="AF162">
        <v>2</v>
      </c>
      <c r="AG162">
        <v>6.2</v>
      </c>
      <c r="AH162">
        <v>2</v>
      </c>
      <c r="AI162">
        <v>-1</v>
      </c>
      <c r="AJ162">
        <v>4</v>
      </c>
      <c r="AK162" s="6">
        <v>21158.69</v>
      </c>
      <c r="AL162" s="6">
        <v>393</v>
      </c>
    </row>
    <row r="163" spans="1:38">
      <c r="A163" s="3" t="s">
        <v>885</v>
      </c>
      <c r="B163" s="4">
        <v>0</v>
      </c>
      <c r="C163" s="4">
        <v>0</v>
      </c>
      <c r="D163" s="4">
        <v>0</v>
      </c>
      <c r="E163" s="4">
        <v>0</v>
      </c>
      <c r="F163" s="4">
        <v>27</v>
      </c>
      <c r="G163" s="4">
        <v>7</v>
      </c>
      <c r="H163" s="4">
        <v>0</v>
      </c>
      <c r="I163" s="4">
        <v>51</v>
      </c>
      <c r="J163" s="4">
        <v>0</v>
      </c>
      <c r="K163" s="4">
        <v>5</v>
      </c>
      <c r="L163" s="4">
        <v>7</v>
      </c>
      <c r="M163" s="4">
        <v>1</v>
      </c>
      <c r="N163" s="4">
        <v>0</v>
      </c>
      <c r="O163" s="4">
        <v>2</v>
      </c>
      <c r="P163" s="4">
        <v>0</v>
      </c>
      <c r="Q163" s="4">
        <v>0</v>
      </c>
      <c r="R163" s="4">
        <v>50</v>
      </c>
      <c r="S163" s="4">
        <v>0</v>
      </c>
      <c r="T163" s="4">
        <v>0</v>
      </c>
      <c r="U163" s="4">
        <v>0</v>
      </c>
      <c r="V163" s="4">
        <v>13</v>
      </c>
      <c r="W163" s="4">
        <v>0</v>
      </c>
      <c r="X163" s="4">
        <v>2</v>
      </c>
      <c r="Y163" s="4">
        <v>3</v>
      </c>
      <c r="Z163" s="6">
        <v>4</v>
      </c>
      <c r="AA163">
        <v>240</v>
      </c>
      <c r="AB163">
        <f>VLOOKUP(A163,[2]house_price!$A:$I,9,FALSE)</f>
        <v>28900</v>
      </c>
      <c r="AC163">
        <v>25761</v>
      </c>
      <c r="AD163">
        <v>3333.33333333333</v>
      </c>
      <c r="AE163">
        <v>1</v>
      </c>
      <c r="AF163">
        <v>2</v>
      </c>
      <c r="AG163">
        <v>15.3</v>
      </c>
      <c r="AH163">
        <v>2</v>
      </c>
      <c r="AI163">
        <v>-1</v>
      </c>
      <c r="AJ163">
        <v>7</v>
      </c>
      <c r="AK163" s="6">
        <v>20058.08</v>
      </c>
      <c r="AL163" s="6">
        <v>277</v>
      </c>
    </row>
    <row r="164" spans="1:38">
      <c r="A164" s="3" t="s">
        <v>572</v>
      </c>
      <c r="B164" s="4">
        <v>0</v>
      </c>
      <c r="C164" s="4">
        <v>0</v>
      </c>
      <c r="D164" s="4">
        <v>0</v>
      </c>
      <c r="E164" s="4">
        <v>0</v>
      </c>
      <c r="F164" s="4">
        <v>20</v>
      </c>
      <c r="G164" s="4">
        <v>4</v>
      </c>
      <c r="H164" s="4">
        <v>0</v>
      </c>
      <c r="I164" s="4">
        <v>90</v>
      </c>
      <c r="J164" s="4">
        <v>0</v>
      </c>
      <c r="K164" s="4">
        <v>14</v>
      </c>
      <c r="L164" s="4">
        <v>3</v>
      </c>
      <c r="M164" s="4">
        <v>0</v>
      </c>
      <c r="N164" s="4">
        <v>0</v>
      </c>
      <c r="O164" s="4">
        <v>21</v>
      </c>
      <c r="P164" s="4">
        <v>1</v>
      </c>
      <c r="Q164" s="4">
        <v>1</v>
      </c>
      <c r="R164" s="4">
        <v>50</v>
      </c>
      <c r="S164" s="4">
        <v>0</v>
      </c>
      <c r="T164" s="4">
        <v>1</v>
      </c>
      <c r="U164" s="4">
        <v>0</v>
      </c>
      <c r="V164" s="4">
        <v>9</v>
      </c>
      <c r="W164" s="4">
        <v>0</v>
      </c>
      <c r="X164" s="4">
        <v>2</v>
      </c>
      <c r="Y164" s="4">
        <v>5</v>
      </c>
      <c r="Z164" s="6">
        <v>4</v>
      </c>
      <c r="AA164">
        <v>358</v>
      </c>
      <c r="AB164">
        <f>VLOOKUP(A164,[2]house_price!$A:$I,9,FALSE)</f>
        <v>15976</v>
      </c>
      <c r="AC164">
        <v>19521</v>
      </c>
      <c r="AD164">
        <v>1564.24581005587</v>
      </c>
      <c r="AE164">
        <v>1</v>
      </c>
      <c r="AF164">
        <v>3</v>
      </c>
      <c r="AG164">
        <v>7.1</v>
      </c>
      <c r="AH164">
        <v>2</v>
      </c>
      <c r="AI164">
        <v>-1</v>
      </c>
      <c r="AJ164">
        <v>15</v>
      </c>
      <c r="AK164" s="6">
        <v>15903.6</v>
      </c>
      <c r="AL164" s="6">
        <v>232</v>
      </c>
    </row>
    <row r="165" spans="1:38">
      <c r="A165" s="3" t="s">
        <v>1203</v>
      </c>
      <c r="B165" s="4">
        <v>0</v>
      </c>
      <c r="C165" s="4">
        <v>0</v>
      </c>
      <c r="D165" s="4">
        <v>0</v>
      </c>
      <c r="E165" s="4">
        <v>0</v>
      </c>
      <c r="F165" s="4">
        <v>29</v>
      </c>
      <c r="G165" s="4">
        <v>9</v>
      </c>
      <c r="H165" s="4">
        <v>0</v>
      </c>
      <c r="I165" s="4">
        <v>18</v>
      </c>
      <c r="J165" s="4">
        <v>0</v>
      </c>
      <c r="K165" s="4">
        <v>3</v>
      </c>
      <c r="L165" s="4">
        <v>13</v>
      </c>
      <c r="M165" s="4">
        <v>0</v>
      </c>
      <c r="N165" s="4">
        <v>1</v>
      </c>
      <c r="O165" s="4">
        <v>5</v>
      </c>
      <c r="P165" s="4">
        <v>3</v>
      </c>
      <c r="Q165" s="4">
        <v>1</v>
      </c>
      <c r="R165" s="4">
        <v>50</v>
      </c>
      <c r="S165" s="4">
        <v>0</v>
      </c>
      <c r="T165" s="4">
        <v>0</v>
      </c>
      <c r="U165" s="4">
        <v>0</v>
      </c>
      <c r="V165" s="4">
        <v>10</v>
      </c>
      <c r="W165" s="4">
        <v>1</v>
      </c>
      <c r="X165" s="4">
        <v>3</v>
      </c>
      <c r="Y165" s="4">
        <v>13</v>
      </c>
      <c r="Z165" s="6">
        <v>5</v>
      </c>
      <c r="AA165">
        <v>280</v>
      </c>
      <c r="AB165">
        <f>VLOOKUP(A165,[2]house_price!$A:$I,9,FALSE)</f>
        <v>11300</v>
      </c>
      <c r="AC165">
        <v>16095</v>
      </c>
      <c r="AD165">
        <v>1428.57142857143</v>
      </c>
      <c r="AE165">
        <v>1</v>
      </c>
      <c r="AF165">
        <v>2</v>
      </c>
      <c r="AG165">
        <v>7.7</v>
      </c>
      <c r="AH165">
        <v>2</v>
      </c>
      <c r="AI165">
        <v>-1</v>
      </c>
      <c r="AJ165">
        <v>15</v>
      </c>
      <c r="AK165" s="6">
        <v>30968.98</v>
      </c>
      <c r="AL165" s="6">
        <v>297</v>
      </c>
    </row>
    <row r="166" spans="1:38">
      <c r="A166" s="3" t="s">
        <v>741</v>
      </c>
      <c r="B166" s="4">
        <v>0</v>
      </c>
      <c r="C166" s="4">
        <v>0</v>
      </c>
      <c r="D166" s="4">
        <v>0</v>
      </c>
      <c r="E166" s="4">
        <v>0</v>
      </c>
      <c r="F166" s="4">
        <v>4</v>
      </c>
      <c r="G166" s="4">
        <v>0</v>
      </c>
      <c r="H166" s="4">
        <v>0</v>
      </c>
      <c r="I166" s="4">
        <v>0</v>
      </c>
      <c r="J166" s="4">
        <v>0</v>
      </c>
      <c r="K166" s="4">
        <v>1</v>
      </c>
      <c r="L166" s="4">
        <v>0</v>
      </c>
      <c r="M166" s="4">
        <v>0</v>
      </c>
      <c r="N166" s="4">
        <v>0</v>
      </c>
      <c r="O166" s="4">
        <v>0</v>
      </c>
      <c r="P166" s="4">
        <v>0</v>
      </c>
      <c r="Q166" s="4">
        <v>0</v>
      </c>
      <c r="R166" s="4">
        <v>4</v>
      </c>
      <c r="S166" s="4">
        <v>0</v>
      </c>
      <c r="T166" s="4">
        <v>0</v>
      </c>
      <c r="U166" s="4">
        <v>0</v>
      </c>
      <c r="V166" s="4">
        <v>0</v>
      </c>
      <c r="W166" s="4">
        <v>0</v>
      </c>
      <c r="X166" s="4">
        <v>0</v>
      </c>
      <c r="Y166" s="4">
        <v>0</v>
      </c>
      <c r="Z166" s="6">
        <v>4</v>
      </c>
      <c r="AA166">
        <v>247.9</v>
      </c>
      <c r="AB166">
        <f>VLOOKUP(A166,[1]house_price!$A:$I,9,FALSE)</f>
        <v>6725</v>
      </c>
      <c r="AC166">
        <v>19412</v>
      </c>
      <c r="AD166">
        <v>1255.06072874494</v>
      </c>
      <c r="AE166">
        <v>1</v>
      </c>
      <c r="AF166">
        <v>3</v>
      </c>
      <c r="AG166">
        <v>7.7</v>
      </c>
      <c r="AH166">
        <v>2</v>
      </c>
      <c r="AI166">
        <v>-1</v>
      </c>
      <c r="AJ166">
        <v>8</v>
      </c>
      <c r="AK166" s="6">
        <v>16047.81</v>
      </c>
      <c r="AL166" s="6">
        <v>220</v>
      </c>
    </row>
    <row r="167" spans="1:38">
      <c r="A167" s="3" t="s">
        <v>536</v>
      </c>
      <c r="B167" s="4">
        <v>2</v>
      </c>
      <c r="C167" s="4">
        <v>0</v>
      </c>
      <c r="D167" s="4">
        <v>0</v>
      </c>
      <c r="E167" s="4">
        <v>1</v>
      </c>
      <c r="F167" s="4">
        <v>50</v>
      </c>
      <c r="G167" s="4">
        <v>2</v>
      </c>
      <c r="H167" s="4">
        <v>0</v>
      </c>
      <c r="I167" s="4">
        <v>81</v>
      </c>
      <c r="J167" s="4">
        <v>1</v>
      </c>
      <c r="K167" s="4">
        <v>10</v>
      </c>
      <c r="L167" s="4">
        <v>1</v>
      </c>
      <c r="M167" s="4">
        <v>0</v>
      </c>
      <c r="N167" s="4">
        <v>0</v>
      </c>
      <c r="O167" s="4">
        <v>14</v>
      </c>
      <c r="P167" s="4">
        <v>1</v>
      </c>
      <c r="Q167" s="4">
        <v>1</v>
      </c>
      <c r="R167" s="4">
        <v>50</v>
      </c>
      <c r="S167" s="4">
        <v>0</v>
      </c>
      <c r="T167" s="4">
        <v>0</v>
      </c>
      <c r="U167" s="4">
        <v>0</v>
      </c>
      <c r="V167" s="4">
        <v>20</v>
      </c>
      <c r="W167" s="4">
        <v>1</v>
      </c>
      <c r="X167" s="4">
        <v>3</v>
      </c>
      <c r="Y167" s="4">
        <v>4</v>
      </c>
      <c r="Z167" s="6">
        <v>4</v>
      </c>
      <c r="AA167">
        <v>191</v>
      </c>
      <c r="AB167">
        <f>VLOOKUP(A167,[1]house_price!$A:$I,9,FALSE)</f>
        <v>6725</v>
      </c>
      <c r="AC167">
        <v>19412</v>
      </c>
      <c r="AD167">
        <v>2326.70157068063</v>
      </c>
      <c r="AE167">
        <v>1</v>
      </c>
      <c r="AF167">
        <v>3</v>
      </c>
      <c r="AG167">
        <v>9.6</v>
      </c>
      <c r="AH167">
        <v>2</v>
      </c>
      <c r="AI167">
        <v>-1</v>
      </c>
      <c r="AJ167">
        <v>10</v>
      </c>
      <c r="AK167" s="6">
        <v>17311.39</v>
      </c>
      <c r="AL167" s="6">
        <v>233</v>
      </c>
    </row>
    <row r="168" spans="1:38">
      <c r="A168" s="3" t="s">
        <v>900</v>
      </c>
      <c r="B168" s="4">
        <v>0</v>
      </c>
      <c r="C168" s="4">
        <v>0</v>
      </c>
      <c r="D168" s="4">
        <v>0</v>
      </c>
      <c r="E168" s="4">
        <v>0</v>
      </c>
      <c r="F168" s="4">
        <v>26</v>
      </c>
      <c r="G168" s="4">
        <v>1</v>
      </c>
      <c r="H168" s="4">
        <v>0</v>
      </c>
      <c r="I168" s="4">
        <v>58</v>
      </c>
      <c r="J168" s="4">
        <v>0</v>
      </c>
      <c r="K168" s="4">
        <v>1</v>
      </c>
      <c r="L168" s="4">
        <v>2</v>
      </c>
      <c r="M168" s="4">
        <v>1</v>
      </c>
      <c r="N168" s="4">
        <v>0</v>
      </c>
      <c r="O168" s="4">
        <v>10</v>
      </c>
      <c r="P168" s="4">
        <v>0</v>
      </c>
      <c r="Q168" s="4">
        <v>0</v>
      </c>
      <c r="R168" s="4">
        <v>50</v>
      </c>
      <c r="S168" s="4">
        <v>0</v>
      </c>
      <c r="T168" s="4">
        <v>0</v>
      </c>
      <c r="U168" s="4">
        <v>0</v>
      </c>
      <c r="V168" s="4">
        <v>2</v>
      </c>
      <c r="W168" s="4">
        <v>0</v>
      </c>
      <c r="X168" s="4">
        <v>2</v>
      </c>
      <c r="Y168" s="4">
        <v>3</v>
      </c>
      <c r="Z168" s="6">
        <v>4</v>
      </c>
      <c r="AA168">
        <v>280</v>
      </c>
      <c r="AB168">
        <f>VLOOKUP(A168,[2]house_price!$A:$I,9,FALSE)</f>
        <v>16988</v>
      </c>
      <c r="AC168">
        <v>25070</v>
      </c>
      <c r="AD168">
        <v>1964.28571428571</v>
      </c>
      <c r="AE168">
        <v>2</v>
      </c>
      <c r="AF168">
        <v>2</v>
      </c>
      <c r="AG168">
        <v>15.5</v>
      </c>
      <c r="AH168">
        <v>4</v>
      </c>
      <c r="AI168">
        <v>-1</v>
      </c>
      <c r="AJ168">
        <v>18</v>
      </c>
      <c r="AK168" s="6">
        <v>20096.19</v>
      </c>
      <c r="AL168" s="6">
        <v>288</v>
      </c>
    </row>
    <row r="169" spans="1:38">
      <c r="A169" s="3" t="s">
        <v>532</v>
      </c>
      <c r="B169" s="4">
        <v>0</v>
      </c>
      <c r="C169" s="4">
        <v>0</v>
      </c>
      <c r="D169" s="4">
        <v>0</v>
      </c>
      <c r="E169" s="4">
        <v>0</v>
      </c>
      <c r="F169" s="4">
        <v>9</v>
      </c>
      <c r="G169" s="4">
        <v>2</v>
      </c>
      <c r="H169" s="4">
        <v>0</v>
      </c>
      <c r="I169" s="4">
        <v>8</v>
      </c>
      <c r="J169" s="4">
        <v>0</v>
      </c>
      <c r="K169" s="4">
        <v>0</v>
      </c>
      <c r="L169" s="4">
        <v>0</v>
      </c>
      <c r="M169" s="4">
        <v>1</v>
      </c>
      <c r="N169" s="4">
        <v>0</v>
      </c>
      <c r="O169" s="4">
        <v>1</v>
      </c>
      <c r="P169" s="4">
        <v>0</v>
      </c>
      <c r="Q169" s="4">
        <v>1</v>
      </c>
      <c r="R169" s="4">
        <v>18</v>
      </c>
      <c r="S169" s="4">
        <v>0</v>
      </c>
      <c r="T169" s="4">
        <v>0</v>
      </c>
      <c r="U169" s="4">
        <v>0</v>
      </c>
      <c r="V169" s="4">
        <v>2</v>
      </c>
      <c r="W169" s="4">
        <v>0</v>
      </c>
      <c r="X169" s="4">
        <v>1</v>
      </c>
      <c r="Y169" s="4">
        <v>2</v>
      </c>
      <c r="Z169" s="6">
        <v>4</v>
      </c>
      <c r="AA169">
        <v>255</v>
      </c>
      <c r="AB169">
        <f>VLOOKUP(A169,[2]house_price!$A:$I,9,FALSE)</f>
        <v>16988</v>
      </c>
      <c r="AC169">
        <v>25070</v>
      </c>
      <c r="AD169">
        <v>1301.17647058824</v>
      </c>
      <c r="AE169">
        <v>1</v>
      </c>
      <c r="AF169">
        <v>3</v>
      </c>
      <c r="AG169">
        <v>4.5</v>
      </c>
      <c r="AH169">
        <v>1</v>
      </c>
      <c r="AI169">
        <v>-1</v>
      </c>
      <c r="AJ169">
        <v>8</v>
      </c>
      <c r="AK169" s="6">
        <v>9994.32</v>
      </c>
      <c r="AL169" s="6">
        <v>159</v>
      </c>
    </row>
    <row r="170" spans="1:38">
      <c r="A170" s="3" t="s">
        <v>849</v>
      </c>
      <c r="B170" s="4">
        <v>5</v>
      </c>
      <c r="C170" s="4">
        <v>0</v>
      </c>
      <c r="D170" s="4">
        <v>0</v>
      </c>
      <c r="E170" s="4">
        <v>0</v>
      </c>
      <c r="F170" s="4">
        <v>50</v>
      </c>
      <c r="G170" s="4">
        <v>16</v>
      </c>
      <c r="H170" s="4">
        <v>0</v>
      </c>
      <c r="I170" s="4">
        <v>40</v>
      </c>
      <c r="J170" s="4">
        <v>0</v>
      </c>
      <c r="K170" s="4">
        <v>11</v>
      </c>
      <c r="L170" s="4">
        <v>10</v>
      </c>
      <c r="M170" s="4">
        <v>1</v>
      </c>
      <c r="N170" s="4">
        <v>0</v>
      </c>
      <c r="O170" s="4">
        <v>12</v>
      </c>
      <c r="P170" s="4">
        <v>0</v>
      </c>
      <c r="Q170" s="4">
        <v>1</v>
      </c>
      <c r="R170" s="4">
        <v>51</v>
      </c>
      <c r="S170" s="4">
        <v>0</v>
      </c>
      <c r="T170" s="4">
        <v>0</v>
      </c>
      <c r="U170" s="4">
        <v>0</v>
      </c>
      <c r="V170" s="4">
        <v>3</v>
      </c>
      <c r="W170" s="4">
        <v>1</v>
      </c>
      <c r="X170" s="4">
        <v>2</v>
      </c>
      <c r="Y170" s="4">
        <v>5</v>
      </c>
      <c r="Z170" s="6">
        <v>3</v>
      </c>
      <c r="AA170">
        <v>315</v>
      </c>
      <c r="AB170">
        <f>VLOOKUP(A170,[2]house_price!$A:$I,9,FALSE)</f>
        <v>15553</v>
      </c>
      <c r="AC170">
        <v>22652</v>
      </c>
      <c r="AD170">
        <v>2279.36507936508</v>
      </c>
      <c r="AE170">
        <v>1</v>
      </c>
      <c r="AF170">
        <v>2</v>
      </c>
      <c r="AG170">
        <v>9</v>
      </c>
      <c r="AH170">
        <v>2</v>
      </c>
      <c r="AI170">
        <v>-1</v>
      </c>
      <c r="AJ170">
        <v>20</v>
      </c>
      <c r="AK170" s="6">
        <v>21328.67</v>
      </c>
      <c r="AL170" s="6">
        <v>278</v>
      </c>
    </row>
    <row r="171" spans="1:38">
      <c r="A171" s="3" t="s">
        <v>768</v>
      </c>
      <c r="B171" s="4">
        <v>0</v>
      </c>
      <c r="C171" s="4">
        <v>0</v>
      </c>
      <c r="D171" s="4">
        <v>0</v>
      </c>
      <c r="E171" s="4">
        <v>0</v>
      </c>
      <c r="F171" s="4">
        <v>49</v>
      </c>
      <c r="G171" s="4">
        <v>1</v>
      </c>
      <c r="H171" s="4">
        <v>0</v>
      </c>
      <c r="I171" s="4">
        <v>109</v>
      </c>
      <c r="J171" s="4">
        <v>0</v>
      </c>
      <c r="K171" s="4">
        <v>16</v>
      </c>
      <c r="L171" s="4">
        <v>6</v>
      </c>
      <c r="M171" s="4">
        <v>1</v>
      </c>
      <c r="N171" s="4">
        <v>0</v>
      </c>
      <c r="O171" s="4">
        <v>12</v>
      </c>
      <c r="P171" s="4">
        <v>1</v>
      </c>
      <c r="Q171" s="4">
        <v>1</v>
      </c>
      <c r="R171" s="4">
        <v>50</v>
      </c>
      <c r="S171" s="4">
        <v>1</v>
      </c>
      <c r="T171" s="4">
        <v>0</v>
      </c>
      <c r="U171" s="4">
        <v>0</v>
      </c>
      <c r="V171" s="4">
        <v>8</v>
      </c>
      <c r="W171" s="4">
        <v>0</v>
      </c>
      <c r="X171" s="4">
        <v>1</v>
      </c>
      <c r="Y171" s="4">
        <v>5</v>
      </c>
      <c r="Z171" s="6">
        <v>5</v>
      </c>
      <c r="AA171">
        <v>300</v>
      </c>
      <c r="AB171">
        <f>VLOOKUP(A171,[2]house_price!$A:$I,9,FALSE)</f>
        <v>7385</v>
      </c>
      <c r="AC171">
        <v>16320</v>
      </c>
      <c r="AD171">
        <v>2000</v>
      </c>
      <c r="AE171">
        <v>1</v>
      </c>
      <c r="AF171">
        <v>2</v>
      </c>
      <c r="AG171">
        <v>12.2</v>
      </c>
      <c r="AH171">
        <v>2</v>
      </c>
      <c r="AI171">
        <v>-1</v>
      </c>
      <c r="AJ171">
        <v>10</v>
      </c>
      <c r="AK171" s="6">
        <v>11878.7</v>
      </c>
      <c r="AL171" s="6">
        <v>198</v>
      </c>
    </row>
    <row r="172" spans="1:38">
      <c r="A172" s="3" t="s">
        <v>822</v>
      </c>
      <c r="B172" s="4">
        <v>0</v>
      </c>
      <c r="C172" s="4">
        <v>0</v>
      </c>
      <c r="D172" s="4">
        <v>0</v>
      </c>
      <c r="E172" s="4">
        <v>0</v>
      </c>
      <c r="F172" s="4">
        <v>6</v>
      </c>
      <c r="G172" s="4">
        <v>1</v>
      </c>
      <c r="H172" s="4">
        <v>0</v>
      </c>
      <c r="I172" s="4">
        <v>0</v>
      </c>
      <c r="J172" s="4">
        <v>0</v>
      </c>
      <c r="K172" s="4">
        <v>0</v>
      </c>
      <c r="L172" s="4">
        <v>1</v>
      </c>
      <c r="M172" s="4">
        <v>0</v>
      </c>
      <c r="N172" s="4">
        <v>0</v>
      </c>
      <c r="O172" s="4">
        <v>0</v>
      </c>
      <c r="P172" s="4">
        <v>0</v>
      </c>
      <c r="Q172" s="4">
        <v>0</v>
      </c>
      <c r="R172" s="4">
        <v>2</v>
      </c>
      <c r="S172" s="4">
        <v>0</v>
      </c>
      <c r="T172" s="4">
        <v>0</v>
      </c>
      <c r="U172" s="4">
        <v>0</v>
      </c>
      <c r="V172" s="4">
        <v>13</v>
      </c>
      <c r="W172" s="4">
        <v>0</v>
      </c>
      <c r="X172" s="4">
        <v>0</v>
      </c>
      <c r="Y172" s="4">
        <v>4</v>
      </c>
      <c r="Z172" s="6">
        <v>5</v>
      </c>
      <c r="AA172">
        <v>253</v>
      </c>
      <c r="AB172">
        <f>VLOOKUP(A172,[2]house_price!$A:$I,9,FALSE)</f>
        <v>8121</v>
      </c>
      <c r="AC172">
        <v>16320</v>
      </c>
      <c r="AD172">
        <v>1976.28458498024</v>
      </c>
      <c r="AE172">
        <v>2</v>
      </c>
      <c r="AF172">
        <v>2</v>
      </c>
      <c r="AG172">
        <v>5</v>
      </c>
      <c r="AH172">
        <v>2</v>
      </c>
      <c r="AI172">
        <v>-1</v>
      </c>
      <c r="AJ172">
        <v>10</v>
      </c>
      <c r="AK172" s="6">
        <v>12909.53</v>
      </c>
      <c r="AL172" s="6">
        <v>211</v>
      </c>
    </row>
    <row r="173" spans="1:38">
      <c r="A173" s="3" t="s">
        <v>417</v>
      </c>
      <c r="B173" s="4">
        <v>0</v>
      </c>
      <c r="C173" s="4">
        <v>0</v>
      </c>
      <c r="D173" s="4">
        <v>0</v>
      </c>
      <c r="E173" s="4">
        <v>0</v>
      </c>
      <c r="F173" s="4">
        <v>13</v>
      </c>
      <c r="G173" s="4">
        <v>1</v>
      </c>
      <c r="H173" s="4">
        <v>0</v>
      </c>
      <c r="I173" s="4">
        <v>4</v>
      </c>
      <c r="J173" s="4">
        <v>0</v>
      </c>
      <c r="K173" s="4">
        <v>2</v>
      </c>
      <c r="L173" s="4">
        <v>0</v>
      </c>
      <c r="M173" s="4">
        <v>1</v>
      </c>
      <c r="N173" s="4">
        <v>1</v>
      </c>
      <c r="O173" s="4">
        <v>0</v>
      </c>
      <c r="P173" s="4">
        <v>0</v>
      </c>
      <c r="Q173" s="4">
        <v>1</v>
      </c>
      <c r="R173" s="4">
        <v>35</v>
      </c>
      <c r="S173" s="4">
        <v>0</v>
      </c>
      <c r="T173" s="4">
        <v>0</v>
      </c>
      <c r="U173" s="4">
        <v>0</v>
      </c>
      <c r="V173" s="4">
        <v>3</v>
      </c>
      <c r="W173" s="4">
        <v>0</v>
      </c>
      <c r="X173" s="4">
        <v>0</v>
      </c>
      <c r="Y173" s="4">
        <v>3</v>
      </c>
      <c r="Z173" s="6">
        <v>5</v>
      </c>
      <c r="AA173">
        <v>280</v>
      </c>
      <c r="AB173">
        <f>VLOOKUP(A173,[1]house_price!$A:$I,9,FALSE)</f>
        <v>5421</v>
      </c>
      <c r="AC173">
        <v>20942</v>
      </c>
      <c r="AD173">
        <v>3021.42857142857</v>
      </c>
      <c r="AE173">
        <v>1</v>
      </c>
      <c r="AF173">
        <v>2</v>
      </c>
      <c r="AG173">
        <v>7.2</v>
      </c>
      <c r="AH173">
        <v>2</v>
      </c>
      <c r="AI173">
        <v>10</v>
      </c>
      <c r="AJ173" t="s">
        <v>38</v>
      </c>
      <c r="AK173" s="6">
        <v>17572.58</v>
      </c>
      <c r="AL173" s="6">
        <v>219</v>
      </c>
    </row>
    <row r="174" spans="1:38">
      <c r="A174" s="3" t="s">
        <v>774</v>
      </c>
      <c r="B174" s="4">
        <v>0</v>
      </c>
      <c r="C174" s="4">
        <v>0</v>
      </c>
      <c r="D174" s="4">
        <v>0</v>
      </c>
      <c r="E174" s="4">
        <v>0</v>
      </c>
      <c r="F174" s="4">
        <v>2</v>
      </c>
      <c r="G174" s="4">
        <v>4</v>
      </c>
      <c r="H174" s="4">
        <v>0</v>
      </c>
      <c r="I174" s="4">
        <v>2</v>
      </c>
      <c r="J174" s="4">
        <v>0</v>
      </c>
      <c r="K174" s="4">
        <v>4</v>
      </c>
      <c r="L174" s="4">
        <v>0</v>
      </c>
      <c r="M174" s="4">
        <v>0</v>
      </c>
      <c r="N174" s="4">
        <v>0</v>
      </c>
      <c r="O174" s="4">
        <v>1</v>
      </c>
      <c r="P174" s="4">
        <v>0</v>
      </c>
      <c r="Q174" s="4">
        <v>0</v>
      </c>
      <c r="R174" s="4">
        <v>11</v>
      </c>
      <c r="S174" s="4">
        <v>0</v>
      </c>
      <c r="T174" s="4">
        <v>0</v>
      </c>
      <c r="U174" s="4">
        <v>0</v>
      </c>
      <c r="V174" s="4">
        <v>3</v>
      </c>
      <c r="W174" s="4">
        <v>0</v>
      </c>
      <c r="X174" s="4">
        <v>0</v>
      </c>
      <c r="Y174" s="4">
        <v>0</v>
      </c>
      <c r="Z174" s="6">
        <v>5</v>
      </c>
      <c r="AA174">
        <v>153.3</v>
      </c>
      <c r="AB174">
        <f>VLOOKUP(A174,[2]house_price!$A:$I,9,FALSE)</f>
        <v>8003</v>
      </c>
      <c r="AC174">
        <v>16608</v>
      </c>
      <c r="AD174">
        <v>2935.42074363992</v>
      </c>
      <c r="AE174">
        <v>2</v>
      </c>
      <c r="AF174">
        <v>2</v>
      </c>
      <c r="AG174">
        <v>1.8</v>
      </c>
      <c r="AH174">
        <v>2</v>
      </c>
      <c r="AI174">
        <v>20</v>
      </c>
      <c r="AJ174" t="s">
        <v>38</v>
      </c>
      <c r="AK174" s="6">
        <v>7837.79</v>
      </c>
      <c r="AL174" s="6">
        <v>114</v>
      </c>
    </row>
    <row r="175" spans="1:38">
      <c r="A175" s="3" t="s">
        <v>276</v>
      </c>
      <c r="B175" s="4">
        <v>0</v>
      </c>
      <c r="C175" s="4">
        <v>1</v>
      </c>
      <c r="D175" s="4">
        <v>0</v>
      </c>
      <c r="E175" s="4">
        <v>0</v>
      </c>
      <c r="F175" s="4">
        <v>50</v>
      </c>
      <c r="G175" s="4">
        <v>5</v>
      </c>
      <c r="H175" s="4">
        <v>0</v>
      </c>
      <c r="I175" s="4">
        <v>61</v>
      </c>
      <c r="J175" s="4">
        <v>1</v>
      </c>
      <c r="K175" s="4">
        <v>16</v>
      </c>
      <c r="L175" s="4">
        <v>2</v>
      </c>
      <c r="M175" s="4">
        <v>0</v>
      </c>
      <c r="N175" s="4">
        <v>0</v>
      </c>
      <c r="O175" s="4">
        <v>5</v>
      </c>
      <c r="P175" s="4">
        <v>0</v>
      </c>
      <c r="Q175" s="4">
        <v>1</v>
      </c>
      <c r="R175" s="4">
        <v>51</v>
      </c>
      <c r="S175" s="4">
        <v>0</v>
      </c>
      <c r="T175" s="4">
        <v>0</v>
      </c>
      <c r="U175" s="4">
        <v>0</v>
      </c>
      <c r="V175" s="4">
        <v>22</v>
      </c>
      <c r="W175" s="4">
        <v>1</v>
      </c>
      <c r="X175" s="4">
        <v>7</v>
      </c>
      <c r="Y175" s="4">
        <v>3</v>
      </c>
      <c r="Z175" s="6">
        <v>4</v>
      </c>
      <c r="AA175">
        <v>270</v>
      </c>
      <c r="AB175">
        <f>VLOOKUP(A175,[2]house_price!$A:$I,9,FALSE)</f>
        <v>9030</v>
      </c>
      <c r="AC175">
        <v>20812</v>
      </c>
      <c r="AD175">
        <v>3808.75555555556</v>
      </c>
      <c r="AE175">
        <v>1</v>
      </c>
      <c r="AF175">
        <v>3</v>
      </c>
      <c r="AG175">
        <v>7.7</v>
      </c>
      <c r="AH175">
        <v>2</v>
      </c>
      <c r="AI175">
        <v>10</v>
      </c>
      <c r="AJ175" t="s">
        <v>38</v>
      </c>
      <c r="AK175" s="6">
        <v>18469.17</v>
      </c>
      <c r="AL175" s="6">
        <v>263</v>
      </c>
    </row>
    <row r="176" spans="1:38">
      <c r="A176" s="3" t="s">
        <v>593</v>
      </c>
      <c r="B176" s="4">
        <v>1</v>
      </c>
      <c r="C176" s="4">
        <v>1</v>
      </c>
      <c r="D176" s="4">
        <v>0</v>
      </c>
      <c r="E176" s="4">
        <v>0</v>
      </c>
      <c r="F176" s="4">
        <v>50</v>
      </c>
      <c r="G176" s="4">
        <v>1</v>
      </c>
      <c r="H176" s="4">
        <v>0</v>
      </c>
      <c r="I176" s="4">
        <v>198</v>
      </c>
      <c r="J176" s="4">
        <v>0</v>
      </c>
      <c r="K176" s="4">
        <v>20</v>
      </c>
      <c r="L176" s="4">
        <v>3</v>
      </c>
      <c r="M176" s="4">
        <v>0</v>
      </c>
      <c r="N176" s="4">
        <v>0</v>
      </c>
      <c r="O176" s="4">
        <v>11</v>
      </c>
      <c r="P176" s="4">
        <v>1</v>
      </c>
      <c r="Q176" s="4">
        <v>1</v>
      </c>
      <c r="R176" s="4">
        <v>50</v>
      </c>
      <c r="S176" s="4">
        <v>0</v>
      </c>
      <c r="T176" s="4">
        <v>0</v>
      </c>
      <c r="U176" s="4">
        <v>0</v>
      </c>
      <c r="V176" s="4">
        <v>0</v>
      </c>
      <c r="W176" s="4">
        <v>1</v>
      </c>
      <c r="X176" s="4">
        <v>3</v>
      </c>
      <c r="Y176" s="4">
        <v>2</v>
      </c>
      <c r="Z176" s="6">
        <v>1</v>
      </c>
      <c r="AA176">
        <v>445</v>
      </c>
      <c r="AB176">
        <f>VLOOKUP(A176,[2]house_price!$A:$I,9,FALSE)</f>
        <v>13244</v>
      </c>
      <c r="AC176">
        <v>28039</v>
      </c>
      <c r="AD176">
        <v>3960</v>
      </c>
      <c r="AE176">
        <v>4</v>
      </c>
      <c r="AF176">
        <v>2</v>
      </c>
      <c r="AG176">
        <v>8</v>
      </c>
      <c r="AH176">
        <v>3</v>
      </c>
      <c r="AI176">
        <v>6</v>
      </c>
      <c r="AJ176">
        <v>300</v>
      </c>
      <c r="AK176" s="6">
        <v>29410.32</v>
      </c>
      <c r="AL176" s="6">
        <v>325</v>
      </c>
    </row>
    <row r="177" spans="1:38">
      <c r="A177" s="3" t="s">
        <v>496</v>
      </c>
      <c r="B177" s="4">
        <v>0</v>
      </c>
      <c r="C177" s="4">
        <v>0</v>
      </c>
      <c r="D177" s="4">
        <v>0</v>
      </c>
      <c r="E177" s="4">
        <v>0</v>
      </c>
      <c r="F177" s="4">
        <v>0</v>
      </c>
      <c r="G177" s="4">
        <v>0</v>
      </c>
      <c r="H177" s="4">
        <v>0</v>
      </c>
      <c r="I177" s="4">
        <v>0</v>
      </c>
      <c r="J177" s="4">
        <v>0</v>
      </c>
      <c r="K177" s="4">
        <v>0</v>
      </c>
      <c r="L177" s="4">
        <v>0</v>
      </c>
      <c r="M177" s="4">
        <v>0</v>
      </c>
      <c r="N177" s="4">
        <v>0</v>
      </c>
      <c r="O177" s="4">
        <v>0</v>
      </c>
      <c r="P177" s="4">
        <v>0</v>
      </c>
      <c r="Q177" s="4">
        <v>0</v>
      </c>
      <c r="R177" s="4">
        <v>2</v>
      </c>
      <c r="S177" s="4">
        <v>0</v>
      </c>
      <c r="T177" s="4">
        <v>0</v>
      </c>
      <c r="U177" s="4">
        <v>0</v>
      </c>
      <c r="V177" s="4">
        <v>1</v>
      </c>
      <c r="W177" s="4">
        <v>0</v>
      </c>
      <c r="X177" s="4">
        <v>0</v>
      </c>
      <c r="Y177" s="4">
        <v>0</v>
      </c>
      <c r="Z177" s="6">
        <v>1</v>
      </c>
      <c r="AA177">
        <v>265</v>
      </c>
      <c r="AB177">
        <f>VLOOKUP(A177,[2]house_price!$A:$I,9,FALSE)</f>
        <v>13900</v>
      </c>
      <c r="AC177">
        <v>28039</v>
      </c>
      <c r="AD177">
        <v>1924.52830188679</v>
      </c>
      <c r="AE177">
        <v>-1</v>
      </c>
      <c r="AF177">
        <v>1</v>
      </c>
      <c r="AG177">
        <v>12.53</v>
      </c>
      <c r="AH177">
        <v>1</v>
      </c>
      <c r="AI177">
        <v>10</v>
      </c>
      <c r="AJ177" t="s">
        <v>38</v>
      </c>
      <c r="AK177" s="6">
        <v>23107.6</v>
      </c>
      <c r="AL177" s="6">
        <v>354</v>
      </c>
    </row>
    <row r="178" spans="1:38">
      <c r="A178" s="3" t="s">
        <v>617</v>
      </c>
      <c r="B178" s="4">
        <v>0</v>
      </c>
      <c r="C178" s="4">
        <v>0</v>
      </c>
      <c r="D178" s="4">
        <v>0</v>
      </c>
      <c r="E178" s="4">
        <v>0</v>
      </c>
      <c r="F178" s="4">
        <v>13</v>
      </c>
      <c r="G178" s="4">
        <v>3</v>
      </c>
      <c r="H178" s="4">
        <v>0</v>
      </c>
      <c r="I178" s="4">
        <v>0</v>
      </c>
      <c r="J178" s="4">
        <v>0</v>
      </c>
      <c r="K178" s="4">
        <v>1</v>
      </c>
      <c r="L178" s="4">
        <v>0</v>
      </c>
      <c r="M178" s="4">
        <v>0</v>
      </c>
      <c r="N178" s="4">
        <v>0</v>
      </c>
      <c r="O178" s="4">
        <v>4</v>
      </c>
      <c r="P178" s="4">
        <v>0</v>
      </c>
      <c r="Q178" s="4">
        <v>0</v>
      </c>
      <c r="R178" s="4">
        <v>7</v>
      </c>
      <c r="S178" s="4">
        <v>0</v>
      </c>
      <c r="T178" s="4">
        <v>0</v>
      </c>
      <c r="U178" s="4">
        <v>0</v>
      </c>
      <c r="V178" s="4">
        <v>1</v>
      </c>
      <c r="W178" s="4">
        <v>0</v>
      </c>
      <c r="X178" s="4">
        <v>1</v>
      </c>
      <c r="Y178" s="4">
        <v>3</v>
      </c>
      <c r="Z178" s="6">
        <v>1</v>
      </c>
      <c r="AA178">
        <v>218</v>
      </c>
      <c r="AB178">
        <f>VLOOKUP(A178,[2]house_price!$A:$I,9,FALSE)</f>
        <v>19715</v>
      </c>
      <c r="AC178">
        <v>28039</v>
      </c>
      <c r="AD178">
        <v>3151.37614678899</v>
      </c>
      <c r="AE178">
        <v>1</v>
      </c>
      <c r="AF178">
        <v>2</v>
      </c>
      <c r="AG178">
        <v>7</v>
      </c>
      <c r="AH178">
        <v>1</v>
      </c>
      <c r="AI178">
        <v>0</v>
      </c>
      <c r="AJ178" t="s">
        <v>38</v>
      </c>
      <c r="AK178" s="6">
        <v>22179.09</v>
      </c>
      <c r="AL178" s="6">
        <v>306</v>
      </c>
    </row>
    <row r="179" spans="1:38">
      <c r="A179" s="3" t="s">
        <v>608</v>
      </c>
      <c r="B179" s="4">
        <v>0</v>
      </c>
      <c r="C179" s="4">
        <v>0</v>
      </c>
      <c r="D179" s="4">
        <v>0</v>
      </c>
      <c r="E179" s="4">
        <v>0</v>
      </c>
      <c r="F179" s="4">
        <v>5</v>
      </c>
      <c r="G179" s="4">
        <v>0</v>
      </c>
      <c r="H179" s="4">
        <v>1</v>
      </c>
      <c r="I179" s="4">
        <v>0</v>
      </c>
      <c r="J179" s="4">
        <v>0</v>
      </c>
      <c r="K179" s="4">
        <v>1</v>
      </c>
      <c r="L179" s="4">
        <v>1</v>
      </c>
      <c r="M179" s="4">
        <v>0</v>
      </c>
      <c r="N179" s="4">
        <v>0</v>
      </c>
      <c r="O179" s="4">
        <v>2</v>
      </c>
      <c r="P179" s="4">
        <v>0</v>
      </c>
      <c r="Q179" s="4">
        <v>0</v>
      </c>
      <c r="R179" s="4">
        <v>6</v>
      </c>
      <c r="S179" s="4">
        <v>0</v>
      </c>
      <c r="T179" s="4">
        <v>0</v>
      </c>
      <c r="U179" s="4">
        <v>0</v>
      </c>
      <c r="V179" s="4">
        <v>4</v>
      </c>
      <c r="W179" s="4">
        <v>0</v>
      </c>
      <c r="X179" s="4">
        <v>0</v>
      </c>
      <c r="Y179" s="4">
        <v>2</v>
      </c>
      <c r="Z179" s="6">
        <v>1</v>
      </c>
      <c r="AA179">
        <v>307</v>
      </c>
      <c r="AB179">
        <f>VLOOKUP(A179,[2]house_price!$A:$I,9,FALSE)</f>
        <v>34627</v>
      </c>
      <c r="AC179">
        <v>28039</v>
      </c>
      <c r="AD179">
        <v>1954.39739413681</v>
      </c>
      <c r="AE179">
        <v>1</v>
      </c>
      <c r="AF179">
        <v>2</v>
      </c>
      <c r="AG179">
        <v>6.4</v>
      </c>
      <c r="AH179">
        <v>2</v>
      </c>
      <c r="AI179">
        <v>15</v>
      </c>
      <c r="AJ179">
        <v>80</v>
      </c>
      <c r="AK179" s="6">
        <v>36880.57</v>
      </c>
      <c r="AL179" s="6">
        <v>428</v>
      </c>
    </row>
    <row r="180" spans="1:38">
      <c r="A180" s="3" t="s">
        <v>660</v>
      </c>
      <c r="B180" s="4">
        <v>0</v>
      </c>
      <c r="C180" s="4">
        <v>1</v>
      </c>
      <c r="D180" s="4">
        <v>0</v>
      </c>
      <c r="E180" s="4">
        <v>1</v>
      </c>
      <c r="F180" s="4">
        <v>50</v>
      </c>
      <c r="G180" s="4">
        <v>11</v>
      </c>
      <c r="H180" s="4">
        <v>0</v>
      </c>
      <c r="I180" s="4">
        <v>45</v>
      </c>
      <c r="J180" s="4">
        <v>0</v>
      </c>
      <c r="K180" s="4">
        <v>7</v>
      </c>
      <c r="L180" s="4">
        <v>1</v>
      </c>
      <c r="M180" s="4">
        <v>1</v>
      </c>
      <c r="N180" s="4">
        <v>0</v>
      </c>
      <c r="O180" s="4">
        <v>9</v>
      </c>
      <c r="P180" s="4">
        <v>0</v>
      </c>
      <c r="Q180" s="4">
        <v>0</v>
      </c>
      <c r="R180" s="4">
        <v>50</v>
      </c>
      <c r="S180" s="4">
        <v>0</v>
      </c>
      <c r="T180" s="4">
        <v>0</v>
      </c>
      <c r="U180" s="4">
        <v>0</v>
      </c>
      <c r="V180" s="4">
        <v>31</v>
      </c>
      <c r="W180" s="4">
        <v>1</v>
      </c>
      <c r="X180" s="4">
        <v>0</v>
      </c>
      <c r="Y180" s="4">
        <v>7</v>
      </c>
      <c r="Z180" s="6">
        <v>1</v>
      </c>
      <c r="AA180">
        <v>170</v>
      </c>
      <c r="AB180">
        <f>VLOOKUP(A180,[2]house_price!$A:$I,9,FALSE)</f>
        <v>13210</v>
      </c>
      <c r="AC180">
        <v>28039</v>
      </c>
      <c r="AD180">
        <v>3185.85882352941</v>
      </c>
      <c r="AE180">
        <v>2</v>
      </c>
      <c r="AF180">
        <v>2</v>
      </c>
      <c r="AG180">
        <v>6.7</v>
      </c>
      <c r="AH180">
        <v>1</v>
      </c>
      <c r="AI180">
        <v>18</v>
      </c>
      <c r="AJ180">
        <v>2000</v>
      </c>
      <c r="AK180" s="6">
        <v>8305.76</v>
      </c>
      <c r="AL180" s="6">
        <v>138</v>
      </c>
    </row>
    <row r="181" spans="1:38">
      <c r="A181" s="3" t="s">
        <v>871</v>
      </c>
      <c r="B181" s="4">
        <v>0</v>
      </c>
      <c r="C181" s="4">
        <v>1</v>
      </c>
      <c r="D181" s="4">
        <v>0</v>
      </c>
      <c r="E181" s="4">
        <v>0</v>
      </c>
      <c r="F181" s="4">
        <v>9</v>
      </c>
      <c r="G181" s="4">
        <v>4</v>
      </c>
      <c r="H181" s="4">
        <v>0</v>
      </c>
      <c r="I181" s="4">
        <v>4</v>
      </c>
      <c r="J181" s="4">
        <v>0</v>
      </c>
      <c r="K181" s="4">
        <v>1</v>
      </c>
      <c r="L181" s="4">
        <v>0</v>
      </c>
      <c r="M181" s="4">
        <v>0</v>
      </c>
      <c r="N181" s="4">
        <v>1</v>
      </c>
      <c r="O181" s="4">
        <v>0</v>
      </c>
      <c r="P181" s="4">
        <v>0</v>
      </c>
      <c r="Q181" s="4">
        <v>1</v>
      </c>
      <c r="R181" s="4">
        <v>15</v>
      </c>
      <c r="S181" s="4">
        <v>0</v>
      </c>
      <c r="T181" s="4">
        <v>1</v>
      </c>
      <c r="U181" s="4">
        <v>0</v>
      </c>
      <c r="V181" s="4">
        <v>0</v>
      </c>
      <c r="W181" s="4">
        <v>0</v>
      </c>
      <c r="X181" s="4">
        <v>0</v>
      </c>
      <c r="Y181" s="4">
        <v>2</v>
      </c>
      <c r="Z181" s="6">
        <v>3</v>
      </c>
      <c r="AA181">
        <v>263</v>
      </c>
      <c r="AB181">
        <f>VLOOKUP(A181,[1]house_price!$A:$I,9,FALSE)</f>
        <v>6285</v>
      </c>
      <c r="AC181">
        <v>26520</v>
      </c>
      <c r="AD181">
        <v>2878.32699619772</v>
      </c>
      <c r="AE181">
        <v>-1</v>
      </c>
      <c r="AF181">
        <v>2</v>
      </c>
      <c r="AG181">
        <v>3.6</v>
      </c>
      <c r="AH181">
        <v>2</v>
      </c>
      <c r="AI181">
        <v>-1</v>
      </c>
      <c r="AJ181">
        <v>20</v>
      </c>
      <c r="AK181" s="6">
        <v>13868.35</v>
      </c>
      <c r="AL181" s="6">
        <v>235</v>
      </c>
    </row>
    <row r="182" spans="1:38">
      <c r="A182" s="3" t="s">
        <v>1029</v>
      </c>
      <c r="B182" s="4">
        <v>0</v>
      </c>
      <c r="C182" s="4">
        <v>0</v>
      </c>
      <c r="D182" s="4">
        <v>0</v>
      </c>
      <c r="E182" s="4">
        <v>0</v>
      </c>
      <c r="F182" s="4">
        <v>7</v>
      </c>
      <c r="G182" s="4">
        <v>4</v>
      </c>
      <c r="H182" s="4">
        <v>0</v>
      </c>
      <c r="I182" s="4">
        <v>12</v>
      </c>
      <c r="J182" s="4">
        <v>0</v>
      </c>
      <c r="K182" s="4">
        <v>2</v>
      </c>
      <c r="L182" s="4">
        <v>2</v>
      </c>
      <c r="M182" s="4">
        <v>0</v>
      </c>
      <c r="N182" s="4">
        <v>0</v>
      </c>
      <c r="O182" s="4">
        <v>2</v>
      </c>
      <c r="P182" s="4">
        <v>0</v>
      </c>
      <c r="Q182" s="4">
        <v>0</v>
      </c>
      <c r="R182" s="4">
        <v>50</v>
      </c>
      <c r="S182" s="4">
        <v>0</v>
      </c>
      <c r="T182" s="4">
        <v>0</v>
      </c>
      <c r="U182" s="4">
        <v>0</v>
      </c>
      <c r="V182" s="4">
        <v>2</v>
      </c>
      <c r="W182" s="4">
        <v>0</v>
      </c>
      <c r="X182" s="4">
        <v>2</v>
      </c>
      <c r="Y182" s="4">
        <v>7</v>
      </c>
      <c r="Z182" s="6">
        <v>3</v>
      </c>
      <c r="AA182">
        <v>200</v>
      </c>
      <c r="AB182">
        <f>VLOOKUP(A182,[1]house_price!$A:$I,9,FALSE)</f>
        <v>6285</v>
      </c>
      <c r="AC182">
        <v>26520</v>
      </c>
      <c r="AD182">
        <v>2160</v>
      </c>
      <c r="AE182">
        <v>2</v>
      </c>
      <c r="AF182">
        <v>2</v>
      </c>
      <c r="AG182">
        <v>10.5</v>
      </c>
      <c r="AH182">
        <v>2</v>
      </c>
      <c r="AI182">
        <v>-1</v>
      </c>
      <c r="AJ182">
        <v>10</v>
      </c>
      <c r="AK182" s="6">
        <v>6558.22</v>
      </c>
      <c r="AL182" s="6">
        <v>89</v>
      </c>
    </row>
    <row r="183" spans="1:38">
      <c r="A183" s="3" t="s">
        <v>720</v>
      </c>
      <c r="B183" s="4">
        <v>0</v>
      </c>
      <c r="C183" s="4">
        <v>0</v>
      </c>
      <c r="D183" s="4">
        <v>0</v>
      </c>
      <c r="E183" s="4">
        <v>0</v>
      </c>
      <c r="F183" s="4">
        <v>44</v>
      </c>
      <c r="G183" s="4">
        <v>5</v>
      </c>
      <c r="H183" s="4">
        <v>0</v>
      </c>
      <c r="I183" s="4">
        <v>10</v>
      </c>
      <c r="J183" s="4">
        <v>0</v>
      </c>
      <c r="K183" s="4">
        <v>0</v>
      </c>
      <c r="L183" s="4">
        <v>6</v>
      </c>
      <c r="M183" s="4">
        <v>0</v>
      </c>
      <c r="N183" s="4">
        <v>0</v>
      </c>
      <c r="O183" s="4">
        <v>3</v>
      </c>
      <c r="P183" s="4">
        <v>1</v>
      </c>
      <c r="Q183" s="4">
        <v>1</v>
      </c>
      <c r="R183" s="4">
        <v>50</v>
      </c>
      <c r="S183" s="4">
        <v>1</v>
      </c>
      <c r="T183" s="4">
        <v>0</v>
      </c>
      <c r="U183" s="4">
        <v>0</v>
      </c>
      <c r="V183" s="4">
        <v>7</v>
      </c>
      <c r="W183" s="4">
        <v>0</v>
      </c>
      <c r="X183" s="4">
        <v>4</v>
      </c>
      <c r="Y183" s="4">
        <v>6</v>
      </c>
      <c r="Z183" s="6">
        <v>4</v>
      </c>
      <c r="AA183">
        <v>200</v>
      </c>
      <c r="AB183">
        <f>VLOOKUP(A183,[1]house_price!$A:$I,9,FALSE)</f>
        <v>6828</v>
      </c>
      <c r="AC183">
        <v>20533</v>
      </c>
      <c r="AD183">
        <v>3100</v>
      </c>
      <c r="AE183">
        <v>-1</v>
      </c>
      <c r="AF183">
        <v>2</v>
      </c>
      <c r="AG183">
        <v>6</v>
      </c>
      <c r="AH183">
        <v>2</v>
      </c>
      <c r="AI183">
        <v>10</v>
      </c>
      <c r="AJ183" t="s">
        <v>38</v>
      </c>
      <c r="AK183" s="6">
        <v>13206.58</v>
      </c>
      <c r="AL183" s="6">
        <v>253</v>
      </c>
    </row>
    <row r="184" spans="1:38">
      <c r="A184" s="3" t="s">
        <v>1059</v>
      </c>
      <c r="B184" s="4">
        <v>0</v>
      </c>
      <c r="C184" s="4">
        <v>0</v>
      </c>
      <c r="D184" s="4">
        <v>0</v>
      </c>
      <c r="E184" s="4">
        <v>0</v>
      </c>
      <c r="F184" s="4">
        <v>24</v>
      </c>
      <c r="G184" s="4">
        <v>4</v>
      </c>
      <c r="H184" s="4">
        <v>0</v>
      </c>
      <c r="I184" s="4">
        <v>0</v>
      </c>
      <c r="J184" s="4">
        <v>0</v>
      </c>
      <c r="K184" s="4">
        <v>4</v>
      </c>
      <c r="L184" s="4">
        <v>9</v>
      </c>
      <c r="M184" s="4">
        <v>0</v>
      </c>
      <c r="N184" s="4">
        <v>0</v>
      </c>
      <c r="O184" s="4">
        <v>5</v>
      </c>
      <c r="P184" s="4">
        <v>0</v>
      </c>
      <c r="Q184" s="4">
        <v>0</v>
      </c>
      <c r="R184" s="4">
        <v>36</v>
      </c>
      <c r="S184" s="4">
        <v>0</v>
      </c>
      <c r="T184" s="4">
        <v>0</v>
      </c>
      <c r="U184" s="4">
        <v>0</v>
      </c>
      <c r="V184" s="4">
        <v>13</v>
      </c>
      <c r="W184" s="4">
        <v>0</v>
      </c>
      <c r="X184" s="4">
        <v>2</v>
      </c>
      <c r="Y184" s="4">
        <v>1</v>
      </c>
      <c r="Z184" s="6">
        <v>5</v>
      </c>
      <c r="AA184">
        <v>275</v>
      </c>
      <c r="AB184">
        <f>VLOOKUP(A184,[1]house_price!$A:$I,9,FALSE)</f>
        <v>5312</v>
      </c>
      <c r="AC184">
        <v>17062</v>
      </c>
      <c r="AD184">
        <v>1440</v>
      </c>
      <c r="AE184">
        <v>1</v>
      </c>
      <c r="AF184">
        <v>2</v>
      </c>
      <c r="AG184">
        <v>5.4</v>
      </c>
      <c r="AH184">
        <v>2</v>
      </c>
      <c r="AI184">
        <v>10</v>
      </c>
      <c r="AJ184" t="s">
        <v>38</v>
      </c>
      <c r="AK184" s="6">
        <v>8674.91</v>
      </c>
      <c r="AL184" s="6">
        <v>119</v>
      </c>
    </row>
    <row r="185" spans="1:38">
      <c r="A185" s="3" t="s">
        <v>690</v>
      </c>
      <c r="B185" s="4">
        <v>0</v>
      </c>
      <c r="C185" s="4">
        <v>0</v>
      </c>
      <c r="D185" s="4">
        <v>0</v>
      </c>
      <c r="E185" s="4">
        <v>0</v>
      </c>
      <c r="F185" s="4">
        <v>12</v>
      </c>
      <c r="G185" s="4">
        <v>2</v>
      </c>
      <c r="H185" s="4">
        <v>0</v>
      </c>
      <c r="I185" s="4">
        <v>0</v>
      </c>
      <c r="J185" s="4">
        <v>0</v>
      </c>
      <c r="K185" s="4">
        <v>58</v>
      </c>
      <c r="L185" s="4">
        <v>0</v>
      </c>
      <c r="M185" s="4">
        <v>0</v>
      </c>
      <c r="N185" s="4">
        <v>0</v>
      </c>
      <c r="O185" s="4">
        <v>4</v>
      </c>
      <c r="P185" s="4">
        <v>0</v>
      </c>
      <c r="Q185" s="4">
        <v>0</v>
      </c>
      <c r="R185" s="4">
        <v>50</v>
      </c>
      <c r="S185" s="4">
        <v>0</v>
      </c>
      <c r="T185" s="4">
        <v>0</v>
      </c>
      <c r="U185" s="4">
        <v>0</v>
      </c>
      <c r="V185" s="4">
        <v>13</v>
      </c>
      <c r="W185" s="4">
        <v>0</v>
      </c>
      <c r="X185" s="4">
        <v>5</v>
      </c>
      <c r="Y185" s="4">
        <v>4</v>
      </c>
      <c r="Z185" s="6">
        <v>5</v>
      </c>
      <c r="AA185">
        <v>263.73</v>
      </c>
      <c r="AB185">
        <f>VLOOKUP(A185,[1]house_price!$A:$I,9,FALSE)</f>
        <v>5312</v>
      </c>
      <c r="AC185">
        <v>17062</v>
      </c>
      <c r="AD185">
        <v>2221.96943844083</v>
      </c>
      <c r="AE185">
        <v>1</v>
      </c>
      <c r="AF185">
        <v>2</v>
      </c>
      <c r="AG185">
        <v>7.2</v>
      </c>
      <c r="AH185">
        <v>2</v>
      </c>
      <c r="AI185">
        <v>5</v>
      </c>
      <c r="AJ185" t="s">
        <v>38</v>
      </c>
      <c r="AK185" s="6">
        <v>9173.39</v>
      </c>
      <c r="AL185" s="6">
        <v>122</v>
      </c>
    </row>
    <row r="186" spans="1:38">
      <c r="A186" s="3" t="s">
        <v>520</v>
      </c>
      <c r="B186" s="4">
        <v>2</v>
      </c>
      <c r="C186" s="4">
        <v>0</v>
      </c>
      <c r="D186" s="4">
        <v>0</v>
      </c>
      <c r="E186" s="4">
        <v>1</v>
      </c>
      <c r="F186" s="4">
        <v>22</v>
      </c>
      <c r="G186" s="4">
        <v>2</v>
      </c>
      <c r="H186" s="4">
        <v>0</v>
      </c>
      <c r="I186" s="4">
        <v>35</v>
      </c>
      <c r="J186" s="4">
        <v>0</v>
      </c>
      <c r="K186" s="4">
        <v>4</v>
      </c>
      <c r="L186" s="4">
        <v>0</v>
      </c>
      <c r="M186" s="4">
        <v>0</v>
      </c>
      <c r="N186" s="4">
        <v>0</v>
      </c>
      <c r="O186" s="4">
        <v>8</v>
      </c>
      <c r="P186" s="4">
        <v>0</v>
      </c>
      <c r="Q186" s="4">
        <v>0</v>
      </c>
      <c r="R186" s="4">
        <v>50</v>
      </c>
      <c r="S186" s="4">
        <v>0</v>
      </c>
      <c r="T186" s="4">
        <v>0</v>
      </c>
      <c r="U186" s="4">
        <v>0</v>
      </c>
      <c r="V186" s="4">
        <v>2</v>
      </c>
      <c r="W186" s="4">
        <v>0</v>
      </c>
      <c r="X186" s="4">
        <v>0</v>
      </c>
      <c r="Y186" s="4">
        <v>2</v>
      </c>
      <c r="Z186" s="6">
        <v>1</v>
      </c>
      <c r="AA186">
        <v>201</v>
      </c>
      <c r="AB186">
        <f>VLOOKUP(A186,[2]house_price!$A:$I,9,FALSE)</f>
        <v>15549</v>
      </c>
      <c r="AC186">
        <v>35383</v>
      </c>
      <c r="AD186">
        <v>3611.28358208955</v>
      </c>
      <c r="AE186">
        <v>2</v>
      </c>
      <c r="AF186">
        <v>2</v>
      </c>
      <c r="AG186">
        <v>7.76</v>
      </c>
      <c r="AH186">
        <v>1</v>
      </c>
      <c r="AI186">
        <v>30</v>
      </c>
      <c r="AJ186">
        <v>1500</v>
      </c>
      <c r="AK186" s="6">
        <v>13116.54</v>
      </c>
      <c r="AL186" s="6">
        <v>201</v>
      </c>
    </row>
    <row r="187" spans="1:38">
      <c r="A187" s="3" t="s">
        <v>834</v>
      </c>
      <c r="B187" s="4">
        <v>2</v>
      </c>
      <c r="C187" s="4">
        <v>0</v>
      </c>
      <c r="D187" s="4">
        <v>0</v>
      </c>
      <c r="E187" s="4">
        <v>0</v>
      </c>
      <c r="F187" s="4">
        <v>50</v>
      </c>
      <c r="G187" s="4">
        <v>9</v>
      </c>
      <c r="H187" s="4">
        <v>0</v>
      </c>
      <c r="I187" s="4">
        <v>76</v>
      </c>
      <c r="J187" s="4">
        <v>1</v>
      </c>
      <c r="K187" s="4">
        <v>12</v>
      </c>
      <c r="L187" s="4">
        <v>27</v>
      </c>
      <c r="M187" s="4">
        <v>0</v>
      </c>
      <c r="N187" s="4">
        <v>0</v>
      </c>
      <c r="O187" s="4">
        <v>15</v>
      </c>
      <c r="P187" s="4">
        <v>1</v>
      </c>
      <c r="Q187" s="4">
        <v>0</v>
      </c>
      <c r="R187" s="4">
        <v>53</v>
      </c>
      <c r="S187" s="4">
        <v>0</v>
      </c>
      <c r="T187" s="4">
        <v>0</v>
      </c>
      <c r="U187" s="4">
        <v>0</v>
      </c>
      <c r="V187" s="4">
        <v>16</v>
      </c>
      <c r="W187" s="4">
        <v>1</v>
      </c>
      <c r="X187" s="4">
        <v>4</v>
      </c>
      <c r="Y187" s="4">
        <v>4</v>
      </c>
      <c r="Z187" s="6">
        <v>1</v>
      </c>
      <c r="AA187">
        <v>400</v>
      </c>
      <c r="AB187">
        <f>VLOOKUP(A187,[2]house_price!$A:$I,9,FALSE)</f>
        <v>15688</v>
      </c>
      <c r="AC187">
        <v>35383</v>
      </c>
      <c r="AD187">
        <v>2160</v>
      </c>
      <c r="AE187">
        <v>2</v>
      </c>
      <c r="AF187">
        <v>2</v>
      </c>
      <c r="AG187">
        <v>11</v>
      </c>
      <c r="AH187">
        <v>2</v>
      </c>
      <c r="AI187">
        <v>5</v>
      </c>
      <c r="AJ187">
        <v>500</v>
      </c>
      <c r="AK187" s="6">
        <v>18751</v>
      </c>
      <c r="AL187" s="6">
        <v>225</v>
      </c>
    </row>
    <row r="188" spans="1:38">
      <c r="A188" s="3" t="s">
        <v>804</v>
      </c>
      <c r="B188" s="4">
        <v>0</v>
      </c>
      <c r="C188" s="4">
        <v>0</v>
      </c>
      <c r="D188" s="4">
        <v>0</v>
      </c>
      <c r="E188" s="4">
        <v>0</v>
      </c>
      <c r="F188" s="4">
        <v>19</v>
      </c>
      <c r="G188" s="4">
        <v>2</v>
      </c>
      <c r="H188" s="4">
        <v>0</v>
      </c>
      <c r="I188" s="4">
        <v>1</v>
      </c>
      <c r="J188" s="4">
        <v>0</v>
      </c>
      <c r="K188" s="4">
        <v>1</v>
      </c>
      <c r="L188" s="4">
        <v>3</v>
      </c>
      <c r="M188" s="4">
        <v>0</v>
      </c>
      <c r="N188" s="4">
        <v>0</v>
      </c>
      <c r="O188" s="4">
        <v>2</v>
      </c>
      <c r="P188" s="4">
        <v>0</v>
      </c>
      <c r="Q188" s="4">
        <v>0</v>
      </c>
      <c r="R188" s="4">
        <v>14</v>
      </c>
      <c r="S188" s="4">
        <v>0</v>
      </c>
      <c r="T188" s="4">
        <v>0</v>
      </c>
      <c r="U188" s="4">
        <v>0</v>
      </c>
      <c r="V188" s="4">
        <v>1</v>
      </c>
      <c r="W188" s="4">
        <v>0</v>
      </c>
      <c r="X188" s="4">
        <v>2</v>
      </c>
      <c r="Y188" s="4">
        <v>0</v>
      </c>
      <c r="Z188" s="6">
        <v>1</v>
      </c>
      <c r="AA188">
        <v>499.72</v>
      </c>
      <c r="AB188">
        <f>VLOOKUP(A188,[2]house_price!$A:$I,9,FALSE)</f>
        <v>17481</v>
      </c>
      <c r="AC188">
        <v>35383</v>
      </c>
      <c r="AD188">
        <v>1350.75642359721</v>
      </c>
      <c r="AE188">
        <v>1</v>
      </c>
      <c r="AF188">
        <v>2</v>
      </c>
      <c r="AG188">
        <v>20.2</v>
      </c>
      <c r="AH188">
        <v>1</v>
      </c>
      <c r="AI188">
        <v>14</v>
      </c>
      <c r="AJ188">
        <v>1000</v>
      </c>
      <c r="AK188" s="6">
        <v>18585.93</v>
      </c>
      <c r="AL188" s="6">
        <v>201</v>
      </c>
    </row>
    <row r="189" spans="1:38">
      <c r="A189" s="3" t="s">
        <v>611</v>
      </c>
      <c r="B189" s="4">
        <v>0</v>
      </c>
      <c r="C189" s="4">
        <v>0</v>
      </c>
      <c r="D189" s="4">
        <v>0</v>
      </c>
      <c r="E189" s="4">
        <v>0</v>
      </c>
      <c r="F189" s="4">
        <v>3</v>
      </c>
      <c r="G189" s="4">
        <v>3</v>
      </c>
      <c r="H189" s="4">
        <v>0</v>
      </c>
      <c r="I189" s="4">
        <v>0</v>
      </c>
      <c r="J189" s="4">
        <v>0</v>
      </c>
      <c r="K189" s="4">
        <v>1</v>
      </c>
      <c r="L189" s="4">
        <v>1</v>
      </c>
      <c r="M189" s="4">
        <v>0</v>
      </c>
      <c r="N189" s="4">
        <v>0</v>
      </c>
      <c r="O189" s="4">
        <v>1</v>
      </c>
      <c r="P189" s="4">
        <v>0</v>
      </c>
      <c r="Q189" s="4">
        <v>0</v>
      </c>
      <c r="R189" s="4">
        <v>9</v>
      </c>
      <c r="S189" s="4">
        <v>0</v>
      </c>
      <c r="T189" s="4">
        <v>0</v>
      </c>
      <c r="U189" s="4">
        <v>0</v>
      </c>
      <c r="V189" s="4">
        <v>50</v>
      </c>
      <c r="W189" s="4">
        <v>0</v>
      </c>
      <c r="X189" s="4">
        <v>1</v>
      </c>
      <c r="Y189" s="4">
        <v>0</v>
      </c>
      <c r="Z189" s="6">
        <v>1</v>
      </c>
      <c r="AA189">
        <v>244</v>
      </c>
      <c r="AB189">
        <f>VLOOKUP(A189,[2]house_price!$A:$I,9,FALSE)</f>
        <v>12102</v>
      </c>
      <c r="AC189">
        <v>35383</v>
      </c>
      <c r="AD189">
        <v>1229.50819672131</v>
      </c>
      <c r="AE189">
        <v>1</v>
      </c>
      <c r="AF189" t="e">
        <v>#N/A</v>
      </c>
      <c r="AG189">
        <v>3.8</v>
      </c>
      <c r="AH189">
        <v>1</v>
      </c>
      <c r="AI189">
        <v>0</v>
      </c>
      <c r="AJ189">
        <v>1500</v>
      </c>
      <c r="AK189" s="6">
        <v>8727.78</v>
      </c>
      <c r="AL189" s="6">
        <v>126</v>
      </c>
    </row>
    <row r="190" spans="1:38">
      <c r="A190" s="3" t="s">
        <v>955</v>
      </c>
      <c r="B190" s="4">
        <v>0</v>
      </c>
      <c r="C190" s="4">
        <v>0</v>
      </c>
      <c r="D190" s="4">
        <v>0</v>
      </c>
      <c r="E190" s="4">
        <v>0</v>
      </c>
      <c r="F190" s="4">
        <v>10</v>
      </c>
      <c r="G190" s="4">
        <v>2</v>
      </c>
      <c r="H190" s="4">
        <v>0</v>
      </c>
      <c r="I190" s="4">
        <v>1</v>
      </c>
      <c r="J190" s="4">
        <v>0</v>
      </c>
      <c r="K190" s="4">
        <v>0</v>
      </c>
      <c r="L190" s="4">
        <v>0</v>
      </c>
      <c r="M190" s="4">
        <v>1</v>
      </c>
      <c r="N190" s="4">
        <v>0</v>
      </c>
      <c r="O190" s="4">
        <v>3</v>
      </c>
      <c r="P190" s="4">
        <v>0</v>
      </c>
      <c r="Q190" s="4">
        <v>1</v>
      </c>
      <c r="R190" s="4">
        <v>8</v>
      </c>
      <c r="S190" s="4">
        <v>0</v>
      </c>
      <c r="T190" s="4">
        <v>0</v>
      </c>
      <c r="U190" s="4">
        <v>0</v>
      </c>
      <c r="V190" s="4">
        <v>0</v>
      </c>
      <c r="W190" s="4">
        <v>1</v>
      </c>
      <c r="X190" s="4">
        <v>0</v>
      </c>
      <c r="Y190" s="4">
        <v>0</v>
      </c>
      <c r="Z190" s="6">
        <v>1</v>
      </c>
      <c r="AA190">
        <v>316</v>
      </c>
      <c r="AB190">
        <f>VLOOKUP(A190,[2]house_price!$A:$I,9,FALSE)</f>
        <v>12102</v>
      </c>
      <c r="AC190">
        <v>35383</v>
      </c>
      <c r="AD190">
        <v>1623.41772151899</v>
      </c>
      <c r="AE190">
        <v>1</v>
      </c>
      <c r="AF190">
        <v>1</v>
      </c>
      <c r="AG190">
        <v>11.4</v>
      </c>
      <c r="AH190">
        <v>1</v>
      </c>
      <c r="AI190">
        <v>10</v>
      </c>
      <c r="AJ190">
        <v>2500</v>
      </c>
      <c r="AK190" s="6">
        <v>7253.5</v>
      </c>
      <c r="AL190" s="6">
        <v>103</v>
      </c>
    </row>
    <row r="191" spans="1:38">
      <c r="A191" s="3" t="s">
        <v>798</v>
      </c>
      <c r="B191" s="4">
        <v>0</v>
      </c>
      <c r="C191" s="4">
        <v>1</v>
      </c>
      <c r="D191" s="4">
        <v>0</v>
      </c>
      <c r="E191" s="4">
        <v>0</v>
      </c>
      <c r="F191" s="4">
        <v>16</v>
      </c>
      <c r="G191" s="4">
        <v>0</v>
      </c>
      <c r="H191" s="4">
        <v>0</v>
      </c>
      <c r="I191" s="4">
        <v>2</v>
      </c>
      <c r="J191" s="4">
        <v>0</v>
      </c>
      <c r="K191" s="4">
        <v>0</v>
      </c>
      <c r="L191" s="4">
        <v>1</v>
      </c>
      <c r="M191" s="4">
        <v>0</v>
      </c>
      <c r="N191" s="4">
        <v>1</v>
      </c>
      <c r="O191" s="4">
        <v>0</v>
      </c>
      <c r="P191" s="4">
        <v>0</v>
      </c>
      <c r="Q191" s="4">
        <v>1</v>
      </c>
      <c r="R191" s="4">
        <v>12</v>
      </c>
      <c r="S191" s="4">
        <v>0</v>
      </c>
      <c r="T191" s="4">
        <v>0</v>
      </c>
      <c r="U191" s="4">
        <v>0</v>
      </c>
      <c r="V191" s="4">
        <v>0</v>
      </c>
      <c r="W191" s="4">
        <v>1</v>
      </c>
      <c r="X191" s="4">
        <v>0</v>
      </c>
      <c r="Y191" s="4">
        <v>1</v>
      </c>
      <c r="Z191" s="6">
        <v>1</v>
      </c>
      <c r="AA191">
        <v>176.25</v>
      </c>
      <c r="AB191">
        <f>VLOOKUP(A191,[2]house_price!$A:$I,9,FALSE)</f>
        <v>17949</v>
      </c>
      <c r="AC191">
        <v>35383</v>
      </c>
      <c r="AD191">
        <v>2723.40425531915</v>
      </c>
      <c r="AE191">
        <v>2</v>
      </c>
      <c r="AF191">
        <v>2</v>
      </c>
      <c r="AG191">
        <v>10</v>
      </c>
      <c r="AH191">
        <v>1</v>
      </c>
      <c r="AI191">
        <v>16</v>
      </c>
      <c r="AJ191">
        <v>1000</v>
      </c>
      <c r="AK191" s="6">
        <v>13897.89</v>
      </c>
      <c r="AL191" s="6">
        <v>205</v>
      </c>
    </row>
    <row r="192" spans="1:38">
      <c r="A192" s="3" t="s">
        <v>861</v>
      </c>
      <c r="B192" s="4">
        <v>0</v>
      </c>
      <c r="C192" s="4">
        <v>0</v>
      </c>
      <c r="D192" s="4">
        <v>0</v>
      </c>
      <c r="E192" s="4">
        <v>0</v>
      </c>
      <c r="F192" s="4">
        <v>50</v>
      </c>
      <c r="G192" s="4">
        <v>13</v>
      </c>
      <c r="H192" s="4">
        <v>0</v>
      </c>
      <c r="I192" s="4">
        <v>81</v>
      </c>
      <c r="J192" s="4">
        <v>0</v>
      </c>
      <c r="K192" s="4">
        <v>6</v>
      </c>
      <c r="L192" s="4">
        <v>13</v>
      </c>
      <c r="M192" s="4">
        <v>1</v>
      </c>
      <c r="N192" s="4">
        <v>2</v>
      </c>
      <c r="O192" s="4">
        <v>21</v>
      </c>
      <c r="P192" s="4">
        <v>0</v>
      </c>
      <c r="Q192" s="4">
        <v>1</v>
      </c>
      <c r="R192" s="4">
        <v>51</v>
      </c>
      <c r="S192" s="4">
        <v>0</v>
      </c>
      <c r="T192" s="4">
        <v>0</v>
      </c>
      <c r="U192" s="4">
        <v>0</v>
      </c>
      <c r="V192" s="4">
        <v>51</v>
      </c>
      <c r="W192" s="4">
        <v>1</v>
      </c>
      <c r="X192" s="4">
        <v>1</v>
      </c>
      <c r="Y192" s="4">
        <v>2</v>
      </c>
      <c r="Z192" s="6">
        <v>1</v>
      </c>
      <c r="AA192">
        <v>210</v>
      </c>
      <c r="AB192">
        <f>VLOOKUP(A192,[2]house_price!$A:$I,9,FALSE)</f>
        <v>20544</v>
      </c>
      <c r="AC192">
        <v>35383</v>
      </c>
      <c r="AD192">
        <v>4047.61904761905</v>
      </c>
      <c r="AE192">
        <v>1</v>
      </c>
      <c r="AF192">
        <v>2</v>
      </c>
      <c r="AG192">
        <v>10.8</v>
      </c>
      <c r="AH192">
        <v>2</v>
      </c>
      <c r="AI192">
        <v>6</v>
      </c>
      <c r="AJ192">
        <v>500</v>
      </c>
      <c r="AK192" s="6">
        <v>17742.31</v>
      </c>
      <c r="AL192" s="6">
        <v>271</v>
      </c>
    </row>
    <row r="193" spans="1:38">
      <c r="A193" s="3" t="s">
        <v>771</v>
      </c>
      <c r="B193" s="4">
        <v>0</v>
      </c>
      <c r="C193" s="4">
        <v>1</v>
      </c>
      <c r="D193" s="4">
        <v>0</v>
      </c>
      <c r="E193" s="4">
        <v>1</v>
      </c>
      <c r="F193" s="4">
        <v>50</v>
      </c>
      <c r="G193" s="4">
        <v>5</v>
      </c>
      <c r="H193" s="4">
        <v>0</v>
      </c>
      <c r="I193" s="4">
        <v>60</v>
      </c>
      <c r="J193" s="4">
        <v>0</v>
      </c>
      <c r="K193" s="4">
        <v>6</v>
      </c>
      <c r="L193" s="4">
        <v>2</v>
      </c>
      <c r="M193" s="4">
        <v>0</v>
      </c>
      <c r="N193" s="4">
        <v>0</v>
      </c>
      <c r="O193" s="4">
        <v>14</v>
      </c>
      <c r="P193" s="4">
        <v>0</v>
      </c>
      <c r="Q193" s="4">
        <v>1</v>
      </c>
      <c r="R193" s="4">
        <v>51</v>
      </c>
      <c r="S193" s="4">
        <v>0</v>
      </c>
      <c r="T193" s="4">
        <v>0</v>
      </c>
      <c r="U193" s="4">
        <v>0</v>
      </c>
      <c r="V193" s="4">
        <v>3</v>
      </c>
      <c r="W193" s="4">
        <v>1</v>
      </c>
      <c r="X193" s="4">
        <v>0</v>
      </c>
      <c r="Y193" s="4">
        <v>3</v>
      </c>
      <c r="Z193" s="6">
        <v>1</v>
      </c>
      <c r="AA193">
        <v>619.58</v>
      </c>
      <c r="AB193">
        <f>VLOOKUP(A193,[2]house_price!$A:$I,9,FALSE)</f>
        <v>16610</v>
      </c>
      <c r="AC193">
        <v>35383</v>
      </c>
      <c r="AD193">
        <v>1807.67616772652</v>
      </c>
      <c r="AE193">
        <v>1</v>
      </c>
      <c r="AF193">
        <v>2</v>
      </c>
      <c r="AG193">
        <v>19.3</v>
      </c>
      <c r="AH193">
        <v>1</v>
      </c>
      <c r="AI193">
        <v>0</v>
      </c>
      <c r="AJ193">
        <v>300</v>
      </c>
      <c r="AK193" s="6">
        <v>28701.53</v>
      </c>
      <c r="AL193" s="6">
        <v>325</v>
      </c>
    </row>
    <row r="194" spans="1:38">
      <c r="A194" s="3" t="s">
        <v>478</v>
      </c>
      <c r="B194" s="4">
        <v>0</v>
      </c>
      <c r="C194" s="4">
        <v>0</v>
      </c>
      <c r="D194" s="4">
        <v>0</v>
      </c>
      <c r="E194" s="4">
        <v>0</v>
      </c>
      <c r="F194" s="4">
        <v>3</v>
      </c>
      <c r="G194" s="4">
        <v>1</v>
      </c>
      <c r="H194" s="4">
        <v>0</v>
      </c>
      <c r="I194" s="4">
        <v>0</v>
      </c>
      <c r="J194" s="4">
        <v>0</v>
      </c>
      <c r="K194" s="4">
        <v>6</v>
      </c>
      <c r="L194" s="4">
        <v>1</v>
      </c>
      <c r="M194" s="4">
        <v>0</v>
      </c>
      <c r="N194" s="4">
        <v>0</v>
      </c>
      <c r="O194" s="4">
        <v>0</v>
      </c>
      <c r="P194" s="4">
        <v>0</v>
      </c>
      <c r="Q194" s="4">
        <v>0</v>
      </c>
      <c r="R194" s="4">
        <v>8</v>
      </c>
      <c r="S194" s="4">
        <v>0</v>
      </c>
      <c r="T194" s="4">
        <v>0</v>
      </c>
      <c r="U194" s="4">
        <v>0</v>
      </c>
      <c r="V194" s="4">
        <v>2</v>
      </c>
      <c r="W194" s="4">
        <v>0</v>
      </c>
      <c r="X194" s="4">
        <v>0</v>
      </c>
      <c r="Y194" s="4">
        <v>0</v>
      </c>
      <c r="Z194" s="6">
        <v>1</v>
      </c>
      <c r="AA194">
        <v>348.5</v>
      </c>
      <c r="AB194">
        <f>VLOOKUP(A194,[2]house_price!$A:$I,9,FALSE)</f>
        <v>15400</v>
      </c>
      <c r="AC194">
        <v>35383</v>
      </c>
      <c r="AD194">
        <v>2519.368723099</v>
      </c>
      <c r="AE194">
        <v>1</v>
      </c>
      <c r="AF194">
        <v>2</v>
      </c>
      <c r="AG194" t="s">
        <v>178</v>
      </c>
      <c r="AH194">
        <v>1</v>
      </c>
      <c r="AI194">
        <v>35</v>
      </c>
      <c r="AJ194" t="s">
        <v>38</v>
      </c>
      <c r="AK194" s="6">
        <v>11051.41</v>
      </c>
      <c r="AL194" s="6">
        <v>153</v>
      </c>
    </row>
    <row r="195" spans="1:38">
      <c r="A195" s="3" t="s">
        <v>1131</v>
      </c>
      <c r="B195" s="4">
        <v>1</v>
      </c>
      <c r="C195" s="4">
        <v>0</v>
      </c>
      <c r="D195" s="4">
        <v>0</v>
      </c>
      <c r="E195" s="4">
        <v>0</v>
      </c>
      <c r="F195" s="4">
        <v>50</v>
      </c>
      <c r="G195" s="4">
        <v>5</v>
      </c>
      <c r="H195" s="4">
        <v>0</v>
      </c>
      <c r="I195" s="4">
        <v>32</v>
      </c>
      <c r="J195" s="4">
        <v>0</v>
      </c>
      <c r="K195" s="4">
        <v>5</v>
      </c>
      <c r="L195" s="4">
        <v>0</v>
      </c>
      <c r="M195" s="4">
        <v>0</v>
      </c>
      <c r="N195" s="4">
        <v>0</v>
      </c>
      <c r="O195" s="4">
        <v>8</v>
      </c>
      <c r="P195" s="4">
        <v>1</v>
      </c>
      <c r="Q195" s="4">
        <v>1</v>
      </c>
      <c r="R195" s="4">
        <v>50</v>
      </c>
      <c r="S195" s="4">
        <v>0</v>
      </c>
      <c r="T195" s="4">
        <v>1</v>
      </c>
      <c r="U195" s="4">
        <v>0</v>
      </c>
      <c r="V195" s="4">
        <v>17</v>
      </c>
      <c r="W195" s="4">
        <v>1</v>
      </c>
      <c r="X195" s="4">
        <v>2</v>
      </c>
      <c r="Y195" s="4">
        <v>5</v>
      </c>
      <c r="Z195" s="6">
        <v>1</v>
      </c>
      <c r="AA195">
        <v>355</v>
      </c>
      <c r="AB195">
        <f>VLOOKUP(A195,[2]house_price!$A:$I,9,FALSE)</f>
        <v>18175</v>
      </c>
      <c r="AC195">
        <v>35383</v>
      </c>
      <c r="AD195">
        <v>1200</v>
      </c>
      <c r="AE195">
        <v>1</v>
      </c>
      <c r="AF195">
        <v>2</v>
      </c>
      <c r="AG195">
        <v>9</v>
      </c>
      <c r="AH195">
        <v>2</v>
      </c>
      <c r="AI195">
        <v>0</v>
      </c>
      <c r="AJ195" t="s">
        <v>38</v>
      </c>
      <c r="AK195" s="6">
        <v>16188.36</v>
      </c>
      <c r="AL195" s="6">
        <v>194</v>
      </c>
    </row>
    <row r="196" spans="1:38">
      <c r="A196" s="3" t="s">
        <v>560</v>
      </c>
      <c r="B196" s="4">
        <v>0</v>
      </c>
      <c r="C196" s="4">
        <v>0</v>
      </c>
      <c r="D196" s="4">
        <v>0</v>
      </c>
      <c r="E196" s="4">
        <v>0</v>
      </c>
      <c r="F196" s="4">
        <v>3</v>
      </c>
      <c r="G196" s="4">
        <v>0</v>
      </c>
      <c r="H196" s="4">
        <v>0</v>
      </c>
      <c r="I196" s="4">
        <v>0</v>
      </c>
      <c r="J196" s="4">
        <v>0</v>
      </c>
      <c r="K196" s="4">
        <v>15</v>
      </c>
      <c r="L196" s="4">
        <v>2</v>
      </c>
      <c r="M196" s="4">
        <v>0</v>
      </c>
      <c r="N196" s="4">
        <v>0</v>
      </c>
      <c r="O196" s="4">
        <v>0</v>
      </c>
      <c r="P196" s="4">
        <v>0</v>
      </c>
      <c r="Q196" s="4">
        <v>1</v>
      </c>
      <c r="R196" s="4">
        <v>23</v>
      </c>
      <c r="S196" s="4">
        <v>0</v>
      </c>
      <c r="T196" s="4">
        <v>0</v>
      </c>
      <c r="U196" s="4">
        <v>0</v>
      </c>
      <c r="V196" s="4">
        <v>2</v>
      </c>
      <c r="W196" s="4">
        <v>0</v>
      </c>
      <c r="X196" s="4">
        <v>1</v>
      </c>
      <c r="Y196" s="4">
        <v>0</v>
      </c>
      <c r="Z196" s="6">
        <v>1</v>
      </c>
      <c r="AA196">
        <v>359.1</v>
      </c>
      <c r="AB196">
        <f>VLOOKUP(A196,[2]house_price!$A:$I,9,FALSE)</f>
        <v>15324</v>
      </c>
      <c r="AC196">
        <v>35383</v>
      </c>
      <c r="AD196">
        <v>1837.92815371763</v>
      </c>
      <c r="AE196">
        <v>1</v>
      </c>
      <c r="AF196">
        <v>2</v>
      </c>
      <c r="AG196">
        <v>12.2</v>
      </c>
      <c r="AH196">
        <v>1</v>
      </c>
      <c r="AI196">
        <v>0</v>
      </c>
      <c r="AJ196" t="s">
        <v>38</v>
      </c>
      <c r="AK196" s="6">
        <v>11438.55</v>
      </c>
      <c r="AL196" s="6">
        <v>157</v>
      </c>
    </row>
    <row r="197" spans="1:38">
      <c r="A197" s="3" t="s">
        <v>735</v>
      </c>
      <c r="B197" s="4">
        <v>0</v>
      </c>
      <c r="C197" s="4">
        <v>0</v>
      </c>
      <c r="D197" s="4">
        <v>0</v>
      </c>
      <c r="E197" s="4">
        <v>0</v>
      </c>
      <c r="F197" s="4">
        <v>50</v>
      </c>
      <c r="G197" s="4">
        <v>12</v>
      </c>
      <c r="H197" s="4">
        <v>0</v>
      </c>
      <c r="I197" s="4">
        <v>14</v>
      </c>
      <c r="J197" s="4">
        <v>0</v>
      </c>
      <c r="K197" s="4">
        <v>2</v>
      </c>
      <c r="L197" s="4">
        <v>4</v>
      </c>
      <c r="M197" s="4">
        <v>0</v>
      </c>
      <c r="N197" s="4">
        <v>0</v>
      </c>
      <c r="O197" s="4">
        <v>4</v>
      </c>
      <c r="P197" s="4">
        <v>1</v>
      </c>
      <c r="Q197" s="4">
        <v>0</v>
      </c>
      <c r="R197" s="4">
        <v>50</v>
      </c>
      <c r="S197" s="4">
        <v>0</v>
      </c>
      <c r="T197" s="4">
        <v>0</v>
      </c>
      <c r="U197" s="4">
        <v>0</v>
      </c>
      <c r="V197" s="4">
        <v>13</v>
      </c>
      <c r="W197" s="4">
        <v>1</v>
      </c>
      <c r="X197" s="4">
        <v>1</v>
      </c>
      <c r="Y197" s="4">
        <v>0</v>
      </c>
      <c r="Z197" s="6">
        <v>1</v>
      </c>
      <c r="AA197">
        <v>252</v>
      </c>
      <c r="AB197">
        <f>VLOOKUP(A197,[2]house_price!$A:$I,9,FALSE)</f>
        <v>20684</v>
      </c>
      <c r="AC197">
        <v>35383</v>
      </c>
      <c r="AD197">
        <v>1269.84126984127</v>
      </c>
      <c r="AE197">
        <v>1</v>
      </c>
      <c r="AF197">
        <v>2</v>
      </c>
      <c r="AG197">
        <v>10</v>
      </c>
      <c r="AH197">
        <v>1</v>
      </c>
      <c r="AI197">
        <v>26</v>
      </c>
      <c r="AJ197" t="s">
        <v>38</v>
      </c>
      <c r="AK197" s="6">
        <v>24858.14</v>
      </c>
      <c r="AL197" s="6">
        <v>328</v>
      </c>
    </row>
    <row r="198" spans="1:38">
      <c r="A198" s="3" t="s">
        <v>1122</v>
      </c>
      <c r="B198" s="4">
        <v>0</v>
      </c>
      <c r="C198" s="4">
        <v>0</v>
      </c>
      <c r="D198" s="4">
        <v>0</v>
      </c>
      <c r="E198" s="4">
        <v>0</v>
      </c>
      <c r="F198" s="4">
        <v>6</v>
      </c>
      <c r="G198" s="4">
        <v>1</v>
      </c>
      <c r="H198" s="4">
        <v>0</v>
      </c>
      <c r="I198" s="4">
        <v>3</v>
      </c>
      <c r="J198" s="4">
        <v>0</v>
      </c>
      <c r="K198" s="4">
        <v>1</v>
      </c>
      <c r="L198" s="4">
        <v>4</v>
      </c>
      <c r="M198" s="4">
        <v>0</v>
      </c>
      <c r="N198" s="4">
        <v>0</v>
      </c>
      <c r="O198" s="4">
        <v>2</v>
      </c>
      <c r="P198" s="4">
        <v>0</v>
      </c>
      <c r="Q198" s="4">
        <v>0</v>
      </c>
      <c r="R198" s="4">
        <v>18</v>
      </c>
      <c r="S198" s="4">
        <v>0</v>
      </c>
      <c r="T198" s="4">
        <v>0</v>
      </c>
      <c r="U198" s="4">
        <v>0</v>
      </c>
      <c r="V198" s="4">
        <v>6</v>
      </c>
      <c r="W198" s="4">
        <v>0</v>
      </c>
      <c r="X198" s="4">
        <v>1</v>
      </c>
      <c r="Y198" s="4">
        <v>0</v>
      </c>
      <c r="Z198" s="6">
        <v>6</v>
      </c>
      <c r="AA198">
        <v>256</v>
      </c>
      <c r="AB198">
        <f>VLOOKUP(A198,[2]house_price!$A:$I,9,FALSE)</f>
        <v>8139</v>
      </c>
      <c r="AC198">
        <v>22117</v>
      </c>
      <c r="AD198">
        <v>1562.5</v>
      </c>
      <c r="AE198">
        <v>1</v>
      </c>
      <c r="AF198">
        <v>2</v>
      </c>
      <c r="AG198">
        <v>10</v>
      </c>
      <c r="AH198">
        <v>2</v>
      </c>
      <c r="AI198">
        <v>5</v>
      </c>
      <c r="AJ198" t="s">
        <v>38</v>
      </c>
      <c r="AK198" s="6">
        <v>18637.07</v>
      </c>
      <c r="AL198" s="6">
        <v>216</v>
      </c>
    </row>
    <row r="199" spans="1:38">
      <c r="A199" s="3" t="s">
        <v>1166</v>
      </c>
      <c r="B199" s="4">
        <v>1</v>
      </c>
      <c r="C199" s="4">
        <v>0</v>
      </c>
      <c r="D199" s="4">
        <v>0</v>
      </c>
      <c r="E199" s="4">
        <v>1</v>
      </c>
      <c r="F199" s="4">
        <v>12</v>
      </c>
      <c r="G199" s="4">
        <v>6</v>
      </c>
      <c r="H199" s="4">
        <v>0</v>
      </c>
      <c r="I199" s="4">
        <v>80</v>
      </c>
      <c r="J199" s="4">
        <v>0</v>
      </c>
      <c r="K199" s="4">
        <v>6</v>
      </c>
      <c r="L199" s="4">
        <v>2</v>
      </c>
      <c r="M199" s="4">
        <v>0</v>
      </c>
      <c r="N199" s="4">
        <v>0</v>
      </c>
      <c r="O199" s="4">
        <v>2</v>
      </c>
      <c r="P199" s="4">
        <v>0</v>
      </c>
      <c r="Q199" s="4">
        <v>0</v>
      </c>
      <c r="R199" s="4">
        <v>50</v>
      </c>
      <c r="S199" s="4">
        <v>0</v>
      </c>
      <c r="T199" s="4">
        <v>0</v>
      </c>
      <c r="U199" s="4">
        <v>0</v>
      </c>
      <c r="V199" s="4">
        <v>0</v>
      </c>
      <c r="W199" s="4">
        <v>1</v>
      </c>
      <c r="X199" s="4">
        <v>2</v>
      </c>
      <c r="Y199" s="4">
        <v>2</v>
      </c>
      <c r="Z199" s="6">
        <v>4</v>
      </c>
      <c r="AA199">
        <v>235</v>
      </c>
      <c r="AB199">
        <f>VLOOKUP(A199,[2]house_price!$A:$I,9,FALSE)</f>
        <v>9472</v>
      </c>
      <c r="AC199">
        <v>22261</v>
      </c>
      <c r="AD199">
        <v>2553.1914893617</v>
      </c>
      <c r="AE199">
        <v>2</v>
      </c>
      <c r="AF199">
        <v>2</v>
      </c>
      <c r="AG199">
        <v>9.511</v>
      </c>
      <c r="AH199">
        <v>2</v>
      </c>
      <c r="AI199">
        <v>10</v>
      </c>
      <c r="AJ199" t="s">
        <v>38</v>
      </c>
      <c r="AK199" s="6">
        <v>8151.78</v>
      </c>
      <c r="AL199" s="6">
        <v>116</v>
      </c>
    </row>
    <row r="200" spans="1:38">
      <c r="A200" s="3" t="s">
        <v>326</v>
      </c>
      <c r="B200" s="4">
        <v>1</v>
      </c>
      <c r="C200" s="4">
        <v>0</v>
      </c>
      <c r="D200" s="4">
        <v>0</v>
      </c>
      <c r="E200" s="4">
        <v>0</v>
      </c>
      <c r="F200" s="4">
        <v>6</v>
      </c>
      <c r="G200" s="4">
        <v>1</v>
      </c>
      <c r="H200" s="4">
        <v>0</v>
      </c>
      <c r="I200" s="4">
        <v>5</v>
      </c>
      <c r="J200" s="4">
        <v>0</v>
      </c>
      <c r="K200" s="4">
        <v>0</v>
      </c>
      <c r="L200" s="4">
        <v>0</v>
      </c>
      <c r="M200" s="4">
        <v>0</v>
      </c>
      <c r="N200" s="4">
        <v>0</v>
      </c>
      <c r="O200" s="4">
        <v>1</v>
      </c>
      <c r="P200" s="4">
        <v>0</v>
      </c>
      <c r="Q200" s="4">
        <v>0</v>
      </c>
      <c r="R200" s="4">
        <v>14</v>
      </c>
      <c r="S200" s="4">
        <v>0</v>
      </c>
      <c r="T200" s="4">
        <v>0</v>
      </c>
      <c r="U200" s="4">
        <v>0</v>
      </c>
      <c r="V200" s="4">
        <v>1</v>
      </c>
      <c r="W200" s="4">
        <v>1</v>
      </c>
      <c r="X200" s="4">
        <v>0</v>
      </c>
      <c r="Y200" s="4">
        <v>0</v>
      </c>
      <c r="Z200" s="6">
        <v>5</v>
      </c>
      <c r="AA200">
        <v>220</v>
      </c>
      <c r="AB200">
        <f>VLOOKUP(A200,[1]house_price!$A:$I,9,FALSE)</f>
        <v>6561</v>
      </c>
      <c r="AC200">
        <v>18838</v>
      </c>
      <c r="AD200">
        <v>3592.63636363636</v>
      </c>
      <c r="AE200">
        <v>1</v>
      </c>
      <c r="AF200">
        <v>2</v>
      </c>
      <c r="AG200">
        <v>7.2</v>
      </c>
      <c r="AH200">
        <v>2</v>
      </c>
      <c r="AI200">
        <v>20</v>
      </c>
      <c r="AJ200" t="s">
        <v>38</v>
      </c>
      <c r="AK200" s="6">
        <v>15965.53</v>
      </c>
      <c r="AL200" s="6">
        <v>247</v>
      </c>
    </row>
    <row r="201" spans="1:38">
      <c r="A201" s="3" t="s">
        <v>705</v>
      </c>
      <c r="B201" s="4">
        <v>1</v>
      </c>
      <c r="C201" s="4">
        <v>0</v>
      </c>
      <c r="D201" s="4">
        <v>0</v>
      </c>
      <c r="E201" s="4">
        <v>1</v>
      </c>
      <c r="F201" s="4">
        <v>50</v>
      </c>
      <c r="G201" s="4">
        <v>12</v>
      </c>
      <c r="H201" s="4">
        <v>1</v>
      </c>
      <c r="I201" s="4">
        <v>94</v>
      </c>
      <c r="J201" s="4">
        <v>1</v>
      </c>
      <c r="K201" s="4">
        <v>4</v>
      </c>
      <c r="L201" s="4">
        <v>19</v>
      </c>
      <c r="M201" s="4">
        <v>1</v>
      </c>
      <c r="N201" s="4">
        <v>0</v>
      </c>
      <c r="O201" s="4">
        <v>13</v>
      </c>
      <c r="P201" s="4">
        <v>2</v>
      </c>
      <c r="Q201" s="4">
        <v>1</v>
      </c>
      <c r="R201" s="4">
        <v>51</v>
      </c>
      <c r="S201" s="4">
        <v>0</v>
      </c>
      <c r="T201" s="4">
        <v>1</v>
      </c>
      <c r="U201" s="4">
        <v>0</v>
      </c>
      <c r="V201" s="4">
        <v>5</v>
      </c>
      <c r="W201" s="4">
        <v>0</v>
      </c>
      <c r="X201" s="4">
        <v>1</v>
      </c>
      <c r="Y201" s="4">
        <v>1</v>
      </c>
      <c r="Z201" s="6">
        <v>1</v>
      </c>
      <c r="AA201">
        <v>235</v>
      </c>
      <c r="AB201">
        <f>VLOOKUP(A201,[2]house_price!$A:$I,9,FALSE)</f>
        <v>10998</v>
      </c>
      <c r="AC201">
        <v>37792</v>
      </c>
      <c r="AD201">
        <v>4893.6170212766</v>
      </c>
      <c r="AE201">
        <v>1</v>
      </c>
      <c r="AF201">
        <v>2</v>
      </c>
      <c r="AG201">
        <v>19</v>
      </c>
      <c r="AH201">
        <v>2</v>
      </c>
      <c r="AI201">
        <v>35</v>
      </c>
      <c r="AJ201">
        <v>400</v>
      </c>
      <c r="AK201" s="6">
        <v>10141.87</v>
      </c>
      <c r="AL201" s="6">
        <v>145</v>
      </c>
    </row>
    <row r="202" spans="1:38">
      <c r="A202" s="3" t="s">
        <v>605</v>
      </c>
      <c r="B202" s="4">
        <v>0</v>
      </c>
      <c r="C202" s="4">
        <v>0</v>
      </c>
      <c r="D202" s="4">
        <v>0</v>
      </c>
      <c r="E202" s="4">
        <v>0</v>
      </c>
      <c r="F202" s="4">
        <v>17</v>
      </c>
      <c r="G202" s="4">
        <v>2</v>
      </c>
      <c r="H202" s="4">
        <v>0</v>
      </c>
      <c r="I202" s="4">
        <v>1</v>
      </c>
      <c r="J202" s="4">
        <v>0</v>
      </c>
      <c r="K202" s="4">
        <v>3</v>
      </c>
      <c r="L202" s="4">
        <v>1</v>
      </c>
      <c r="M202" s="4">
        <v>0</v>
      </c>
      <c r="N202" s="4">
        <v>0</v>
      </c>
      <c r="O202" s="4">
        <v>0</v>
      </c>
      <c r="P202" s="4">
        <v>0</v>
      </c>
      <c r="Q202" s="4">
        <v>1</v>
      </c>
      <c r="R202" s="4">
        <v>47</v>
      </c>
      <c r="S202" s="4">
        <v>0</v>
      </c>
      <c r="T202" s="4">
        <v>0</v>
      </c>
      <c r="U202" s="4">
        <v>0</v>
      </c>
      <c r="V202" s="4">
        <v>9</v>
      </c>
      <c r="W202" s="4">
        <v>0</v>
      </c>
      <c r="X202" s="4">
        <v>0</v>
      </c>
      <c r="Y202" s="4">
        <v>1</v>
      </c>
      <c r="Z202" s="6">
        <v>6</v>
      </c>
      <c r="AA202">
        <v>244</v>
      </c>
      <c r="AB202">
        <f>VLOOKUP(A202,[1]house_price!$A:$I,9,FALSE)</f>
        <v>6491</v>
      </c>
      <c r="AC202">
        <v>28762</v>
      </c>
      <c r="AD202">
        <v>1516.39344262295</v>
      </c>
      <c r="AE202">
        <v>1</v>
      </c>
      <c r="AF202">
        <v>3</v>
      </c>
      <c r="AG202">
        <v>6</v>
      </c>
      <c r="AH202">
        <v>1</v>
      </c>
      <c r="AI202">
        <v>10</v>
      </c>
      <c r="AJ202" t="s">
        <v>38</v>
      </c>
      <c r="AK202" s="6">
        <v>13291.41</v>
      </c>
      <c r="AL202" s="6">
        <v>198</v>
      </c>
    </row>
    <row r="203" spans="1:38">
      <c r="A203" s="3" t="s">
        <v>539</v>
      </c>
      <c r="B203" s="4">
        <v>0</v>
      </c>
      <c r="C203" s="4">
        <v>0</v>
      </c>
      <c r="D203" s="4">
        <v>0</v>
      </c>
      <c r="E203" s="4">
        <v>0</v>
      </c>
      <c r="F203" s="4">
        <v>6</v>
      </c>
      <c r="G203" s="4">
        <v>1</v>
      </c>
      <c r="H203" s="4">
        <v>0</v>
      </c>
      <c r="I203" s="4">
        <v>1</v>
      </c>
      <c r="J203" s="4">
        <v>0</v>
      </c>
      <c r="K203" s="4">
        <v>1</v>
      </c>
      <c r="L203" s="4">
        <v>0</v>
      </c>
      <c r="M203" s="4">
        <v>0</v>
      </c>
      <c r="N203" s="4">
        <v>0</v>
      </c>
      <c r="O203" s="4">
        <v>1</v>
      </c>
      <c r="P203" s="4">
        <v>0</v>
      </c>
      <c r="Q203" s="4">
        <v>0</v>
      </c>
      <c r="R203" s="4">
        <v>12</v>
      </c>
      <c r="S203" s="4">
        <v>0</v>
      </c>
      <c r="T203" s="4">
        <v>0</v>
      </c>
      <c r="U203" s="4">
        <v>0</v>
      </c>
      <c r="V203" s="4">
        <v>7</v>
      </c>
      <c r="W203" s="4">
        <v>0</v>
      </c>
      <c r="X203" s="4">
        <v>3</v>
      </c>
      <c r="Y203" s="4">
        <v>5</v>
      </c>
      <c r="Z203" s="6">
        <v>5</v>
      </c>
      <c r="AA203">
        <v>245</v>
      </c>
      <c r="AB203">
        <f>VLOOKUP(A203,[1]house_price!$A:$I,9,FALSE)</f>
        <v>5362</v>
      </c>
      <c r="AC203">
        <v>25304</v>
      </c>
      <c r="AD203">
        <v>2280</v>
      </c>
      <c r="AE203">
        <v>1</v>
      </c>
      <c r="AF203">
        <v>2</v>
      </c>
      <c r="AG203">
        <v>15.7</v>
      </c>
      <c r="AH203">
        <v>2</v>
      </c>
      <c r="AI203">
        <v>10</v>
      </c>
      <c r="AJ203" t="s">
        <v>38</v>
      </c>
      <c r="AK203" s="6">
        <v>16453.76</v>
      </c>
      <c r="AL203" s="6">
        <v>276</v>
      </c>
    </row>
    <row r="204" spans="1:38">
      <c r="A204" s="3" t="s">
        <v>566</v>
      </c>
      <c r="B204" s="4">
        <v>0</v>
      </c>
      <c r="C204" s="4">
        <v>0</v>
      </c>
      <c r="D204" s="4">
        <v>0</v>
      </c>
      <c r="E204" s="4">
        <v>0</v>
      </c>
      <c r="F204" s="4">
        <v>9</v>
      </c>
      <c r="G204" s="4">
        <v>1</v>
      </c>
      <c r="H204" s="4">
        <v>0</v>
      </c>
      <c r="I204" s="4">
        <v>0</v>
      </c>
      <c r="J204" s="4">
        <v>0</v>
      </c>
      <c r="K204" s="4">
        <v>1</v>
      </c>
      <c r="L204" s="4">
        <v>1</v>
      </c>
      <c r="M204" s="4">
        <v>0</v>
      </c>
      <c r="N204" s="4">
        <v>0</v>
      </c>
      <c r="O204" s="4">
        <v>1</v>
      </c>
      <c r="P204" s="4">
        <v>1</v>
      </c>
      <c r="Q204" s="4">
        <v>1</v>
      </c>
      <c r="R204" s="4">
        <v>9</v>
      </c>
      <c r="S204" s="4">
        <v>0</v>
      </c>
      <c r="T204" s="4">
        <v>0</v>
      </c>
      <c r="U204" s="4">
        <v>0</v>
      </c>
      <c r="V204" s="4">
        <v>0</v>
      </c>
      <c r="W204" s="4">
        <v>0</v>
      </c>
      <c r="X204" s="4">
        <v>2</v>
      </c>
      <c r="Y204" s="4">
        <v>0</v>
      </c>
      <c r="Z204" s="6">
        <v>6</v>
      </c>
      <c r="AA204">
        <v>223</v>
      </c>
      <c r="AB204">
        <f>VLOOKUP(A204,[1]house_price!$A:$I,9,FALSE)</f>
        <v>6248</v>
      </c>
      <c r="AC204">
        <v>18336</v>
      </c>
      <c r="AD204">
        <v>3228.69955156951</v>
      </c>
      <c r="AE204">
        <v>1</v>
      </c>
      <c r="AF204">
        <v>2</v>
      </c>
      <c r="AG204">
        <v>4</v>
      </c>
      <c r="AH204">
        <v>2</v>
      </c>
      <c r="AI204">
        <v>20</v>
      </c>
      <c r="AJ204" t="s">
        <v>38</v>
      </c>
      <c r="AK204" s="6">
        <v>11791.91</v>
      </c>
      <c r="AL204" s="6">
        <v>187</v>
      </c>
    </row>
    <row r="205" spans="1:38">
      <c r="A205" s="3" t="s">
        <v>831</v>
      </c>
      <c r="B205" s="4">
        <v>0</v>
      </c>
      <c r="C205" s="4">
        <v>0</v>
      </c>
      <c r="D205" s="4">
        <v>0</v>
      </c>
      <c r="E205" s="4">
        <v>0</v>
      </c>
      <c r="F205" s="4">
        <v>50</v>
      </c>
      <c r="G205" s="4">
        <v>3</v>
      </c>
      <c r="H205" s="4">
        <v>0</v>
      </c>
      <c r="I205" s="4">
        <v>14</v>
      </c>
      <c r="J205" s="4">
        <v>0</v>
      </c>
      <c r="K205" s="4">
        <v>4</v>
      </c>
      <c r="L205" s="4">
        <v>20</v>
      </c>
      <c r="M205" s="4">
        <v>0</v>
      </c>
      <c r="N205" s="4">
        <v>0</v>
      </c>
      <c r="O205" s="4">
        <v>10</v>
      </c>
      <c r="P205" s="4">
        <v>0</v>
      </c>
      <c r="Q205" s="4">
        <v>1</v>
      </c>
      <c r="R205" s="4">
        <v>50</v>
      </c>
      <c r="S205" s="4">
        <v>1</v>
      </c>
      <c r="T205" s="4">
        <v>0</v>
      </c>
      <c r="U205" s="4">
        <v>0</v>
      </c>
      <c r="V205" s="4">
        <v>0</v>
      </c>
      <c r="W205" s="4">
        <v>0</v>
      </c>
      <c r="X205" s="4">
        <v>6</v>
      </c>
      <c r="Y205" s="4">
        <v>7</v>
      </c>
      <c r="Z205" s="6">
        <v>6</v>
      </c>
      <c r="AA205">
        <v>417</v>
      </c>
      <c r="AB205">
        <f>VLOOKUP(A205,[1]house_price!$A:$I,9,FALSE)</f>
        <v>6645</v>
      </c>
      <c r="AC205">
        <v>13606</v>
      </c>
      <c r="AD205">
        <v>2637.8896882494</v>
      </c>
      <c r="AE205">
        <v>1</v>
      </c>
      <c r="AF205">
        <v>2</v>
      </c>
      <c r="AG205">
        <v>6.7</v>
      </c>
      <c r="AH205">
        <v>2</v>
      </c>
      <c r="AI205">
        <v>0</v>
      </c>
      <c r="AJ205" t="s">
        <v>38</v>
      </c>
      <c r="AK205" s="6">
        <v>23647.43</v>
      </c>
      <c r="AL205" s="6">
        <v>344</v>
      </c>
    </row>
    <row r="206" spans="1:38">
      <c r="A206" s="3" t="s">
        <v>711</v>
      </c>
      <c r="B206" s="4">
        <v>4</v>
      </c>
      <c r="C206" s="4">
        <v>0</v>
      </c>
      <c r="D206" s="4">
        <v>0</v>
      </c>
      <c r="E206" s="4">
        <v>0</v>
      </c>
      <c r="F206" s="4">
        <v>50</v>
      </c>
      <c r="G206" s="4">
        <v>10</v>
      </c>
      <c r="H206" s="4">
        <v>0</v>
      </c>
      <c r="I206" s="4">
        <v>65</v>
      </c>
      <c r="J206" s="4">
        <v>0</v>
      </c>
      <c r="K206" s="4">
        <v>5</v>
      </c>
      <c r="L206" s="4">
        <v>20</v>
      </c>
      <c r="M206" s="4">
        <v>1</v>
      </c>
      <c r="N206" s="4">
        <v>0</v>
      </c>
      <c r="O206" s="4">
        <v>16</v>
      </c>
      <c r="P206" s="4">
        <v>0</v>
      </c>
      <c r="Q206" s="4">
        <v>2</v>
      </c>
      <c r="R206" s="4">
        <v>50</v>
      </c>
      <c r="S206" s="4">
        <v>0</v>
      </c>
      <c r="T206" s="4">
        <v>0</v>
      </c>
      <c r="U206" s="4">
        <v>0</v>
      </c>
      <c r="V206" s="4">
        <v>14</v>
      </c>
      <c r="W206" s="4">
        <v>1</v>
      </c>
      <c r="X206" s="4">
        <v>8</v>
      </c>
      <c r="Y206" s="4">
        <v>6</v>
      </c>
      <c r="Z206" s="6">
        <v>1</v>
      </c>
      <c r="AA206">
        <v>282</v>
      </c>
      <c r="AB206">
        <f>VLOOKUP(A206,[2]house_price!$A:$I,9,FALSE)</f>
        <v>11706</v>
      </c>
      <c r="AC206">
        <v>37792</v>
      </c>
      <c r="AD206">
        <v>2581.56028368794</v>
      </c>
      <c r="AE206">
        <v>1</v>
      </c>
      <c r="AF206">
        <v>2</v>
      </c>
      <c r="AG206">
        <v>6</v>
      </c>
      <c r="AH206">
        <v>2</v>
      </c>
      <c r="AI206">
        <v>5</v>
      </c>
      <c r="AJ206">
        <v>400</v>
      </c>
      <c r="AK206" s="6">
        <v>12128.85</v>
      </c>
      <c r="AL206" s="6">
        <v>152</v>
      </c>
    </row>
    <row r="207" spans="1:38">
      <c r="A207" s="3" t="s">
        <v>237</v>
      </c>
      <c r="B207" s="4">
        <v>0</v>
      </c>
      <c r="C207" s="4">
        <v>0</v>
      </c>
      <c r="D207" s="4">
        <v>0</v>
      </c>
      <c r="E207" s="4">
        <v>0</v>
      </c>
      <c r="F207" s="4">
        <v>50</v>
      </c>
      <c r="G207" s="4">
        <v>6</v>
      </c>
      <c r="H207" s="4">
        <v>1</v>
      </c>
      <c r="I207" s="4">
        <v>96</v>
      </c>
      <c r="J207" s="4">
        <v>0</v>
      </c>
      <c r="K207" s="4">
        <v>18</v>
      </c>
      <c r="L207" s="4">
        <v>10</v>
      </c>
      <c r="M207" s="4">
        <v>0</v>
      </c>
      <c r="N207" s="4">
        <v>0</v>
      </c>
      <c r="O207" s="4">
        <v>8</v>
      </c>
      <c r="P207" s="4">
        <v>1</v>
      </c>
      <c r="Q207" s="4">
        <v>0</v>
      </c>
      <c r="R207" s="4">
        <v>50</v>
      </c>
      <c r="S207" s="4">
        <v>4</v>
      </c>
      <c r="T207" s="4">
        <v>0</v>
      </c>
      <c r="U207" s="4">
        <v>0</v>
      </c>
      <c r="V207" s="4">
        <v>9</v>
      </c>
      <c r="W207" s="4">
        <v>1</v>
      </c>
      <c r="X207" s="4">
        <v>4</v>
      </c>
      <c r="Y207" s="4">
        <v>5</v>
      </c>
      <c r="Z207" s="6">
        <v>1</v>
      </c>
      <c r="AA207">
        <v>376</v>
      </c>
      <c r="AB207">
        <f>VLOOKUP(A207,[2]house_price!$A:$I,9,FALSE)</f>
        <v>9000</v>
      </c>
      <c r="AC207">
        <v>37792</v>
      </c>
      <c r="AD207">
        <v>3348.00265957447</v>
      </c>
      <c r="AE207">
        <v>1</v>
      </c>
      <c r="AF207">
        <v>2</v>
      </c>
      <c r="AG207">
        <v>10</v>
      </c>
      <c r="AH207">
        <v>1</v>
      </c>
      <c r="AI207">
        <v>10</v>
      </c>
      <c r="AJ207">
        <v>150</v>
      </c>
      <c r="AK207" s="6">
        <v>31649.96</v>
      </c>
      <c r="AL207" s="6">
        <v>380</v>
      </c>
    </row>
    <row r="208" spans="1:38">
      <c r="A208" s="3" t="s">
        <v>493</v>
      </c>
      <c r="B208" s="4">
        <v>0</v>
      </c>
      <c r="C208" s="4">
        <v>0</v>
      </c>
      <c r="D208" s="4">
        <v>0</v>
      </c>
      <c r="E208" s="4">
        <v>1</v>
      </c>
      <c r="F208" s="4">
        <v>43</v>
      </c>
      <c r="G208" s="4">
        <v>5</v>
      </c>
      <c r="H208" s="4">
        <v>0</v>
      </c>
      <c r="I208" s="4">
        <v>54</v>
      </c>
      <c r="J208" s="4">
        <v>0</v>
      </c>
      <c r="K208" s="4">
        <v>4</v>
      </c>
      <c r="L208" s="4">
        <v>1</v>
      </c>
      <c r="M208" s="4">
        <v>0</v>
      </c>
      <c r="N208" s="4">
        <v>0</v>
      </c>
      <c r="O208" s="4">
        <v>4</v>
      </c>
      <c r="P208" s="4">
        <v>1</v>
      </c>
      <c r="Q208" s="4">
        <v>1</v>
      </c>
      <c r="R208" s="4">
        <v>50</v>
      </c>
      <c r="S208" s="4">
        <v>0</v>
      </c>
      <c r="T208" s="4">
        <v>0</v>
      </c>
      <c r="U208" s="4">
        <v>0</v>
      </c>
      <c r="V208" s="4">
        <v>0</v>
      </c>
      <c r="W208" s="4">
        <v>1</v>
      </c>
      <c r="X208" s="4">
        <v>0</v>
      </c>
      <c r="Y208" s="4">
        <v>4</v>
      </c>
      <c r="Z208" s="6">
        <v>1</v>
      </c>
      <c r="AA208">
        <v>218</v>
      </c>
      <c r="AB208">
        <f>VLOOKUP(A208,[2]house_price!$A:$I,9,FALSE)</f>
        <v>14904</v>
      </c>
      <c r="AC208">
        <v>37792</v>
      </c>
      <c r="AD208">
        <v>4636.23853211009</v>
      </c>
      <c r="AE208">
        <v>1</v>
      </c>
      <c r="AF208">
        <v>2</v>
      </c>
      <c r="AG208" t="s">
        <v>178</v>
      </c>
      <c r="AH208">
        <v>2</v>
      </c>
      <c r="AI208">
        <v>5</v>
      </c>
      <c r="AJ208">
        <v>500</v>
      </c>
      <c r="AK208" s="6">
        <v>11039.71</v>
      </c>
      <c r="AL208" s="6">
        <v>147</v>
      </c>
    </row>
    <row r="209" spans="1:38">
      <c r="A209" s="3" t="s">
        <v>699</v>
      </c>
      <c r="B209" s="4">
        <v>0</v>
      </c>
      <c r="C209" s="4">
        <v>0</v>
      </c>
      <c r="D209" s="4">
        <v>0</v>
      </c>
      <c r="E209" s="4">
        <v>0</v>
      </c>
      <c r="F209" s="4">
        <v>15</v>
      </c>
      <c r="G209" s="4">
        <v>7</v>
      </c>
      <c r="H209" s="4">
        <v>0</v>
      </c>
      <c r="I209" s="4">
        <v>2</v>
      </c>
      <c r="J209" s="4">
        <v>0</v>
      </c>
      <c r="K209" s="4">
        <v>3</v>
      </c>
      <c r="L209" s="4">
        <v>2</v>
      </c>
      <c r="M209" s="4">
        <v>0</v>
      </c>
      <c r="N209" s="4">
        <v>0</v>
      </c>
      <c r="O209" s="4">
        <v>5</v>
      </c>
      <c r="P209" s="4">
        <v>0</v>
      </c>
      <c r="Q209" s="4">
        <v>0</v>
      </c>
      <c r="R209" s="4">
        <v>26</v>
      </c>
      <c r="S209" s="4">
        <v>0</v>
      </c>
      <c r="T209" s="4">
        <v>0</v>
      </c>
      <c r="U209" s="4">
        <v>0</v>
      </c>
      <c r="V209" s="4">
        <v>8</v>
      </c>
      <c r="W209" s="4">
        <v>0</v>
      </c>
      <c r="X209" s="4">
        <v>2</v>
      </c>
      <c r="Y209" s="4">
        <v>2</v>
      </c>
      <c r="Z209" s="6">
        <v>1</v>
      </c>
      <c r="AA209">
        <v>240</v>
      </c>
      <c r="AB209">
        <f>VLOOKUP(A209,[2]house_price!$A:$I,9,FALSE)</f>
        <v>12496</v>
      </c>
      <c r="AC209">
        <v>37792</v>
      </c>
      <c r="AD209">
        <v>1750</v>
      </c>
      <c r="AE209">
        <v>1</v>
      </c>
      <c r="AF209">
        <v>2</v>
      </c>
      <c r="AG209">
        <v>11</v>
      </c>
      <c r="AH209">
        <v>1</v>
      </c>
      <c r="AI209">
        <v>0</v>
      </c>
      <c r="AJ209" t="s">
        <v>38</v>
      </c>
      <c r="AK209" s="6">
        <v>9494.88</v>
      </c>
      <c r="AL209" s="6">
        <v>121</v>
      </c>
    </row>
    <row r="210" spans="1:38">
      <c r="A210" s="3" t="s">
        <v>1062</v>
      </c>
      <c r="B210" s="4">
        <v>2</v>
      </c>
      <c r="C210" s="4">
        <v>0</v>
      </c>
      <c r="D210" s="4">
        <v>0</v>
      </c>
      <c r="E210" s="4">
        <v>1</v>
      </c>
      <c r="F210" s="4">
        <v>50</v>
      </c>
      <c r="G210" s="4">
        <v>8</v>
      </c>
      <c r="H210" s="4">
        <v>0</v>
      </c>
      <c r="I210" s="4">
        <v>340</v>
      </c>
      <c r="J210" s="4">
        <v>0</v>
      </c>
      <c r="K210" s="4">
        <v>14</v>
      </c>
      <c r="L210" s="4">
        <v>24</v>
      </c>
      <c r="M210" s="4">
        <v>2</v>
      </c>
      <c r="N210" s="4">
        <v>1</v>
      </c>
      <c r="O210" s="4">
        <v>24</v>
      </c>
      <c r="P210" s="4">
        <v>7</v>
      </c>
      <c r="Q210" s="4">
        <v>1</v>
      </c>
      <c r="R210" s="4">
        <v>52</v>
      </c>
      <c r="S210" s="4">
        <v>0</v>
      </c>
      <c r="T210" s="4">
        <v>0</v>
      </c>
      <c r="U210" s="4">
        <v>0</v>
      </c>
      <c r="V210" s="4">
        <v>18</v>
      </c>
      <c r="W210" s="4">
        <v>0</v>
      </c>
      <c r="X210" s="4">
        <v>2</v>
      </c>
      <c r="Y210" s="4">
        <v>9</v>
      </c>
      <c r="Z210" s="6">
        <v>1</v>
      </c>
      <c r="AA210">
        <v>206</v>
      </c>
      <c r="AB210">
        <f>VLOOKUP(A210,[2]house_price!$A:$I,9,FALSE)</f>
        <v>11313</v>
      </c>
      <c r="AC210">
        <v>37792</v>
      </c>
      <c r="AD210">
        <v>2640.77669902913</v>
      </c>
      <c r="AE210">
        <v>-1</v>
      </c>
      <c r="AF210">
        <v>2</v>
      </c>
      <c r="AG210" t="s">
        <v>178</v>
      </c>
      <c r="AH210">
        <v>2</v>
      </c>
      <c r="AI210">
        <v>5</v>
      </c>
      <c r="AJ210">
        <v>300</v>
      </c>
      <c r="AK210" s="6">
        <v>5181.86</v>
      </c>
      <c r="AL210" s="6">
        <v>67</v>
      </c>
    </row>
    <row r="211" spans="1:38">
      <c r="A211" s="3" t="s">
        <v>687</v>
      </c>
      <c r="B211" s="4">
        <v>2</v>
      </c>
      <c r="C211" s="4">
        <v>1</v>
      </c>
      <c r="D211" s="4">
        <v>0</v>
      </c>
      <c r="E211" s="4">
        <v>0</v>
      </c>
      <c r="F211" s="4">
        <v>50</v>
      </c>
      <c r="G211" s="4">
        <v>2</v>
      </c>
      <c r="H211" s="4">
        <v>0</v>
      </c>
      <c r="I211" s="4">
        <v>76</v>
      </c>
      <c r="J211" s="4">
        <v>1</v>
      </c>
      <c r="K211" s="4">
        <v>4</v>
      </c>
      <c r="L211" s="4">
        <v>6</v>
      </c>
      <c r="M211" s="4">
        <v>0</v>
      </c>
      <c r="N211" s="4">
        <v>0</v>
      </c>
      <c r="O211" s="4">
        <v>10</v>
      </c>
      <c r="P211" s="4">
        <v>1</v>
      </c>
      <c r="Q211" s="4">
        <v>0</v>
      </c>
      <c r="R211" s="4">
        <v>51</v>
      </c>
      <c r="S211" s="4">
        <v>1</v>
      </c>
      <c r="T211" s="4">
        <v>0</v>
      </c>
      <c r="U211" s="4">
        <v>0</v>
      </c>
      <c r="V211" s="4">
        <v>6</v>
      </c>
      <c r="W211" s="4">
        <v>1</v>
      </c>
      <c r="X211" s="4">
        <v>5</v>
      </c>
      <c r="Y211" s="4">
        <v>0</v>
      </c>
      <c r="Z211" s="6">
        <v>1</v>
      </c>
      <c r="AA211">
        <v>207</v>
      </c>
      <c r="AB211">
        <f>VLOOKUP(A211,[2]house_price!$A:$I,9,FALSE)</f>
        <v>10519</v>
      </c>
      <c r="AC211">
        <v>37792</v>
      </c>
      <c r="AD211">
        <v>4521.73913043478</v>
      </c>
      <c r="AE211">
        <v>-1</v>
      </c>
      <c r="AF211">
        <v>2</v>
      </c>
      <c r="AG211">
        <v>5</v>
      </c>
      <c r="AH211">
        <v>2</v>
      </c>
      <c r="AI211">
        <v>15</v>
      </c>
      <c r="AJ211">
        <v>1000</v>
      </c>
      <c r="AK211" s="6">
        <v>25791.93</v>
      </c>
      <c r="AL211" s="6">
        <v>363</v>
      </c>
    </row>
    <row r="212" spans="1:38">
      <c r="A212" s="3" t="s">
        <v>1144</v>
      </c>
      <c r="B212" s="4">
        <v>1</v>
      </c>
      <c r="C212" s="4">
        <v>1</v>
      </c>
      <c r="D212" s="4">
        <v>0</v>
      </c>
      <c r="E212" s="4">
        <v>0</v>
      </c>
      <c r="F212" s="4">
        <v>50</v>
      </c>
      <c r="G212" s="4">
        <v>4</v>
      </c>
      <c r="H212" s="4">
        <v>0</v>
      </c>
      <c r="I212" s="4">
        <v>73</v>
      </c>
      <c r="J212" s="4">
        <v>0</v>
      </c>
      <c r="K212" s="4">
        <v>13</v>
      </c>
      <c r="L212" s="4">
        <v>4</v>
      </c>
      <c r="M212" s="4">
        <v>2</v>
      </c>
      <c r="N212" s="4">
        <v>0</v>
      </c>
      <c r="O212" s="4">
        <v>16</v>
      </c>
      <c r="P212" s="4">
        <v>2</v>
      </c>
      <c r="Q212" s="4">
        <v>1</v>
      </c>
      <c r="R212" s="4">
        <v>50</v>
      </c>
      <c r="S212" s="4">
        <v>0</v>
      </c>
      <c r="T212" s="4">
        <v>0</v>
      </c>
      <c r="U212" s="4">
        <v>0</v>
      </c>
      <c r="V212" s="4">
        <v>15</v>
      </c>
      <c r="W212" s="4">
        <v>1</v>
      </c>
      <c r="X212" s="4">
        <v>5</v>
      </c>
      <c r="Y212" s="4">
        <v>4</v>
      </c>
      <c r="Z212" s="6">
        <v>1</v>
      </c>
      <c r="AA212">
        <v>220</v>
      </c>
      <c r="AB212">
        <f>VLOOKUP(A212,[2]house_price!$A:$I,9,FALSE)</f>
        <v>11135</v>
      </c>
      <c r="AC212">
        <v>37792</v>
      </c>
      <c r="AD212">
        <v>5454.54545454545</v>
      </c>
      <c r="AE212">
        <v>1</v>
      </c>
      <c r="AF212">
        <v>3</v>
      </c>
      <c r="AG212">
        <v>3</v>
      </c>
      <c r="AH212">
        <v>2</v>
      </c>
      <c r="AI212">
        <v>6</v>
      </c>
      <c r="AJ212" t="s">
        <v>38</v>
      </c>
      <c r="AK212" s="6">
        <v>12217.47</v>
      </c>
      <c r="AL212" s="6">
        <v>135</v>
      </c>
    </row>
    <row r="213" spans="1:38">
      <c r="A213" s="3" t="s">
        <v>623</v>
      </c>
      <c r="B213" s="4">
        <v>1</v>
      </c>
      <c r="C213" s="4">
        <v>0</v>
      </c>
      <c r="D213" s="4">
        <v>0</v>
      </c>
      <c r="E213" s="4">
        <v>0</v>
      </c>
      <c r="F213" s="4">
        <v>50</v>
      </c>
      <c r="G213" s="4">
        <v>10</v>
      </c>
      <c r="H213" s="4">
        <v>0</v>
      </c>
      <c r="I213" s="4">
        <v>29</v>
      </c>
      <c r="J213" s="4">
        <v>1</v>
      </c>
      <c r="K213" s="4">
        <v>6</v>
      </c>
      <c r="L213" s="4">
        <v>14</v>
      </c>
      <c r="M213" s="4">
        <v>0</v>
      </c>
      <c r="N213" s="4">
        <v>2</v>
      </c>
      <c r="O213" s="4">
        <v>14</v>
      </c>
      <c r="P213" s="4">
        <v>4</v>
      </c>
      <c r="Q213" s="4">
        <v>1</v>
      </c>
      <c r="R213" s="4">
        <v>50</v>
      </c>
      <c r="S213" s="4">
        <v>0</v>
      </c>
      <c r="T213" s="4">
        <v>0</v>
      </c>
      <c r="U213" s="4">
        <v>0</v>
      </c>
      <c r="V213" s="4">
        <v>20</v>
      </c>
      <c r="W213" s="4">
        <v>0</v>
      </c>
      <c r="X213" s="4">
        <v>11</v>
      </c>
      <c r="Y213" s="4">
        <v>5</v>
      </c>
      <c r="Z213" s="6">
        <v>6</v>
      </c>
      <c r="AA213">
        <v>265</v>
      </c>
      <c r="AB213">
        <f>VLOOKUP(A213,[1]house_price!$A:$I,9,FALSE)</f>
        <v>6491</v>
      </c>
      <c r="AC213">
        <v>28762</v>
      </c>
      <c r="AD213">
        <v>2283.01886792453</v>
      </c>
      <c r="AE213">
        <v>2</v>
      </c>
      <c r="AF213">
        <v>2</v>
      </c>
      <c r="AG213">
        <v>6.9</v>
      </c>
      <c r="AH213">
        <v>2</v>
      </c>
      <c r="AI213">
        <v>0</v>
      </c>
      <c r="AJ213" t="s">
        <v>38</v>
      </c>
      <c r="AK213" s="6">
        <v>15981.91</v>
      </c>
      <c r="AL213" s="6">
        <v>234</v>
      </c>
    </row>
    <row r="214" spans="1:38">
      <c r="A214" s="3" t="s">
        <v>924</v>
      </c>
      <c r="B214" s="4">
        <v>1</v>
      </c>
      <c r="C214" s="4">
        <v>0</v>
      </c>
      <c r="D214" s="4">
        <v>0</v>
      </c>
      <c r="E214" s="4">
        <v>0</v>
      </c>
      <c r="F214" s="4">
        <v>50</v>
      </c>
      <c r="G214" s="4">
        <v>9</v>
      </c>
      <c r="H214" s="4">
        <v>0</v>
      </c>
      <c r="I214" s="4">
        <v>37</v>
      </c>
      <c r="J214" s="4">
        <v>1</v>
      </c>
      <c r="K214" s="4">
        <v>5</v>
      </c>
      <c r="L214" s="4">
        <v>27</v>
      </c>
      <c r="M214" s="4">
        <v>0</v>
      </c>
      <c r="N214" s="4">
        <v>0</v>
      </c>
      <c r="O214" s="4">
        <v>18</v>
      </c>
      <c r="P214" s="4">
        <v>0</v>
      </c>
      <c r="Q214" s="4">
        <v>1</v>
      </c>
      <c r="R214" s="4">
        <v>50</v>
      </c>
      <c r="S214" s="4">
        <v>0</v>
      </c>
      <c r="T214" s="4">
        <v>0</v>
      </c>
      <c r="U214" s="4">
        <v>0</v>
      </c>
      <c r="V214" s="4">
        <v>13</v>
      </c>
      <c r="W214" s="4">
        <v>2</v>
      </c>
      <c r="X214" s="4">
        <v>1</v>
      </c>
      <c r="Y214" s="4">
        <v>14</v>
      </c>
      <c r="Z214" s="6">
        <v>3</v>
      </c>
      <c r="AA214">
        <v>279</v>
      </c>
      <c r="AB214">
        <f>VLOOKUP(A214,[2]house_price!$A:$I,9,FALSE)</f>
        <v>9050</v>
      </c>
      <c r="AC214">
        <v>24042</v>
      </c>
      <c r="AD214">
        <v>3118.27956989247</v>
      </c>
      <c r="AE214">
        <v>2</v>
      </c>
      <c r="AF214">
        <v>2</v>
      </c>
      <c r="AG214">
        <v>12</v>
      </c>
      <c r="AH214">
        <v>2</v>
      </c>
      <c r="AI214">
        <v>-1</v>
      </c>
      <c r="AJ214">
        <v>10</v>
      </c>
      <c r="AK214" s="6">
        <v>19869.34</v>
      </c>
      <c r="AL214" s="6">
        <v>362</v>
      </c>
    </row>
    <row r="215" spans="1:38">
      <c r="A215" s="3" t="s">
        <v>489</v>
      </c>
      <c r="B215" s="4">
        <v>0</v>
      </c>
      <c r="C215" s="4">
        <v>1</v>
      </c>
      <c r="D215" s="4">
        <v>0</v>
      </c>
      <c r="E215" s="4">
        <v>0</v>
      </c>
      <c r="F215" s="4">
        <v>50</v>
      </c>
      <c r="G215" s="4">
        <v>10</v>
      </c>
      <c r="H215" s="4">
        <v>0</v>
      </c>
      <c r="I215" s="4">
        <v>10</v>
      </c>
      <c r="J215" s="4">
        <v>1</v>
      </c>
      <c r="K215" s="4">
        <v>14</v>
      </c>
      <c r="L215" s="4">
        <v>10</v>
      </c>
      <c r="M215" s="4">
        <v>0</v>
      </c>
      <c r="N215" s="4">
        <v>0</v>
      </c>
      <c r="O215" s="4">
        <v>7</v>
      </c>
      <c r="P215" s="4">
        <v>2</v>
      </c>
      <c r="Q215" s="4">
        <v>1</v>
      </c>
      <c r="R215" s="4">
        <v>51</v>
      </c>
      <c r="S215" s="4">
        <v>0</v>
      </c>
      <c r="T215" s="4">
        <v>0</v>
      </c>
      <c r="U215" s="4">
        <v>0</v>
      </c>
      <c r="V215" s="4">
        <v>5</v>
      </c>
      <c r="W215" s="4">
        <v>1</v>
      </c>
      <c r="X215" s="4">
        <v>3</v>
      </c>
      <c r="Y215" s="4">
        <v>8</v>
      </c>
      <c r="Z215" s="6">
        <v>3</v>
      </c>
      <c r="AA215">
        <v>664</v>
      </c>
      <c r="AB215">
        <f>VLOOKUP(A215,[2]house_price!$A:$I,9,FALSE)</f>
        <v>8402</v>
      </c>
      <c r="AC215">
        <v>24042</v>
      </c>
      <c r="AD215">
        <v>1807.22891566265</v>
      </c>
      <c r="AE215">
        <v>2</v>
      </c>
      <c r="AF215" t="e">
        <v>#N/A</v>
      </c>
      <c r="AG215" t="s">
        <v>178</v>
      </c>
      <c r="AH215">
        <v>2</v>
      </c>
      <c r="AI215">
        <v>-1</v>
      </c>
      <c r="AJ215">
        <v>15</v>
      </c>
      <c r="AK215" s="6">
        <v>24984.83</v>
      </c>
      <c r="AL215" s="6">
        <v>439</v>
      </c>
    </row>
    <row r="216" spans="1:38">
      <c r="A216" s="3" t="s">
        <v>921</v>
      </c>
      <c r="B216" s="4">
        <v>0</v>
      </c>
      <c r="C216" s="4">
        <v>0</v>
      </c>
      <c r="D216" s="4">
        <v>0</v>
      </c>
      <c r="E216" s="4">
        <v>0</v>
      </c>
      <c r="F216" s="4">
        <v>1</v>
      </c>
      <c r="G216" s="4">
        <v>1</v>
      </c>
      <c r="H216" s="4">
        <v>0</v>
      </c>
      <c r="I216" s="4">
        <v>0</v>
      </c>
      <c r="J216" s="4">
        <v>0</v>
      </c>
      <c r="K216" s="4">
        <v>0</v>
      </c>
      <c r="L216" s="4">
        <v>0</v>
      </c>
      <c r="M216" s="4">
        <v>1</v>
      </c>
      <c r="N216" s="4">
        <v>0</v>
      </c>
      <c r="O216" s="4">
        <v>0</v>
      </c>
      <c r="P216" s="4">
        <v>0</v>
      </c>
      <c r="Q216" s="4">
        <v>1</v>
      </c>
      <c r="R216" s="4">
        <v>5</v>
      </c>
      <c r="S216" s="4">
        <v>0</v>
      </c>
      <c r="T216" s="4">
        <v>0</v>
      </c>
      <c r="U216" s="4">
        <v>0</v>
      </c>
      <c r="V216" s="4">
        <v>0</v>
      </c>
      <c r="W216" s="4">
        <v>0</v>
      </c>
      <c r="X216" s="4">
        <v>0</v>
      </c>
      <c r="Y216" s="4">
        <v>0</v>
      </c>
      <c r="Z216" s="6">
        <v>3</v>
      </c>
      <c r="AA216">
        <v>278</v>
      </c>
      <c r="AB216">
        <f>VLOOKUP(A216,[2]house_price!$A:$I,9,FALSE)</f>
        <v>8264</v>
      </c>
      <c r="AC216">
        <v>24042</v>
      </c>
      <c r="AD216">
        <v>1622.30215827338</v>
      </c>
      <c r="AE216">
        <v>1</v>
      </c>
      <c r="AF216">
        <v>2</v>
      </c>
      <c r="AG216">
        <v>3.6</v>
      </c>
      <c r="AH216">
        <v>2</v>
      </c>
      <c r="AI216">
        <v>-1</v>
      </c>
      <c r="AJ216">
        <v>5</v>
      </c>
      <c r="AK216" s="6">
        <v>6200.37</v>
      </c>
      <c r="AL216" s="6">
        <v>79</v>
      </c>
    </row>
    <row r="217" spans="1:38">
      <c r="A217" s="3" t="s">
        <v>958</v>
      </c>
      <c r="B217" s="4">
        <v>0</v>
      </c>
      <c r="C217" s="4">
        <v>0</v>
      </c>
      <c r="D217" s="4">
        <v>0</v>
      </c>
      <c r="E217" s="4">
        <v>0</v>
      </c>
      <c r="F217" s="4">
        <v>50</v>
      </c>
      <c r="G217" s="4">
        <v>12</v>
      </c>
      <c r="H217" s="4">
        <v>0</v>
      </c>
      <c r="I217" s="4">
        <v>143</v>
      </c>
      <c r="J217" s="4">
        <v>0</v>
      </c>
      <c r="K217" s="4">
        <v>8</v>
      </c>
      <c r="L217" s="4">
        <v>2</v>
      </c>
      <c r="M217" s="4">
        <v>0</v>
      </c>
      <c r="N217" s="4">
        <v>0</v>
      </c>
      <c r="O217" s="4">
        <v>21</v>
      </c>
      <c r="P217" s="4">
        <v>1</v>
      </c>
      <c r="Q217" s="4">
        <v>1</v>
      </c>
      <c r="R217" s="4">
        <v>51</v>
      </c>
      <c r="S217" s="4">
        <v>0</v>
      </c>
      <c r="T217" s="4">
        <v>0</v>
      </c>
      <c r="U217" s="4">
        <v>0</v>
      </c>
      <c r="V217" s="4">
        <v>5</v>
      </c>
      <c r="W217" s="4">
        <v>1</v>
      </c>
      <c r="X217" s="4">
        <v>0</v>
      </c>
      <c r="Y217" s="4">
        <v>24</v>
      </c>
      <c r="Z217" s="6">
        <v>3</v>
      </c>
      <c r="AA217">
        <v>334</v>
      </c>
      <c r="AB217">
        <f>VLOOKUP(A217,[2]house_price!$A:$I,9,FALSE)</f>
        <v>8402</v>
      </c>
      <c r="AC217">
        <v>24042</v>
      </c>
      <c r="AD217">
        <v>2874.25149700599</v>
      </c>
      <c r="AE217">
        <v>1</v>
      </c>
      <c r="AF217">
        <v>2</v>
      </c>
      <c r="AG217">
        <v>13</v>
      </c>
      <c r="AH217">
        <v>2</v>
      </c>
      <c r="AI217">
        <v>-1</v>
      </c>
      <c r="AJ217">
        <v>15</v>
      </c>
      <c r="AK217" s="6">
        <v>21086.94</v>
      </c>
      <c r="AL217" s="6">
        <v>341</v>
      </c>
    </row>
    <row r="218" spans="1:38">
      <c r="A218" s="3" t="s">
        <v>629</v>
      </c>
      <c r="B218" s="4">
        <v>0</v>
      </c>
      <c r="C218" s="4">
        <v>0</v>
      </c>
      <c r="D218" s="4">
        <v>0</v>
      </c>
      <c r="E218" s="4">
        <v>0</v>
      </c>
      <c r="F218" s="4">
        <v>50</v>
      </c>
      <c r="G218" s="4">
        <v>13</v>
      </c>
      <c r="H218" s="4">
        <v>0</v>
      </c>
      <c r="I218" s="4">
        <v>61</v>
      </c>
      <c r="J218" s="4">
        <v>0</v>
      </c>
      <c r="K218" s="4">
        <v>0</v>
      </c>
      <c r="L218" s="4">
        <v>9</v>
      </c>
      <c r="M218" s="4">
        <v>0</v>
      </c>
      <c r="N218" s="4">
        <v>0</v>
      </c>
      <c r="O218" s="4">
        <v>15</v>
      </c>
      <c r="P218" s="4">
        <v>4</v>
      </c>
      <c r="Q218" s="4">
        <v>1</v>
      </c>
      <c r="R218" s="4">
        <v>50</v>
      </c>
      <c r="S218" s="4">
        <v>0</v>
      </c>
      <c r="T218" s="4">
        <v>0</v>
      </c>
      <c r="U218" s="4">
        <v>0</v>
      </c>
      <c r="V218" s="4">
        <v>15</v>
      </c>
      <c r="W218" s="4">
        <v>0</v>
      </c>
      <c r="X218" s="4">
        <v>3</v>
      </c>
      <c r="Y218" s="4">
        <v>14</v>
      </c>
      <c r="Z218" s="6">
        <v>3</v>
      </c>
      <c r="AA218">
        <v>240</v>
      </c>
      <c r="AB218">
        <f>VLOOKUP(A218,[2]house_price!$A:$I,9,FALSE)</f>
        <v>8402</v>
      </c>
      <c r="AC218">
        <v>24042</v>
      </c>
      <c r="AD218">
        <v>1666.66666666667</v>
      </c>
      <c r="AE218">
        <v>1</v>
      </c>
      <c r="AF218">
        <v>2</v>
      </c>
      <c r="AG218">
        <v>16</v>
      </c>
      <c r="AH218">
        <v>2</v>
      </c>
      <c r="AI218">
        <v>-1</v>
      </c>
      <c r="AJ218">
        <v>10</v>
      </c>
      <c r="AK218" s="6">
        <v>7766.03</v>
      </c>
      <c r="AL218" s="6">
        <v>136</v>
      </c>
    </row>
    <row r="219" spans="1:38">
      <c r="A219" s="3" t="s">
        <v>647</v>
      </c>
      <c r="B219" s="4">
        <v>0</v>
      </c>
      <c r="C219" s="4">
        <v>0</v>
      </c>
      <c r="D219" s="4">
        <v>0</v>
      </c>
      <c r="E219" s="4">
        <v>0</v>
      </c>
      <c r="F219" s="4">
        <v>2</v>
      </c>
      <c r="G219" s="4">
        <v>0</v>
      </c>
      <c r="H219" s="4">
        <v>0</v>
      </c>
      <c r="I219" s="4">
        <v>0</v>
      </c>
      <c r="J219" s="4">
        <v>0</v>
      </c>
      <c r="K219" s="4">
        <v>1</v>
      </c>
      <c r="L219" s="4">
        <v>0</v>
      </c>
      <c r="M219" s="4">
        <v>0</v>
      </c>
      <c r="N219" s="4">
        <v>0</v>
      </c>
      <c r="O219" s="4">
        <v>2</v>
      </c>
      <c r="P219" s="4">
        <v>0</v>
      </c>
      <c r="Q219" s="4">
        <v>0</v>
      </c>
      <c r="R219" s="4">
        <v>8</v>
      </c>
      <c r="S219" s="4">
        <v>0</v>
      </c>
      <c r="T219" s="4">
        <v>0</v>
      </c>
      <c r="U219" s="4">
        <v>0</v>
      </c>
      <c r="V219" s="4">
        <v>9</v>
      </c>
      <c r="W219" s="4">
        <v>0</v>
      </c>
      <c r="X219" s="4">
        <v>0</v>
      </c>
      <c r="Y219" s="4">
        <v>0</v>
      </c>
      <c r="Z219" s="6">
        <v>3</v>
      </c>
      <c r="AA219">
        <v>324</v>
      </c>
      <c r="AB219">
        <f>VLOOKUP(A219,[2]house_price!$A:$I,9,FALSE)</f>
        <v>15864</v>
      </c>
      <c r="AC219">
        <v>38435</v>
      </c>
      <c r="AD219">
        <v>2160.49382716049</v>
      </c>
      <c r="AE219">
        <v>1</v>
      </c>
      <c r="AF219">
        <v>2</v>
      </c>
      <c r="AG219">
        <v>3.6</v>
      </c>
      <c r="AH219">
        <v>1</v>
      </c>
      <c r="AI219">
        <v>-1</v>
      </c>
      <c r="AJ219">
        <v>5</v>
      </c>
      <c r="AK219" s="6">
        <v>13114.58</v>
      </c>
      <c r="AL219" s="6">
        <v>164</v>
      </c>
    </row>
    <row r="220" spans="1:38">
      <c r="A220" s="3" t="s">
        <v>462</v>
      </c>
      <c r="B220" s="4">
        <v>0</v>
      </c>
      <c r="C220" s="4">
        <v>0</v>
      </c>
      <c r="D220" s="4">
        <v>0</v>
      </c>
      <c r="E220" s="4">
        <v>1</v>
      </c>
      <c r="F220" s="4">
        <v>29</v>
      </c>
      <c r="G220" s="4">
        <v>9</v>
      </c>
      <c r="H220" s="4">
        <v>0</v>
      </c>
      <c r="I220" s="4">
        <v>28</v>
      </c>
      <c r="J220" s="4">
        <v>0</v>
      </c>
      <c r="K220" s="4">
        <v>173</v>
      </c>
      <c r="L220" s="4">
        <v>0</v>
      </c>
      <c r="M220" s="4">
        <v>2</v>
      </c>
      <c r="N220" s="4">
        <v>0</v>
      </c>
      <c r="O220" s="4">
        <v>5</v>
      </c>
      <c r="P220" s="4">
        <v>1</v>
      </c>
      <c r="Q220" s="4">
        <v>0</v>
      </c>
      <c r="R220" s="4">
        <v>51</v>
      </c>
      <c r="S220" s="4">
        <v>1</v>
      </c>
      <c r="T220" s="4">
        <v>0</v>
      </c>
      <c r="U220" s="4">
        <v>0</v>
      </c>
      <c r="V220" s="4">
        <v>17</v>
      </c>
      <c r="W220" s="4">
        <v>1</v>
      </c>
      <c r="X220" s="4">
        <v>1</v>
      </c>
      <c r="Y220" s="4">
        <v>3</v>
      </c>
      <c r="Z220" s="6">
        <v>1</v>
      </c>
      <c r="AA220">
        <v>250</v>
      </c>
      <c r="AB220">
        <f>VLOOKUP(A220,[2]house_price!$A:$I,9,FALSE)</f>
        <v>16484</v>
      </c>
      <c r="AC220">
        <v>46595</v>
      </c>
      <c r="AD220">
        <v>2480</v>
      </c>
      <c r="AE220">
        <v>2</v>
      </c>
      <c r="AF220" t="e">
        <v>#N/A</v>
      </c>
      <c r="AG220">
        <v>6.9</v>
      </c>
      <c r="AH220">
        <v>1</v>
      </c>
      <c r="AI220">
        <v>-1</v>
      </c>
      <c r="AJ220">
        <v>5</v>
      </c>
      <c r="AK220" s="6">
        <v>13682.5</v>
      </c>
      <c r="AL220" s="6">
        <v>199</v>
      </c>
    </row>
    <row r="221" spans="1:38">
      <c r="A221" s="3" t="s">
        <v>1116</v>
      </c>
      <c r="B221" s="4">
        <v>0</v>
      </c>
      <c r="C221" s="4">
        <v>0</v>
      </c>
      <c r="D221" s="4">
        <v>0</v>
      </c>
      <c r="E221" s="4">
        <v>0</v>
      </c>
      <c r="F221" s="4">
        <v>50</v>
      </c>
      <c r="G221" s="4">
        <v>2</v>
      </c>
      <c r="H221" s="4">
        <v>1</v>
      </c>
      <c r="I221" s="4">
        <v>90</v>
      </c>
      <c r="J221" s="4">
        <v>0</v>
      </c>
      <c r="K221" s="4">
        <v>11</v>
      </c>
      <c r="L221" s="4">
        <v>3</v>
      </c>
      <c r="M221" s="4">
        <v>0</v>
      </c>
      <c r="N221" s="4">
        <v>0</v>
      </c>
      <c r="O221" s="4">
        <v>6</v>
      </c>
      <c r="P221" s="4">
        <v>0</v>
      </c>
      <c r="Q221" s="4">
        <v>1</v>
      </c>
      <c r="R221" s="4">
        <v>50</v>
      </c>
      <c r="S221" s="4">
        <v>0</v>
      </c>
      <c r="T221" s="4">
        <v>0</v>
      </c>
      <c r="U221" s="4">
        <v>0</v>
      </c>
      <c r="V221" s="4">
        <v>4</v>
      </c>
      <c r="W221" s="4">
        <v>2</v>
      </c>
      <c r="X221" s="4">
        <v>0</v>
      </c>
      <c r="Y221" s="4">
        <v>1</v>
      </c>
      <c r="Z221" s="6">
        <v>1</v>
      </c>
      <c r="AA221">
        <v>260</v>
      </c>
      <c r="AB221">
        <f>VLOOKUP(A221,[2]house_price!$A:$I,9,FALSE)</f>
        <v>28324</v>
      </c>
      <c r="AC221">
        <v>44009</v>
      </c>
      <c r="AD221">
        <v>2634.61538461538</v>
      </c>
      <c r="AE221">
        <v>-2</v>
      </c>
      <c r="AF221">
        <v>2</v>
      </c>
      <c r="AG221">
        <v>16.97</v>
      </c>
      <c r="AH221">
        <v>1</v>
      </c>
      <c r="AI221">
        <v>100</v>
      </c>
      <c r="AJ221">
        <v>15</v>
      </c>
      <c r="AK221" s="6">
        <v>15495.02</v>
      </c>
      <c r="AL221" s="6">
        <v>195</v>
      </c>
    </row>
    <row r="222" spans="1:38">
      <c r="A222" s="3" t="s">
        <v>973</v>
      </c>
      <c r="B222" s="4">
        <v>1</v>
      </c>
      <c r="C222" s="4">
        <v>1</v>
      </c>
      <c r="D222" s="4">
        <v>0</v>
      </c>
      <c r="E222" s="4">
        <v>0</v>
      </c>
      <c r="F222" s="4">
        <v>50</v>
      </c>
      <c r="G222" s="4">
        <v>4</v>
      </c>
      <c r="H222" s="4">
        <v>0</v>
      </c>
      <c r="I222" s="4">
        <v>105</v>
      </c>
      <c r="J222" s="4">
        <v>0</v>
      </c>
      <c r="K222" s="4">
        <v>3</v>
      </c>
      <c r="L222" s="4">
        <v>9</v>
      </c>
      <c r="M222" s="4">
        <v>0</v>
      </c>
      <c r="N222" s="4">
        <v>0</v>
      </c>
      <c r="O222" s="4">
        <v>11</v>
      </c>
      <c r="P222" s="4">
        <v>0</v>
      </c>
      <c r="Q222" s="4">
        <v>1</v>
      </c>
      <c r="R222" s="4">
        <v>50</v>
      </c>
      <c r="S222" s="4">
        <v>0</v>
      </c>
      <c r="T222" s="4">
        <v>0</v>
      </c>
      <c r="U222" s="4">
        <v>1</v>
      </c>
      <c r="V222" s="4">
        <v>15</v>
      </c>
      <c r="W222" s="4">
        <v>1</v>
      </c>
      <c r="X222" s="4">
        <v>0</v>
      </c>
      <c r="Y222" s="4">
        <v>5</v>
      </c>
      <c r="Z222" s="6">
        <v>1</v>
      </c>
      <c r="AA222">
        <v>212</v>
      </c>
      <c r="AB222">
        <f>VLOOKUP(A222,[2]house_price!$A:$I,9,FALSE)</f>
        <v>24691</v>
      </c>
      <c r="AC222">
        <v>44009</v>
      </c>
      <c r="AD222">
        <v>4330.18867924528</v>
      </c>
      <c r="AE222">
        <v>2</v>
      </c>
      <c r="AF222">
        <v>2</v>
      </c>
      <c r="AG222">
        <v>3.6</v>
      </c>
      <c r="AH222">
        <v>1</v>
      </c>
      <c r="AI222">
        <v>-1</v>
      </c>
      <c r="AJ222">
        <v>15</v>
      </c>
      <c r="AK222" s="6">
        <v>8872.69</v>
      </c>
      <c r="AL222" s="6">
        <v>143</v>
      </c>
    </row>
    <row r="223" spans="1:38">
      <c r="A223" s="3" t="s">
        <v>868</v>
      </c>
      <c r="B223" s="4">
        <v>0</v>
      </c>
      <c r="C223" s="4">
        <v>0</v>
      </c>
      <c r="D223" s="4">
        <v>0</v>
      </c>
      <c r="E223" s="4">
        <v>0</v>
      </c>
      <c r="F223" s="4">
        <v>0</v>
      </c>
      <c r="G223" s="4">
        <v>0</v>
      </c>
      <c r="H223" s="4">
        <v>0</v>
      </c>
      <c r="I223" s="4">
        <v>0</v>
      </c>
      <c r="J223" s="4">
        <v>0</v>
      </c>
      <c r="K223" s="4">
        <v>0</v>
      </c>
      <c r="L223" s="4">
        <v>0</v>
      </c>
      <c r="M223" s="4">
        <v>0</v>
      </c>
      <c r="N223" s="4">
        <v>0</v>
      </c>
      <c r="O223" s="4">
        <v>0</v>
      </c>
      <c r="P223" s="4">
        <v>0</v>
      </c>
      <c r="Q223" s="4">
        <v>0</v>
      </c>
      <c r="R223" s="4">
        <v>0</v>
      </c>
      <c r="S223" s="4">
        <v>0</v>
      </c>
      <c r="T223" s="4">
        <v>0</v>
      </c>
      <c r="U223" s="4">
        <v>0</v>
      </c>
      <c r="V223" s="4">
        <v>4</v>
      </c>
      <c r="W223" s="4">
        <v>0</v>
      </c>
      <c r="X223" s="4">
        <v>0</v>
      </c>
      <c r="Y223" s="4">
        <v>0</v>
      </c>
      <c r="Z223" s="6">
        <v>1</v>
      </c>
      <c r="AA223">
        <v>305</v>
      </c>
      <c r="AB223">
        <f>VLOOKUP(A223,[2]house_price!$A:$I,9,FALSE)</f>
        <v>11700</v>
      </c>
      <c r="AC223">
        <v>44009</v>
      </c>
      <c r="AD223">
        <v>1318.03278688525</v>
      </c>
      <c r="AE223">
        <v>1</v>
      </c>
      <c r="AF223">
        <v>2</v>
      </c>
      <c r="AG223">
        <v>4</v>
      </c>
      <c r="AH223">
        <v>1</v>
      </c>
      <c r="AI223">
        <v>-1</v>
      </c>
      <c r="AJ223">
        <v>25</v>
      </c>
      <c r="AK223" s="6">
        <v>5413.41</v>
      </c>
      <c r="AL223" s="6">
        <v>81</v>
      </c>
    </row>
    <row r="224" spans="1:38">
      <c r="A224" s="3" t="s">
        <v>744</v>
      </c>
      <c r="B224" s="4">
        <v>0</v>
      </c>
      <c r="C224" s="4">
        <v>0</v>
      </c>
      <c r="D224" s="4">
        <v>0</v>
      </c>
      <c r="E224" s="4">
        <v>1</v>
      </c>
      <c r="F224" s="4">
        <v>25</v>
      </c>
      <c r="G224" s="4">
        <v>2</v>
      </c>
      <c r="H224" s="4">
        <v>0</v>
      </c>
      <c r="I224" s="4">
        <v>89</v>
      </c>
      <c r="J224" s="4">
        <v>0</v>
      </c>
      <c r="K224" s="4">
        <v>5</v>
      </c>
      <c r="L224" s="4">
        <v>0</v>
      </c>
      <c r="M224" s="4">
        <v>1</v>
      </c>
      <c r="N224" s="4">
        <v>0</v>
      </c>
      <c r="O224" s="4">
        <v>2</v>
      </c>
      <c r="P224" s="4">
        <v>0</v>
      </c>
      <c r="Q224" s="4">
        <v>0</v>
      </c>
      <c r="R224" s="4">
        <v>51</v>
      </c>
      <c r="S224" s="4">
        <v>0</v>
      </c>
      <c r="T224" s="4">
        <v>0</v>
      </c>
      <c r="U224" s="4">
        <v>0</v>
      </c>
      <c r="V224" s="4">
        <v>1</v>
      </c>
      <c r="W224" s="4">
        <v>1</v>
      </c>
      <c r="X224" s="4">
        <v>1</v>
      </c>
      <c r="Y224" s="4">
        <v>5</v>
      </c>
      <c r="Z224" s="6">
        <v>1</v>
      </c>
      <c r="AA224">
        <v>344.13</v>
      </c>
      <c r="AB224">
        <f>VLOOKUP(A224,[2]house_price!$A:$I,9,FALSE)</f>
        <v>31278</v>
      </c>
      <c r="AC224">
        <v>44009</v>
      </c>
      <c r="AD224">
        <v>3600.3835759742</v>
      </c>
      <c r="AE224">
        <v>-1</v>
      </c>
      <c r="AF224">
        <v>4</v>
      </c>
      <c r="AG224">
        <v>13.4</v>
      </c>
      <c r="AH224">
        <v>1</v>
      </c>
      <c r="AI224">
        <v>-1</v>
      </c>
      <c r="AJ224">
        <v>15</v>
      </c>
      <c r="AK224" s="6">
        <v>18264.73</v>
      </c>
      <c r="AL224" s="6">
        <v>272</v>
      </c>
    </row>
    <row r="225" spans="1:38">
      <c r="A225" s="3" t="s">
        <v>1200</v>
      </c>
      <c r="B225" s="4">
        <v>0</v>
      </c>
      <c r="C225" s="4">
        <v>0</v>
      </c>
      <c r="D225" s="4">
        <v>0</v>
      </c>
      <c r="E225" s="4">
        <v>0</v>
      </c>
      <c r="F225" s="4">
        <v>11</v>
      </c>
      <c r="G225" s="4">
        <v>0</v>
      </c>
      <c r="H225" s="4">
        <v>0</v>
      </c>
      <c r="I225" s="4">
        <v>2</v>
      </c>
      <c r="J225" s="4">
        <v>0</v>
      </c>
      <c r="K225" s="4">
        <v>1</v>
      </c>
      <c r="L225" s="4">
        <v>0</v>
      </c>
      <c r="M225" s="4">
        <v>0</v>
      </c>
      <c r="N225" s="4">
        <v>1</v>
      </c>
      <c r="O225" s="4">
        <v>0</v>
      </c>
      <c r="P225" s="4">
        <v>0</v>
      </c>
      <c r="Q225" s="4">
        <v>0</v>
      </c>
      <c r="R225" s="4">
        <v>5</v>
      </c>
      <c r="S225" s="4">
        <v>0</v>
      </c>
      <c r="T225" s="4">
        <v>0</v>
      </c>
      <c r="U225" s="4">
        <v>0</v>
      </c>
      <c r="V225" s="4">
        <v>0</v>
      </c>
      <c r="W225" s="4">
        <v>1</v>
      </c>
      <c r="X225" s="4">
        <v>0</v>
      </c>
      <c r="Y225" s="4">
        <v>0</v>
      </c>
      <c r="Z225" s="6">
        <v>3</v>
      </c>
      <c r="AA225">
        <v>207</v>
      </c>
      <c r="AB225">
        <f>VLOOKUP(A225,[2]house_price!$A:$I,9,FALSE)</f>
        <v>14600</v>
      </c>
      <c r="AC225">
        <v>30084</v>
      </c>
      <c r="AD225">
        <v>4106.28019323671</v>
      </c>
      <c r="AE225">
        <v>1</v>
      </c>
      <c r="AF225">
        <v>1</v>
      </c>
      <c r="AG225">
        <v>6.2</v>
      </c>
      <c r="AH225">
        <v>1</v>
      </c>
      <c r="AI225">
        <v>-1</v>
      </c>
      <c r="AJ225">
        <v>20</v>
      </c>
      <c r="AK225" s="6">
        <v>8657.12</v>
      </c>
      <c r="AL225" s="6">
        <v>130</v>
      </c>
    </row>
    <row r="226" spans="1:38">
      <c r="A226" s="3" t="s">
        <v>314</v>
      </c>
      <c r="B226" s="4">
        <v>1</v>
      </c>
      <c r="C226" s="4">
        <v>0</v>
      </c>
      <c r="D226" s="4">
        <v>1</v>
      </c>
      <c r="E226" s="4">
        <v>0</v>
      </c>
      <c r="F226" s="4">
        <v>22</v>
      </c>
      <c r="G226" s="4">
        <v>3</v>
      </c>
      <c r="H226" s="4">
        <v>0</v>
      </c>
      <c r="I226" s="4">
        <v>6</v>
      </c>
      <c r="J226" s="4">
        <v>0</v>
      </c>
      <c r="K226" s="4">
        <v>4</v>
      </c>
      <c r="L226" s="4">
        <v>4</v>
      </c>
      <c r="M226" s="4">
        <v>0</v>
      </c>
      <c r="N226" s="4">
        <v>0</v>
      </c>
      <c r="O226" s="4">
        <v>2</v>
      </c>
      <c r="P226" s="4">
        <v>0</v>
      </c>
      <c r="Q226" s="4">
        <v>1</v>
      </c>
      <c r="R226" s="4">
        <v>24</v>
      </c>
      <c r="S226" s="4">
        <v>1</v>
      </c>
      <c r="T226" s="4">
        <v>0</v>
      </c>
      <c r="U226" s="4">
        <v>0</v>
      </c>
      <c r="V226" s="4">
        <v>4</v>
      </c>
      <c r="W226" s="4">
        <v>0</v>
      </c>
      <c r="X226" s="4">
        <v>1</v>
      </c>
      <c r="Y226" s="4">
        <v>1</v>
      </c>
      <c r="Z226" s="6">
        <v>1</v>
      </c>
      <c r="AA226">
        <v>287</v>
      </c>
      <c r="AB226">
        <f>VLOOKUP(A226,[2]house_price!$A:$I,9,FALSE)</f>
        <v>27917</v>
      </c>
      <c r="AC226">
        <v>46595</v>
      </c>
      <c r="AD226">
        <v>4620.20905923345</v>
      </c>
      <c r="AE226">
        <v>-1</v>
      </c>
      <c r="AF226">
        <v>2</v>
      </c>
      <c r="AG226">
        <v>8.4</v>
      </c>
      <c r="AH226">
        <v>1</v>
      </c>
      <c r="AI226">
        <v>-1</v>
      </c>
      <c r="AJ226">
        <v>15</v>
      </c>
      <c r="AK226" s="6">
        <v>10613.22</v>
      </c>
      <c r="AL226" s="6">
        <v>161</v>
      </c>
    </row>
    <row r="227" spans="1:38">
      <c r="A227" s="3" t="s">
        <v>499</v>
      </c>
      <c r="B227" s="4">
        <v>0</v>
      </c>
      <c r="C227" s="4">
        <v>0</v>
      </c>
      <c r="D227" s="4">
        <v>0</v>
      </c>
      <c r="E227" s="4">
        <v>1</v>
      </c>
      <c r="F227" s="4">
        <v>49</v>
      </c>
      <c r="G227" s="4">
        <v>1</v>
      </c>
      <c r="H227" s="4">
        <v>0</v>
      </c>
      <c r="I227" s="4">
        <v>23</v>
      </c>
      <c r="J227" s="4">
        <v>0</v>
      </c>
      <c r="K227" s="4">
        <v>5</v>
      </c>
      <c r="L227" s="4">
        <v>0</v>
      </c>
      <c r="M227" s="4">
        <v>0</v>
      </c>
      <c r="N227" s="4">
        <v>0</v>
      </c>
      <c r="O227" s="4">
        <v>2</v>
      </c>
      <c r="P227" s="4">
        <v>0</v>
      </c>
      <c r="Q227" s="4">
        <v>0</v>
      </c>
      <c r="R227" s="4">
        <v>50</v>
      </c>
      <c r="S227" s="4">
        <v>0</v>
      </c>
      <c r="T227" s="4">
        <v>0</v>
      </c>
      <c r="U227" s="4">
        <v>0</v>
      </c>
      <c r="V227" s="4">
        <v>0</v>
      </c>
      <c r="W227" s="4">
        <v>1</v>
      </c>
      <c r="X227" s="4">
        <v>2</v>
      </c>
      <c r="Y227" s="4">
        <v>7</v>
      </c>
      <c r="Z227" s="6">
        <v>1</v>
      </c>
      <c r="AA227">
        <v>290.5</v>
      </c>
      <c r="AB227">
        <f>VLOOKUP(A227,[2]house_price!$A:$I,9,FALSE)</f>
        <v>35581</v>
      </c>
      <c r="AC227">
        <v>46595</v>
      </c>
      <c r="AD227">
        <v>2282.27194492255</v>
      </c>
      <c r="AE227">
        <v>2</v>
      </c>
      <c r="AF227">
        <v>2</v>
      </c>
      <c r="AG227">
        <v>13.88</v>
      </c>
      <c r="AH227">
        <v>1</v>
      </c>
      <c r="AI227">
        <v>-1</v>
      </c>
      <c r="AJ227">
        <v>5</v>
      </c>
      <c r="AK227" s="6">
        <v>12807.61</v>
      </c>
      <c r="AL227" s="6">
        <v>172</v>
      </c>
    </row>
    <row r="228" spans="1:38">
      <c r="A228" s="3" t="s">
        <v>578</v>
      </c>
      <c r="B228" s="4">
        <v>1</v>
      </c>
      <c r="C228" s="4">
        <v>0</v>
      </c>
      <c r="D228" s="4">
        <v>0</v>
      </c>
      <c r="E228" s="4">
        <v>0</v>
      </c>
      <c r="F228" s="4">
        <v>50</v>
      </c>
      <c r="G228" s="4">
        <v>3</v>
      </c>
      <c r="H228" s="4">
        <v>0</v>
      </c>
      <c r="I228" s="4">
        <v>48</v>
      </c>
      <c r="J228" s="4">
        <v>0</v>
      </c>
      <c r="K228" s="4">
        <v>6</v>
      </c>
      <c r="L228" s="4">
        <v>3</v>
      </c>
      <c r="M228" s="4">
        <v>0</v>
      </c>
      <c r="N228" s="4">
        <v>0</v>
      </c>
      <c r="O228" s="4">
        <v>8</v>
      </c>
      <c r="P228" s="4">
        <v>1</v>
      </c>
      <c r="Q228" s="4">
        <v>1</v>
      </c>
      <c r="R228" s="4">
        <v>50</v>
      </c>
      <c r="S228" s="4">
        <v>0</v>
      </c>
      <c r="T228" s="4">
        <v>0</v>
      </c>
      <c r="U228" s="4">
        <v>0</v>
      </c>
      <c r="V228" s="4">
        <v>16</v>
      </c>
      <c r="W228" s="4">
        <v>2</v>
      </c>
      <c r="X228" s="4">
        <v>2</v>
      </c>
      <c r="Y228" s="4">
        <v>14</v>
      </c>
      <c r="Z228" s="6">
        <v>1</v>
      </c>
      <c r="AA228">
        <v>280</v>
      </c>
      <c r="AB228">
        <f>VLOOKUP(A228,[2]house_price!$A:$I,9,FALSE)</f>
        <v>21753</v>
      </c>
      <c r="AC228">
        <v>46595</v>
      </c>
      <c r="AD228">
        <v>4990.67142857143</v>
      </c>
      <c r="AE228">
        <v>-1</v>
      </c>
      <c r="AF228">
        <v>2</v>
      </c>
      <c r="AG228">
        <v>9</v>
      </c>
      <c r="AH228">
        <v>1</v>
      </c>
      <c r="AI228">
        <v>80</v>
      </c>
      <c r="AJ228">
        <v>10</v>
      </c>
      <c r="AK228" s="6">
        <v>14398.68</v>
      </c>
      <c r="AL228" s="6">
        <v>209</v>
      </c>
    </row>
    <row r="229" spans="1:38">
      <c r="A229" s="3" t="s">
        <v>1156</v>
      </c>
      <c r="B229" s="4">
        <v>0</v>
      </c>
      <c r="C229" s="4">
        <v>0</v>
      </c>
      <c r="D229" s="4">
        <v>0</v>
      </c>
      <c r="E229" s="4">
        <v>1</v>
      </c>
      <c r="F229" s="4">
        <v>26</v>
      </c>
      <c r="G229" s="4">
        <v>3</v>
      </c>
      <c r="H229" s="4">
        <v>0</v>
      </c>
      <c r="I229" s="4">
        <v>41</v>
      </c>
      <c r="J229" s="4">
        <v>0</v>
      </c>
      <c r="K229" s="4">
        <v>4</v>
      </c>
      <c r="L229" s="4">
        <v>0</v>
      </c>
      <c r="M229" s="4">
        <v>0</v>
      </c>
      <c r="N229" s="4">
        <v>0</v>
      </c>
      <c r="O229" s="4">
        <v>3</v>
      </c>
      <c r="P229" s="4">
        <v>3</v>
      </c>
      <c r="Q229" s="4">
        <v>1</v>
      </c>
      <c r="R229" s="4">
        <v>50</v>
      </c>
      <c r="S229" s="4">
        <v>0</v>
      </c>
      <c r="T229" s="4">
        <v>0</v>
      </c>
      <c r="U229" s="4">
        <v>0</v>
      </c>
      <c r="V229" s="4">
        <v>0</v>
      </c>
      <c r="W229" s="4">
        <v>1</v>
      </c>
      <c r="X229" s="4">
        <v>0</v>
      </c>
      <c r="Y229" s="4">
        <v>5</v>
      </c>
      <c r="Z229" s="6">
        <v>1</v>
      </c>
      <c r="AA229">
        <v>243</v>
      </c>
      <c r="AB229">
        <f>VLOOKUP(A229,[2]house_price!$A:$I,9,FALSE)</f>
        <v>21797</v>
      </c>
      <c r="AC229">
        <v>46595</v>
      </c>
      <c r="AD229">
        <v>3580.24691358025</v>
      </c>
      <c r="AE229">
        <v>1</v>
      </c>
      <c r="AF229" t="e">
        <v>#N/A</v>
      </c>
      <c r="AG229">
        <v>8.5</v>
      </c>
      <c r="AH229">
        <v>1</v>
      </c>
      <c r="AI229">
        <v>-1</v>
      </c>
      <c r="AJ229">
        <v>15</v>
      </c>
      <c r="AK229" s="6">
        <v>9229.91</v>
      </c>
      <c r="AL229" s="6">
        <v>138</v>
      </c>
    </row>
    <row r="230" spans="1:38">
      <c r="A230" s="3" t="s">
        <v>795</v>
      </c>
      <c r="B230" s="4">
        <v>0</v>
      </c>
      <c r="C230" s="4">
        <v>0</v>
      </c>
      <c r="D230" s="4">
        <v>0</v>
      </c>
      <c r="E230" s="4">
        <v>0</v>
      </c>
      <c r="F230" s="4">
        <v>0</v>
      </c>
      <c r="G230" s="4">
        <v>0</v>
      </c>
      <c r="H230" s="4">
        <v>0</v>
      </c>
      <c r="I230" s="4">
        <v>0</v>
      </c>
      <c r="J230" s="4">
        <v>0</v>
      </c>
      <c r="K230" s="4">
        <v>0</v>
      </c>
      <c r="L230" s="4">
        <v>0</v>
      </c>
      <c r="M230" s="4">
        <v>0</v>
      </c>
      <c r="N230" s="4">
        <v>0</v>
      </c>
      <c r="O230" s="4">
        <v>0</v>
      </c>
      <c r="P230" s="4">
        <v>0</v>
      </c>
      <c r="Q230" s="4">
        <v>0</v>
      </c>
      <c r="R230" s="4">
        <v>0</v>
      </c>
      <c r="S230" s="4">
        <v>0</v>
      </c>
      <c r="T230" s="4">
        <v>0</v>
      </c>
      <c r="U230" s="4">
        <v>0</v>
      </c>
      <c r="V230" s="4">
        <v>3</v>
      </c>
      <c r="W230" s="4">
        <v>0</v>
      </c>
      <c r="X230" s="4">
        <v>0</v>
      </c>
      <c r="Y230" s="4">
        <v>0</v>
      </c>
      <c r="Z230" s="6">
        <v>6</v>
      </c>
      <c r="AA230">
        <v>203.98</v>
      </c>
      <c r="AB230">
        <f>VLOOKUP(A230,[2]house_price!$A:$I,9,FALSE)</f>
        <v>9183</v>
      </c>
      <c r="AC230">
        <v>28259</v>
      </c>
      <c r="AD230">
        <v>2580.15491714874</v>
      </c>
      <c r="AE230">
        <v>1</v>
      </c>
      <c r="AF230">
        <v>2</v>
      </c>
      <c r="AG230">
        <v>8</v>
      </c>
      <c r="AH230">
        <v>1</v>
      </c>
      <c r="AI230">
        <v>-1</v>
      </c>
      <c r="AJ230">
        <v>20</v>
      </c>
      <c r="AK230" s="6">
        <v>8926.74</v>
      </c>
      <c r="AL230" s="6">
        <v>164</v>
      </c>
    </row>
    <row r="231" spans="1:38">
      <c r="A231" s="3" t="s">
        <v>1092</v>
      </c>
      <c r="B231" s="4">
        <v>0</v>
      </c>
      <c r="C231" s="4">
        <v>0</v>
      </c>
      <c r="D231" s="4">
        <v>0</v>
      </c>
      <c r="E231" s="4">
        <v>0</v>
      </c>
      <c r="F231" s="4">
        <v>2</v>
      </c>
      <c r="G231" s="4">
        <v>2</v>
      </c>
      <c r="H231" s="4">
        <v>0</v>
      </c>
      <c r="I231" s="4">
        <v>0</v>
      </c>
      <c r="J231" s="4">
        <v>0</v>
      </c>
      <c r="K231" s="4">
        <v>1</v>
      </c>
      <c r="L231" s="4">
        <v>0</v>
      </c>
      <c r="M231" s="4">
        <v>0</v>
      </c>
      <c r="N231" s="4">
        <v>0</v>
      </c>
      <c r="O231" s="4">
        <v>0</v>
      </c>
      <c r="P231" s="4">
        <v>0</v>
      </c>
      <c r="Q231" s="4">
        <v>0</v>
      </c>
      <c r="R231" s="4">
        <v>4</v>
      </c>
      <c r="S231" s="4">
        <v>0</v>
      </c>
      <c r="T231" s="4">
        <v>0</v>
      </c>
      <c r="U231" s="4">
        <v>0</v>
      </c>
      <c r="V231" s="4">
        <v>3</v>
      </c>
      <c r="W231" s="4">
        <v>0</v>
      </c>
      <c r="X231" s="4">
        <v>1</v>
      </c>
      <c r="Y231" s="4">
        <v>0</v>
      </c>
      <c r="Z231" s="6">
        <v>6</v>
      </c>
      <c r="AA231">
        <v>246</v>
      </c>
      <c r="AB231">
        <f>VLOOKUP(A231,[2]house_price!$A:$I,9,FALSE)</f>
        <v>10000</v>
      </c>
      <c r="AC231">
        <v>28259</v>
      </c>
      <c r="AD231">
        <v>1707.31707317073</v>
      </c>
      <c r="AE231">
        <v>1</v>
      </c>
      <c r="AF231">
        <v>1</v>
      </c>
      <c r="AG231">
        <v>7.2</v>
      </c>
      <c r="AH231">
        <v>1</v>
      </c>
      <c r="AI231">
        <v>-1</v>
      </c>
      <c r="AJ231">
        <v>10</v>
      </c>
      <c r="AK231" s="6">
        <v>19119.34</v>
      </c>
      <c r="AL231" s="6">
        <v>303</v>
      </c>
    </row>
    <row r="232" spans="1:38">
      <c r="A232" s="3" t="s">
        <v>459</v>
      </c>
      <c r="B232" s="4">
        <v>0</v>
      </c>
      <c r="C232" s="4">
        <v>1</v>
      </c>
      <c r="D232" s="4">
        <v>0</v>
      </c>
      <c r="E232" s="4">
        <v>0</v>
      </c>
      <c r="F232" s="4">
        <v>50</v>
      </c>
      <c r="G232" s="4">
        <v>4</v>
      </c>
      <c r="H232" s="4">
        <v>0</v>
      </c>
      <c r="I232" s="4">
        <v>54</v>
      </c>
      <c r="J232" s="4">
        <v>0</v>
      </c>
      <c r="K232" s="4">
        <v>3</v>
      </c>
      <c r="L232" s="4">
        <v>2</v>
      </c>
      <c r="M232" s="4">
        <v>0</v>
      </c>
      <c r="N232" s="4">
        <v>0</v>
      </c>
      <c r="O232" s="4">
        <v>6</v>
      </c>
      <c r="P232" s="4">
        <v>0</v>
      </c>
      <c r="Q232" s="4">
        <v>1</v>
      </c>
      <c r="R232" s="4">
        <v>51</v>
      </c>
      <c r="S232" s="4">
        <v>0</v>
      </c>
      <c r="T232" s="4">
        <v>0</v>
      </c>
      <c r="U232" s="4">
        <v>1</v>
      </c>
      <c r="V232" s="4">
        <v>51</v>
      </c>
      <c r="W232" s="4">
        <v>0</v>
      </c>
      <c r="X232" s="4">
        <v>2</v>
      </c>
      <c r="Y232" s="4">
        <v>1</v>
      </c>
      <c r="Z232" s="6">
        <v>3</v>
      </c>
      <c r="AA232">
        <v>220</v>
      </c>
      <c r="AB232">
        <f>VLOOKUP(A232,[2]house_price!$A:$I,9,FALSE)</f>
        <v>8187</v>
      </c>
      <c r="AC232">
        <v>42757</v>
      </c>
      <c r="AD232">
        <v>4098.13745454545</v>
      </c>
      <c r="AE232">
        <v>1</v>
      </c>
      <c r="AF232">
        <v>2</v>
      </c>
      <c r="AG232">
        <v>20.1</v>
      </c>
      <c r="AH232">
        <v>1</v>
      </c>
      <c r="AI232">
        <v>-1</v>
      </c>
      <c r="AJ232">
        <v>30</v>
      </c>
      <c r="AK232" s="6">
        <v>12584.62</v>
      </c>
      <c r="AL232" s="6">
        <v>194</v>
      </c>
    </row>
    <row r="233" spans="1:38">
      <c r="A233" s="3" t="s">
        <v>456</v>
      </c>
      <c r="B233" s="4">
        <v>2</v>
      </c>
      <c r="C233" s="4">
        <v>0</v>
      </c>
      <c r="D233" s="4">
        <v>0</v>
      </c>
      <c r="E233" s="4">
        <v>1</v>
      </c>
      <c r="F233" s="4">
        <v>50</v>
      </c>
      <c r="G233" s="4">
        <v>9</v>
      </c>
      <c r="H233" s="4">
        <v>1</v>
      </c>
      <c r="I233" s="4">
        <v>121</v>
      </c>
      <c r="J233" s="4">
        <v>1</v>
      </c>
      <c r="K233" s="4">
        <v>13</v>
      </c>
      <c r="L233" s="4">
        <v>0</v>
      </c>
      <c r="M233" s="4">
        <v>0</v>
      </c>
      <c r="N233" s="4">
        <v>0</v>
      </c>
      <c r="O233" s="4">
        <v>6</v>
      </c>
      <c r="P233" s="4">
        <v>1</v>
      </c>
      <c r="Q233" s="4">
        <v>1</v>
      </c>
      <c r="R233" s="4">
        <v>50</v>
      </c>
      <c r="S233" s="4">
        <v>0</v>
      </c>
      <c r="T233" s="4">
        <v>1</v>
      </c>
      <c r="U233" s="4">
        <v>0</v>
      </c>
      <c r="V233" s="4">
        <v>46</v>
      </c>
      <c r="W233" s="4">
        <v>1</v>
      </c>
      <c r="X233" s="4">
        <v>2</v>
      </c>
      <c r="Y233" s="4">
        <v>7</v>
      </c>
      <c r="Z233" s="6">
        <v>3</v>
      </c>
      <c r="AA233">
        <v>250</v>
      </c>
      <c r="AB233">
        <f>VLOOKUP(A233,[2]house_price!$A:$I,9,FALSE)</f>
        <v>10521</v>
      </c>
      <c r="AC233">
        <v>42757</v>
      </c>
      <c r="AD233">
        <v>2200</v>
      </c>
      <c r="AE233">
        <v>1</v>
      </c>
      <c r="AF233">
        <v>3</v>
      </c>
      <c r="AG233">
        <v>7</v>
      </c>
      <c r="AH233">
        <v>1</v>
      </c>
      <c r="AI233">
        <v>-1</v>
      </c>
      <c r="AJ233">
        <v>5</v>
      </c>
      <c r="AK233" s="6">
        <v>14018.29</v>
      </c>
      <c r="AL233" s="6">
        <v>183</v>
      </c>
    </row>
    <row r="234" spans="1:38">
      <c r="A234" s="3" t="s">
        <v>918</v>
      </c>
      <c r="B234" s="4">
        <v>1</v>
      </c>
      <c r="C234" s="4">
        <v>0</v>
      </c>
      <c r="D234" s="4">
        <v>0</v>
      </c>
      <c r="E234" s="4">
        <v>0</v>
      </c>
      <c r="F234" s="4">
        <v>50</v>
      </c>
      <c r="G234" s="4">
        <v>1</v>
      </c>
      <c r="H234" s="4">
        <v>0</v>
      </c>
      <c r="I234" s="4">
        <v>10</v>
      </c>
      <c r="J234" s="4">
        <v>0</v>
      </c>
      <c r="K234" s="4">
        <v>2</v>
      </c>
      <c r="L234" s="4">
        <v>31</v>
      </c>
      <c r="M234" s="4">
        <v>0</v>
      </c>
      <c r="N234" s="4">
        <v>1</v>
      </c>
      <c r="O234" s="4">
        <v>11</v>
      </c>
      <c r="P234" s="4">
        <v>3</v>
      </c>
      <c r="Q234" s="4">
        <v>0</v>
      </c>
      <c r="R234" s="4">
        <v>51</v>
      </c>
      <c r="S234" s="4">
        <v>0</v>
      </c>
      <c r="T234" s="4">
        <v>0</v>
      </c>
      <c r="U234" s="4">
        <v>0</v>
      </c>
      <c r="V234" s="4">
        <v>4</v>
      </c>
      <c r="W234" s="4">
        <v>1</v>
      </c>
      <c r="X234" s="4">
        <v>2</v>
      </c>
      <c r="Y234" s="4">
        <v>6</v>
      </c>
      <c r="Z234" s="6">
        <v>3</v>
      </c>
      <c r="AA234">
        <v>218</v>
      </c>
      <c r="AB234">
        <f>VLOOKUP(A234,[2]house_price!$A:$I,9,FALSE)</f>
        <v>16400</v>
      </c>
      <c r="AC234">
        <v>22348</v>
      </c>
      <c r="AD234">
        <v>2889.90825688073</v>
      </c>
      <c r="AE234">
        <v>1</v>
      </c>
      <c r="AF234">
        <v>2</v>
      </c>
      <c r="AG234">
        <v>5.4</v>
      </c>
      <c r="AH234">
        <v>1</v>
      </c>
      <c r="AI234">
        <v>-1</v>
      </c>
      <c r="AJ234">
        <v>15</v>
      </c>
      <c r="AK234" s="6">
        <v>12337.14</v>
      </c>
      <c r="AL234" s="6">
        <v>206</v>
      </c>
    </row>
    <row r="235" spans="1:38">
      <c r="A235" s="3" t="s">
        <v>656</v>
      </c>
      <c r="B235" s="4">
        <v>0</v>
      </c>
      <c r="C235" s="4">
        <v>1</v>
      </c>
      <c r="D235" s="4">
        <v>0</v>
      </c>
      <c r="E235" s="4">
        <v>0</v>
      </c>
      <c r="F235" s="4">
        <v>40</v>
      </c>
      <c r="G235" s="4">
        <v>0</v>
      </c>
      <c r="H235" s="4">
        <v>0</v>
      </c>
      <c r="I235" s="4">
        <v>17</v>
      </c>
      <c r="J235" s="4">
        <v>0</v>
      </c>
      <c r="K235" s="4">
        <v>1</v>
      </c>
      <c r="L235" s="4">
        <v>2</v>
      </c>
      <c r="M235" s="4">
        <v>0</v>
      </c>
      <c r="N235" s="4">
        <v>0</v>
      </c>
      <c r="O235" s="4">
        <v>2</v>
      </c>
      <c r="P235" s="4">
        <v>0</v>
      </c>
      <c r="Q235" s="4">
        <v>0</v>
      </c>
      <c r="R235" s="4">
        <v>30</v>
      </c>
      <c r="S235" s="4">
        <v>0</v>
      </c>
      <c r="T235" s="4">
        <v>1</v>
      </c>
      <c r="U235" s="4">
        <v>1</v>
      </c>
      <c r="V235" s="4">
        <v>28</v>
      </c>
      <c r="W235" s="4">
        <v>1</v>
      </c>
      <c r="X235" s="4">
        <v>1</v>
      </c>
      <c r="Y235" s="4">
        <v>0</v>
      </c>
      <c r="Z235" s="6">
        <v>4</v>
      </c>
      <c r="AA235">
        <v>324</v>
      </c>
      <c r="AB235">
        <f>VLOOKUP(A235,[2]house_price!$A:$I,9,FALSE)</f>
        <v>11248</v>
      </c>
      <c r="AC235">
        <v>28633</v>
      </c>
      <c r="AD235">
        <v>2280.86419753086</v>
      </c>
      <c r="AE235">
        <v>1</v>
      </c>
      <c r="AF235">
        <v>4</v>
      </c>
      <c r="AG235">
        <v>8.7</v>
      </c>
      <c r="AH235">
        <v>1</v>
      </c>
      <c r="AI235">
        <v>-1</v>
      </c>
      <c r="AJ235">
        <v>10</v>
      </c>
      <c r="AK235" s="6">
        <v>11664.46</v>
      </c>
      <c r="AL235" s="6">
        <v>208</v>
      </c>
    </row>
    <row r="236" spans="1:38">
      <c r="A236" s="3" t="s">
        <v>1038</v>
      </c>
      <c r="B236" s="4">
        <v>0</v>
      </c>
      <c r="C236" s="4">
        <v>1</v>
      </c>
      <c r="D236" s="4">
        <v>0</v>
      </c>
      <c r="E236" s="4">
        <v>0</v>
      </c>
      <c r="F236" s="4">
        <v>50</v>
      </c>
      <c r="G236" s="4">
        <v>2</v>
      </c>
      <c r="H236" s="4">
        <v>0</v>
      </c>
      <c r="I236" s="4">
        <v>20</v>
      </c>
      <c r="J236" s="4">
        <v>1</v>
      </c>
      <c r="K236" s="4">
        <v>0</v>
      </c>
      <c r="L236" s="4">
        <v>4</v>
      </c>
      <c r="M236" s="4">
        <v>0</v>
      </c>
      <c r="N236" s="4">
        <v>0</v>
      </c>
      <c r="O236" s="4">
        <v>7</v>
      </c>
      <c r="P236" s="4">
        <v>1</v>
      </c>
      <c r="Q236" s="4">
        <v>0</v>
      </c>
      <c r="R236" s="4">
        <v>50</v>
      </c>
      <c r="S236" s="4">
        <v>0</v>
      </c>
      <c r="T236" s="4">
        <v>0</v>
      </c>
      <c r="U236" s="4">
        <v>0</v>
      </c>
      <c r="V236" s="4">
        <v>4</v>
      </c>
      <c r="W236" s="4">
        <v>1</v>
      </c>
      <c r="X236" s="4">
        <v>0</v>
      </c>
      <c r="Y236" s="4">
        <v>1</v>
      </c>
      <c r="Z236" s="6">
        <v>4</v>
      </c>
      <c r="AA236">
        <v>184</v>
      </c>
      <c r="AB236">
        <f>VLOOKUP(A236,[2]house_price!$A:$I,9,FALSE)</f>
        <v>12417</v>
      </c>
      <c r="AC236">
        <v>28633</v>
      </c>
      <c r="AD236">
        <v>2880.4347826087</v>
      </c>
      <c r="AE236">
        <v>-1</v>
      </c>
      <c r="AF236">
        <v>2</v>
      </c>
      <c r="AG236">
        <v>8.5</v>
      </c>
      <c r="AH236">
        <v>1</v>
      </c>
      <c r="AI236">
        <v>-1</v>
      </c>
      <c r="AJ236">
        <v>20</v>
      </c>
      <c r="AK236" s="6">
        <v>9377.82</v>
      </c>
      <c r="AL236" s="6">
        <v>158</v>
      </c>
    </row>
    <row r="237" spans="1:38">
      <c r="A237" s="3" t="s">
        <v>1159</v>
      </c>
      <c r="B237" s="4">
        <v>0</v>
      </c>
      <c r="C237" s="4">
        <v>0</v>
      </c>
      <c r="D237" s="4">
        <v>0</v>
      </c>
      <c r="E237" s="4">
        <v>0</v>
      </c>
      <c r="F237" s="4">
        <v>11</v>
      </c>
      <c r="G237" s="4">
        <v>0</v>
      </c>
      <c r="H237" s="4">
        <v>0</v>
      </c>
      <c r="I237" s="4">
        <v>1</v>
      </c>
      <c r="J237" s="4">
        <v>0</v>
      </c>
      <c r="K237" s="4">
        <v>0</v>
      </c>
      <c r="L237" s="4">
        <v>1</v>
      </c>
      <c r="M237" s="4">
        <v>0</v>
      </c>
      <c r="N237" s="4">
        <v>0</v>
      </c>
      <c r="O237" s="4">
        <v>0</v>
      </c>
      <c r="P237" s="4">
        <v>0</v>
      </c>
      <c r="Q237" s="4">
        <v>0</v>
      </c>
      <c r="R237" s="4">
        <v>14</v>
      </c>
      <c r="S237" s="4">
        <v>0</v>
      </c>
      <c r="T237" s="4">
        <v>0</v>
      </c>
      <c r="U237" s="4">
        <v>0</v>
      </c>
      <c r="V237" s="4">
        <v>0</v>
      </c>
      <c r="W237" s="4">
        <v>0</v>
      </c>
      <c r="X237" s="4">
        <v>1</v>
      </c>
      <c r="Y237" s="4">
        <v>2</v>
      </c>
      <c r="Z237" s="6">
        <v>5</v>
      </c>
      <c r="AA237">
        <v>263.72</v>
      </c>
      <c r="AB237">
        <f>VLOOKUP(A237,[2]house_price!$A:$I,9,FALSE)</f>
        <v>7348</v>
      </c>
      <c r="AC237">
        <v>19093</v>
      </c>
      <c r="AD237">
        <v>2339.60260882754</v>
      </c>
      <c r="AE237">
        <v>2</v>
      </c>
      <c r="AF237">
        <v>2</v>
      </c>
      <c r="AG237">
        <v>16.5</v>
      </c>
      <c r="AH237">
        <v>2</v>
      </c>
      <c r="AI237">
        <v>10</v>
      </c>
      <c r="AJ237" t="s">
        <v>38</v>
      </c>
      <c r="AK237" s="6">
        <v>8846.16</v>
      </c>
      <c r="AL237" s="6">
        <v>101</v>
      </c>
    </row>
    <row r="238" spans="1:38">
      <c r="A238" s="3" t="s">
        <v>584</v>
      </c>
      <c r="B238" s="4">
        <v>1</v>
      </c>
      <c r="C238" s="4">
        <v>0</v>
      </c>
      <c r="D238" s="4">
        <v>0</v>
      </c>
      <c r="E238" s="4">
        <v>0</v>
      </c>
      <c r="F238" s="4">
        <v>49</v>
      </c>
      <c r="G238" s="4">
        <v>2</v>
      </c>
      <c r="H238" s="4">
        <v>0</v>
      </c>
      <c r="I238" s="4">
        <v>2</v>
      </c>
      <c r="J238" s="4">
        <v>0</v>
      </c>
      <c r="K238" s="4">
        <v>3</v>
      </c>
      <c r="L238" s="4">
        <v>0</v>
      </c>
      <c r="M238" s="4">
        <v>0</v>
      </c>
      <c r="N238" s="4">
        <v>0</v>
      </c>
      <c r="O238" s="4">
        <v>6</v>
      </c>
      <c r="P238" s="4">
        <v>0</v>
      </c>
      <c r="Q238" s="4">
        <v>1</v>
      </c>
      <c r="R238" s="4">
        <v>34</v>
      </c>
      <c r="S238" s="4">
        <v>0</v>
      </c>
      <c r="T238" s="4">
        <v>0</v>
      </c>
      <c r="U238" s="4">
        <v>0</v>
      </c>
      <c r="V238" s="4">
        <v>0</v>
      </c>
      <c r="W238" s="4">
        <v>0</v>
      </c>
      <c r="X238" s="4">
        <v>3</v>
      </c>
      <c r="Y238" s="4">
        <v>0</v>
      </c>
      <c r="Z238" s="6">
        <v>4</v>
      </c>
      <c r="AA238">
        <v>452</v>
      </c>
      <c r="AB238">
        <f>VLOOKUP(A238,[2]house_price!$A:$I,9,FALSE)</f>
        <v>13272</v>
      </c>
      <c r="AC238">
        <v>17083</v>
      </c>
      <c r="AD238">
        <v>2205.79646017699</v>
      </c>
      <c r="AE238">
        <v>-1</v>
      </c>
      <c r="AF238">
        <v>1</v>
      </c>
      <c r="AG238">
        <v>4</v>
      </c>
      <c r="AH238">
        <v>2</v>
      </c>
      <c r="AI238">
        <v>10</v>
      </c>
      <c r="AJ238" t="s">
        <v>38</v>
      </c>
      <c r="AK238" s="6">
        <v>35414.67</v>
      </c>
      <c r="AL238" s="6">
        <v>386</v>
      </c>
    </row>
    <row r="239" spans="1:38">
      <c r="A239" s="3" t="s">
        <v>551</v>
      </c>
      <c r="B239" s="4">
        <v>0</v>
      </c>
      <c r="C239" s="4">
        <v>0</v>
      </c>
      <c r="D239" s="4">
        <v>0</v>
      </c>
      <c r="E239" s="4">
        <v>0</v>
      </c>
      <c r="F239" s="4">
        <v>3</v>
      </c>
      <c r="G239" s="4">
        <v>1</v>
      </c>
      <c r="H239" s="4">
        <v>1</v>
      </c>
      <c r="I239" s="4">
        <v>0</v>
      </c>
      <c r="J239" s="4">
        <v>0</v>
      </c>
      <c r="K239" s="4">
        <v>0</v>
      </c>
      <c r="L239" s="4">
        <v>1</v>
      </c>
      <c r="M239" s="4">
        <v>0</v>
      </c>
      <c r="N239" s="4">
        <v>0</v>
      </c>
      <c r="O239" s="4">
        <v>3</v>
      </c>
      <c r="P239" s="4">
        <v>0</v>
      </c>
      <c r="Q239" s="4">
        <v>0</v>
      </c>
      <c r="R239" s="4">
        <v>4</v>
      </c>
      <c r="S239" s="4">
        <v>1</v>
      </c>
      <c r="T239" s="4">
        <v>0</v>
      </c>
      <c r="U239" s="4">
        <v>0</v>
      </c>
      <c r="V239" s="4">
        <v>15</v>
      </c>
      <c r="W239" s="4">
        <v>0</v>
      </c>
      <c r="X239" s="4">
        <v>1</v>
      </c>
      <c r="Y239" s="4">
        <v>4</v>
      </c>
      <c r="Z239" s="6">
        <v>3</v>
      </c>
      <c r="AA239">
        <v>288</v>
      </c>
      <c r="AB239">
        <f>VLOOKUP(A239,[2]house_price!$A:$I,9,FALSE)</f>
        <v>14116</v>
      </c>
      <c r="AC239">
        <v>29026</v>
      </c>
      <c r="AD239">
        <v>2013.88888888889</v>
      </c>
      <c r="AE239">
        <v>-1</v>
      </c>
      <c r="AF239">
        <v>2</v>
      </c>
      <c r="AG239">
        <v>8.28</v>
      </c>
      <c r="AH239">
        <v>2</v>
      </c>
      <c r="AI239">
        <v>2</v>
      </c>
      <c r="AJ239">
        <v>50</v>
      </c>
      <c r="AK239" s="6">
        <v>19703.61</v>
      </c>
      <c r="AL239" s="6">
        <v>314</v>
      </c>
    </row>
    <row r="240" spans="1:38">
      <c r="A240" s="3" t="s">
        <v>383</v>
      </c>
      <c r="B240" s="4">
        <v>2</v>
      </c>
      <c r="C240" s="4">
        <v>1</v>
      </c>
      <c r="D240" s="4">
        <v>0</v>
      </c>
      <c r="E240" s="4">
        <v>0</v>
      </c>
      <c r="F240" s="4">
        <v>50</v>
      </c>
      <c r="G240" s="4">
        <v>7</v>
      </c>
      <c r="H240" s="4">
        <v>1</v>
      </c>
      <c r="I240" s="4">
        <v>93</v>
      </c>
      <c r="J240" s="4">
        <v>0</v>
      </c>
      <c r="K240" s="4">
        <v>8</v>
      </c>
      <c r="L240" s="4">
        <v>2</v>
      </c>
      <c r="M240" s="4">
        <v>0</v>
      </c>
      <c r="N240" s="4">
        <v>0</v>
      </c>
      <c r="O240" s="4">
        <v>20</v>
      </c>
      <c r="P240" s="4">
        <v>2</v>
      </c>
      <c r="Q240" s="4">
        <v>1</v>
      </c>
      <c r="R240" s="4">
        <v>50</v>
      </c>
      <c r="S240" s="4">
        <v>0</v>
      </c>
      <c r="T240" s="4">
        <v>0</v>
      </c>
      <c r="U240" s="4">
        <v>0</v>
      </c>
      <c r="V240" s="4">
        <v>17</v>
      </c>
      <c r="W240" s="4">
        <v>1</v>
      </c>
      <c r="X240" s="4">
        <v>4</v>
      </c>
      <c r="Y240" s="4">
        <v>6</v>
      </c>
      <c r="Z240" s="6">
        <v>3</v>
      </c>
      <c r="AA240">
        <v>486</v>
      </c>
      <c r="AB240">
        <f>VLOOKUP(A240,[2]house_price!$A:$I,9,FALSE)</f>
        <v>11215</v>
      </c>
      <c r="AC240">
        <v>29026</v>
      </c>
      <c r="AD240">
        <v>1419.98765432099</v>
      </c>
      <c r="AE240">
        <v>-1</v>
      </c>
      <c r="AF240">
        <v>2</v>
      </c>
      <c r="AG240">
        <v>8.8</v>
      </c>
      <c r="AH240">
        <v>1</v>
      </c>
      <c r="AI240">
        <v>10</v>
      </c>
      <c r="AJ240">
        <v>30</v>
      </c>
      <c r="AK240" s="6">
        <v>18667.02</v>
      </c>
      <c r="AL240" s="6">
        <v>332</v>
      </c>
    </row>
    <row r="241" spans="1:38">
      <c r="A241" s="3" t="s">
        <v>997</v>
      </c>
      <c r="B241" s="4">
        <v>0</v>
      </c>
      <c r="C241" s="4">
        <v>0</v>
      </c>
      <c r="D241" s="4">
        <v>0</v>
      </c>
      <c r="E241" s="4">
        <v>0</v>
      </c>
      <c r="F241" s="4">
        <v>4</v>
      </c>
      <c r="G241" s="4">
        <v>0</v>
      </c>
      <c r="H241" s="4">
        <v>0</v>
      </c>
      <c r="I241" s="4">
        <v>1</v>
      </c>
      <c r="J241" s="4">
        <v>0</v>
      </c>
      <c r="K241" s="4">
        <v>0</v>
      </c>
      <c r="L241" s="4">
        <v>0</v>
      </c>
      <c r="M241" s="4">
        <v>0</v>
      </c>
      <c r="N241" s="4">
        <v>0</v>
      </c>
      <c r="O241" s="4">
        <v>0</v>
      </c>
      <c r="P241" s="4">
        <v>0</v>
      </c>
      <c r="Q241" s="4">
        <v>1</v>
      </c>
      <c r="R241" s="4">
        <v>15</v>
      </c>
      <c r="S241" s="4">
        <v>0</v>
      </c>
      <c r="T241" s="4">
        <v>0</v>
      </c>
      <c r="U241" s="4">
        <v>0</v>
      </c>
      <c r="V241" s="4">
        <v>0</v>
      </c>
      <c r="W241" s="4">
        <v>1</v>
      </c>
      <c r="X241" s="4">
        <v>0</v>
      </c>
      <c r="Y241" s="4">
        <v>0</v>
      </c>
      <c r="Z241" s="6">
        <v>4</v>
      </c>
      <c r="AA241">
        <v>223</v>
      </c>
      <c r="AB241">
        <f>VLOOKUP(A241,[1]house_price!$A:$I,9,FALSE)</f>
        <v>4100</v>
      </c>
      <c r="AC241">
        <v>28673</v>
      </c>
      <c r="AD241">
        <v>3004.48430493274</v>
      </c>
      <c r="AE241">
        <v>1</v>
      </c>
      <c r="AF241">
        <v>2</v>
      </c>
      <c r="AG241">
        <v>5.4</v>
      </c>
      <c r="AH241">
        <v>2</v>
      </c>
      <c r="AI241">
        <v>-1</v>
      </c>
      <c r="AJ241">
        <v>10</v>
      </c>
      <c r="AK241" s="6">
        <v>11868.05</v>
      </c>
      <c r="AL241" s="6">
        <v>192</v>
      </c>
    </row>
    <row r="242" spans="1:38">
      <c r="A242" s="3" t="s">
        <v>1224</v>
      </c>
      <c r="B242" s="4">
        <v>1</v>
      </c>
      <c r="C242" s="4">
        <v>1</v>
      </c>
      <c r="D242" s="4">
        <v>0</v>
      </c>
      <c r="E242" s="4">
        <v>0</v>
      </c>
      <c r="F242" s="4">
        <v>50</v>
      </c>
      <c r="G242" s="4">
        <v>11</v>
      </c>
      <c r="H242" s="4">
        <v>2</v>
      </c>
      <c r="I242" s="4">
        <v>48</v>
      </c>
      <c r="J242" s="4">
        <v>0</v>
      </c>
      <c r="K242" s="4">
        <v>3</v>
      </c>
      <c r="L242" s="4">
        <v>69</v>
      </c>
      <c r="M242" s="4">
        <v>1</v>
      </c>
      <c r="N242" s="4">
        <v>0</v>
      </c>
      <c r="O242" s="4">
        <v>6</v>
      </c>
      <c r="P242" s="4">
        <v>1</v>
      </c>
      <c r="Q242" s="4">
        <v>2</v>
      </c>
      <c r="R242" s="4">
        <v>50</v>
      </c>
      <c r="S242" s="4">
        <v>0</v>
      </c>
      <c r="T242" s="4">
        <v>1</v>
      </c>
      <c r="U242" s="4">
        <v>0</v>
      </c>
      <c r="V242" s="4">
        <v>16</v>
      </c>
      <c r="W242" s="4">
        <v>0</v>
      </c>
      <c r="X242" s="4">
        <v>3</v>
      </c>
      <c r="Y242" s="4">
        <v>2</v>
      </c>
      <c r="Z242" s="6">
        <v>1</v>
      </c>
      <c r="AA242">
        <v>162.3</v>
      </c>
      <c r="AB242">
        <f>VLOOKUP(A242,[2]house_price!$A:$I,9,FALSE)</f>
        <v>9765</v>
      </c>
      <c r="AC242">
        <v>33958</v>
      </c>
      <c r="AD242">
        <v>3961.79913739988</v>
      </c>
      <c r="AE242">
        <v>2</v>
      </c>
      <c r="AF242">
        <v>2</v>
      </c>
      <c r="AG242">
        <v>8</v>
      </c>
      <c r="AH242">
        <v>2</v>
      </c>
      <c r="AI242">
        <v>-1</v>
      </c>
      <c r="AJ242">
        <v>15</v>
      </c>
      <c r="AK242" s="6">
        <v>6142.47</v>
      </c>
      <c r="AL242" s="6">
        <v>97</v>
      </c>
    </row>
    <row r="243" spans="1:38">
      <c r="A243" s="3" t="s">
        <v>635</v>
      </c>
      <c r="B243" s="4">
        <v>1</v>
      </c>
      <c r="C243" s="4">
        <v>0</v>
      </c>
      <c r="D243" s="4">
        <v>0</v>
      </c>
      <c r="E243" s="4">
        <v>0</v>
      </c>
      <c r="F243" s="4">
        <v>50</v>
      </c>
      <c r="G243" s="4">
        <v>10</v>
      </c>
      <c r="H243" s="4">
        <v>1</v>
      </c>
      <c r="I243" s="4">
        <v>137</v>
      </c>
      <c r="J243" s="4">
        <v>2</v>
      </c>
      <c r="K243" s="4">
        <v>6</v>
      </c>
      <c r="L243" s="4">
        <v>5</v>
      </c>
      <c r="M243" s="4">
        <v>2</v>
      </c>
      <c r="N243" s="4">
        <v>0</v>
      </c>
      <c r="O243" s="4">
        <v>4</v>
      </c>
      <c r="P243" s="4">
        <v>1</v>
      </c>
      <c r="Q243" s="4">
        <v>1</v>
      </c>
      <c r="R243" s="4">
        <v>50</v>
      </c>
      <c r="S243" s="4">
        <v>0</v>
      </c>
      <c r="T243" s="4">
        <v>1</v>
      </c>
      <c r="U243" s="4">
        <v>1</v>
      </c>
      <c r="V243" s="4">
        <v>0</v>
      </c>
      <c r="W243" s="4">
        <v>1</v>
      </c>
      <c r="X243" s="4">
        <v>1</v>
      </c>
      <c r="Y243" s="4">
        <v>5</v>
      </c>
      <c r="Z243" s="6">
        <v>1</v>
      </c>
      <c r="AA243">
        <v>533.44</v>
      </c>
      <c r="AB243">
        <f>VLOOKUP(A243,[2]house_price!$A:$I,9,FALSE)</f>
        <v>8757</v>
      </c>
      <c r="AC243">
        <v>33958</v>
      </c>
      <c r="AD243">
        <v>2417.32903419316</v>
      </c>
      <c r="AE243">
        <v>1</v>
      </c>
      <c r="AF243">
        <v>2</v>
      </c>
      <c r="AG243">
        <v>11</v>
      </c>
      <c r="AH243">
        <v>2</v>
      </c>
      <c r="AI243">
        <v>-1</v>
      </c>
      <c r="AJ243">
        <v>5</v>
      </c>
      <c r="AK243" s="6">
        <v>29437.32</v>
      </c>
      <c r="AL243" s="6">
        <v>498</v>
      </c>
    </row>
    <row r="244" spans="1:38">
      <c r="A244" s="3" t="s">
        <v>440</v>
      </c>
      <c r="B244" s="4">
        <v>0</v>
      </c>
      <c r="C244" s="4">
        <v>1</v>
      </c>
      <c r="D244" s="4">
        <v>0</v>
      </c>
      <c r="E244" s="4">
        <v>0</v>
      </c>
      <c r="F244" s="4">
        <v>33</v>
      </c>
      <c r="G244" s="4">
        <v>5</v>
      </c>
      <c r="H244" s="4">
        <v>0</v>
      </c>
      <c r="I244" s="4">
        <v>106</v>
      </c>
      <c r="J244" s="4">
        <v>0</v>
      </c>
      <c r="K244" s="4">
        <v>11</v>
      </c>
      <c r="L244" s="4">
        <v>1</v>
      </c>
      <c r="M244" s="4">
        <v>0</v>
      </c>
      <c r="N244" s="4">
        <v>0</v>
      </c>
      <c r="O244" s="4">
        <v>8</v>
      </c>
      <c r="P244" s="4">
        <v>0</v>
      </c>
      <c r="Q244" s="4">
        <v>1</v>
      </c>
      <c r="R244" s="4">
        <v>50</v>
      </c>
      <c r="S244" s="4">
        <v>0</v>
      </c>
      <c r="T244" s="4">
        <v>0</v>
      </c>
      <c r="U244" s="4">
        <v>0</v>
      </c>
      <c r="V244" s="4">
        <v>6</v>
      </c>
      <c r="W244" s="4">
        <v>1</v>
      </c>
      <c r="X244" s="4">
        <v>2</v>
      </c>
      <c r="Y244" s="4">
        <v>9</v>
      </c>
      <c r="Z244" s="6">
        <v>1</v>
      </c>
      <c r="AA244">
        <v>240</v>
      </c>
      <c r="AB244">
        <f>VLOOKUP(A244,[2]house_price!$A:$I,9,FALSE)</f>
        <v>10821</v>
      </c>
      <c r="AC244">
        <v>33958</v>
      </c>
      <c r="AD244">
        <v>3650</v>
      </c>
      <c r="AE244">
        <v>1</v>
      </c>
      <c r="AF244">
        <v>2</v>
      </c>
      <c r="AG244">
        <v>8.5</v>
      </c>
      <c r="AH244">
        <v>2</v>
      </c>
      <c r="AI244">
        <v>-1</v>
      </c>
      <c r="AJ244">
        <v>15</v>
      </c>
      <c r="AK244" s="6">
        <v>11437.65</v>
      </c>
      <c r="AL244" s="6">
        <v>193</v>
      </c>
    </row>
    <row r="245" spans="1:38">
      <c r="A245" s="3" t="s">
        <v>732</v>
      </c>
      <c r="B245" s="4">
        <v>0</v>
      </c>
      <c r="C245" s="4">
        <v>0</v>
      </c>
      <c r="D245" s="4">
        <v>0</v>
      </c>
      <c r="E245" s="4">
        <v>0</v>
      </c>
      <c r="F245" s="4">
        <v>31</v>
      </c>
      <c r="G245" s="4">
        <v>6</v>
      </c>
      <c r="H245" s="4">
        <v>0</v>
      </c>
      <c r="I245" s="4">
        <v>34</v>
      </c>
      <c r="J245" s="4">
        <v>0</v>
      </c>
      <c r="K245" s="4">
        <v>1</v>
      </c>
      <c r="L245" s="4">
        <v>3</v>
      </c>
      <c r="M245" s="4">
        <v>1</v>
      </c>
      <c r="N245" s="4">
        <v>0</v>
      </c>
      <c r="O245" s="4">
        <v>6</v>
      </c>
      <c r="P245" s="4">
        <v>1</v>
      </c>
      <c r="Q245" s="4">
        <v>1</v>
      </c>
      <c r="R245" s="4">
        <v>50</v>
      </c>
      <c r="S245" s="4">
        <v>0</v>
      </c>
      <c r="T245" s="4">
        <v>0</v>
      </c>
      <c r="U245" s="4">
        <v>0</v>
      </c>
      <c r="V245" s="4">
        <v>4</v>
      </c>
      <c r="W245" s="4">
        <v>0</v>
      </c>
      <c r="X245" s="4">
        <v>13</v>
      </c>
      <c r="Y245" s="4">
        <v>4</v>
      </c>
      <c r="Z245" s="6">
        <v>5</v>
      </c>
      <c r="AA245">
        <v>200</v>
      </c>
      <c r="AB245">
        <f>VLOOKUP(A245,[2]house_price!$A:$I,9,FALSE)</f>
        <v>7753</v>
      </c>
      <c r="AC245">
        <v>17737</v>
      </c>
      <c r="AD245">
        <v>1460</v>
      </c>
      <c r="AE245">
        <v>1</v>
      </c>
      <c r="AF245">
        <v>3</v>
      </c>
      <c r="AG245">
        <v>5.8</v>
      </c>
      <c r="AH245">
        <v>2</v>
      </c>
      <c r="AI245">
        <v>-1</v>
      </c>
      <c r="AJ245">
        <v>10</v>
      </c>
      <c r="AK245" s="6">
        <v>7154.74</v>
      </c>
      <c r="AL245" s="6">
        <v>122</v>
      </c>
    </row>
    <row r="246" spans="1:38">
      <c r="A246" s="3" t="s">
        <v>816</v>
      </c>
      <c r="B246" s="4">
        <v>0</v>
      </c>
      <c r="C246" s="4">
        <v>0</v>
      </c>
      <c r="D246" s="4">
        <v>0</v>
      </c>
      <c r="E246" s="4">
        <v>0</v>
      </c>
      <c r="F246" s="4">
        <v>5</v>
      </c>
      <c r="G246" s="4">
        <v>0</v>
      </c>
      <c r="H246" s="4">
        <v>0</v>
      </c>
      <c r="I246" s="4">
        <v>0</v>
      </c>
      <c r="J246" s="4">
        <v>0</v>
      </c>
      <c r="K246" s="4">
        <v>1</v>
      </c>
      <c r="L246" s="4">
        <v>0</v>
      </c>
      <c r="M246" s="4">
        <v>0</v>
      </c>
      <c r="N246" s="4">
        <v>0</v>
      </c>
      <c r="O246" s="4">
        <v>2</v>
      </c>
      <c r="P246" s="4">
        <v>1</v>
      </c>
      <c r="Q246" s="4">
        <v>0</v>
      </c>
      <c r="R246" s="4">
        <v>17</v>
      </c>
      <c r="S246" s="4">
        <v>0</v>
      </c>
      <c r="T246" s="4">
        <v>0</v>
      </c>
      <c r="U246" s="4">
        <v>0</v>
      </c>
      <c r="V246" s="4">
        <v>3</v>
      </c>
      <c r="W246" s="4">
        <v>0</v>
      </c>
      <c r="X246" s="4">
        <v>1</v>
      </c>
      <c r="Y246" s="4">
        <v>2</v>
      </c>
      <c r="Z246" s="6">
        <v>5</v>
      </c>
      <c r="AA246">
        <v>189.8</v>
      </c>
      <c r="AB246">
        <f>VLOOKUP(A246,[1]house_price!$A:$I,9,FALSE)</f>
        <v>6164</v>
      </c>
      <c r="AC246">
        <v>32860</v>
      </c>
      <c r="AD246">
        <v>2160.16859852476</v>
      </c>
      <c r="AE246">
        <v>1</v>
      </c>
      <c r="AF246">
        <v>2</v>
      </c>
      <c r="AG246">
        <v>16.4</v>
      </c>
      <c r="AH246">
        <v>2</v>
      </c>
      <c r="AI246">
        <v>-1</v>
      </c>
      <c r="AJ246">
        <v>8</v>
      </c>
      <c r="AK246" s="6">
        <v>19174.05</v>
      </c>
      <c r="AL246" s="6">
        <v>253</v>
      </c>
    </row>
    <row r="247" spans="1:38">
      <c r="A247" s="3" t="s">
        <v>747</v>
      </c>
      <c r="B247" s="4">
        <v>0</v>
      </c>
      <c r="C247" s="4">
        <v>0</v>
      </c>
      <c r="D247" s="4">
        <v>0</v>
      </c>
      <c r="E247" s="4">
        <v>0</v>
      </c>
      <c r="F247" s="4">
        <v>19</v>
      </c>
      <c r="G247" s="4">
        <v>1</v>
      </c>
      <c r="H247" s="4">
        <v>0</v>
      </c>
      <c r="I247" s="4">
        <v>1</v>
      </c>
      <c r="J247" s="4">
        <v>0</v>
      </c>
      <c r="K247" s="4">
        <v>6</v>
      </c>
      <c r="L247" s="4">
        <v>0</v>
      </c>
      <c r="M247" s="4">
        <v>0</v>
      </c>
      <c r="N247" s="4">
        <v>0</v>
      </c>
      <c r="O247" s="4">
        <v>0</v>
      </c>
      <c r="P247" s="4">
        <v>0</v>
      </c>
      <c r="Q247" s="4">
        <v>0</v>
      </c>
      <c r="R247" s="4">
        <v>22</v>
      </c>
      <c r="S247" s="4">
        <v>0</v>
      </c>
      <c r="T247" s="4">
        <v>0</v>
      </c>
      <c r="U247" s="4">
        <v>0</v>
      </c>
      <c r="V247" s="4">
        <v>5</v>
      </c>
      <c r="W247" s="4">
        <v>0</v>
      </c>
      <c r="X247" s="4">
        <v>4</v>
      </c>
      <c r="Y247" s="4">
        <v>0</v>
      </c>
      <c r="Z247" s="6">
        <v>4</v>
      </c>
      <c r="AA247">
        <v>500</v>
      </c>
      <c r="AB247">
        <f>VLOOKUP(A247,[1]house_price!$A:$I,9,FALSE)</f>
        <v>6745</v>
      </c>
      <c r="AC247">
        <v>35759</v>
      </c>
      <c r="AD247">
        <v>2100</v>
      </c>
      <c r="AE247">
        <v>2</v>
      </c>
      <c r="AF247">
        <v>2</v>
      </c>
      <c r="AG247">
        <v>9.5</v>
      </c>
      <c r="AH247">
        <v>1</v>
      </c>
      <c r="AI247">
        <v>-1</v>
      </c>
      <c r="AJ247">
        <v>14</v>
      </c>
      <c r="AK247" s="6">
        <v>19569.01</v>
      </c>
      <c r="AL247" s="6">
        <v>272</v>
      </c>
    </row>
    <row r="248" spans="1:38">
      <c r="A248" s="3" t="s">
        <v>750</v>
      </c>
      <c r="B248" s="4">
        <v>0</v>
      </c>
      <c r="C248" s="4">
        <v>0</v>
      </c>
      <c r="D248" s="4">
        <v>0</v>
      </c>
      <c r="E248" s="4">
        <v>0</v>
      </c>
      <c r="F248" s="4">
        <v>40</v>
      </c>
      <c r="G248" s="4">
        <v>6</v>
      </c>
      <c r="H248" s="4">
        <v>0</v>
      </c>
      <c r="I248" s="4">
        <v>19</v>
      </c>
      <c r="J248" s="4">
        <v>0</v>
      </c>
      <c r="K248" s="4">
        <v>1</v>
      </c>
      <c r="L248" s="4">
        <v>16</v>
      </c>
      <c r="M248" s="4">
        <v>1</v>
      </c>
      <c r="N248" s="4">
        <v>0</v>
      </c>
      <c r="O248" s="4">
        <v>15</v>
      </c>
      <c r="P248" s="4">
        <v>0</v>
      </c>
      <c r="Q248" s="4">
        <v>0</v>
      </c>
      <c r="R248" s="4">
        <v>48</v>
      </c>
      <c r="S248" s="4">
        <v>0</v>
      </c>
      <c r="T248" s="4">
        <v>0</v>
      </c>
      <c r="U248" s="4">
        <v>0</v>
      </c>
      <c r="V248" s="4">
        <v>11</v>
      </c>
      <c r="W248" s="4">
        <v>1</v>
      </c>
      <c r="X248" s="4">
        <v>1</v>
      </c>
      <c r="Y248" s="4">
        <v>9</v>
      </c>
      <c r="Z248" s="6">
        <v>4</v>
      </c>
      <c r="AA248">
        <v>260</v>
      </c>
      <c r="AB248">
        <f>VLOOKUP(A248,[1]house_price!$A:$I,9,FALSE)</f>
        <v>6745</v>
      </c>
      <c r="AC248">
        <v>35759</v>
      </c>
      <c r="AD248">
        <v>2640</v>
      </c>
      <c r="AE248">
        <v>2</v>
      </c>
      <c r="AF248">
        <v>2</v>
      </c>
      <c r="AG248">
        <v>3.6</v>
      </c>
      <c r="AH248">
        <v>2</v>
      </c>
      <c r="AI248">
        <v>-1</v>
      </c>
      <c r="AJ248">
        <v>2</v>
      </c>
      <c r="AK248" s="6">
        <v>13935.97</v>
      </c>
      <c r="AL248" s="6">
        <v>188</v>
      </c>
    </row>
    <row r="249" spans="1:38">
      <c r="A249" s="3" t="s">
        <v>967</v>
      </c>
      <c r="B249" s="4">
        <v>0</v>
      </c>
      <c r="C249" s="4">
        <v>1</v>
      </c>
      <c r="D249" s="4">
        <v>0</v>
      </c>
      <c r="E249" s="4">
        <v>1</v>
      </c>
      <c r="F249" s="4">
        <v>21</v>
      </c>
      <c r="G249" s="4">
        <v>2</v>
      </c>
      <c r="H249" s="4">
        <v>0</v>
      </c>
      <c r="I249" s="4">
        <v>24</v>
      </c>
      <c r="J249" s="4">
        <v>0</v>
      </c>
      <c r="K249" s="4">
        <v>1</v>
      </c>
      <c r="L249" s="4">
        <v>6</v>
      </c>
      <c r="M249" s="4">
        <v>1</v>
      </c>
      <c r="N249" s="4">
        <v>0</v>
      </c>
      <c r="O249" s="4">
        <v>2</v>
      </c>
      <c r="P249" s="4">
        <v>0</v>
      </c>
      <c r="Q249" s="4">
        <v>1</v>
      </c>
      <c r="R249" s="4">
        <v>50</v>
      </c>
      <c r="S249" s="4">
        <v>0</v>
      </c>
      <c r="T249" s="4">
        <v>0</v>
      </c>
      <c r="U249" s="4">
        <v>0</v>
      </c>
      <c r="V249" s="4">
        <v>1</v>
      </c>
      <c r="W249" s="4">
        <v>1</v>
      </c>
      <c r="X249" s="4">
        <v>2</v>
      </c>
      <c r="Y249" s="4">
        <v>4</v>
      </c>
      <c r="Z249" s="6">
        <v>4</v>
      </c>
      <c r="AA249">
        <v>148.25</v>
      </c>
      <c r="AB249">
        <f>VLOOKUP(A249,[2]house_price!$A:$I,9,FALSE)</f>
        <v>10780</v>
      </c>
      <c r="AC249">
        <v>30527</v>
      </c>
      <c r="AD249">
        <v>3249.91568296796</v>
      </c>
      <c r="AE249">
        <v>2</v>
      </c>
      <c r="AF249">
        <v>2</v>
      </c>
      <c r="AG249">
        <v>10</v>
      </c>
      <c r="AH249">
        <v>1</v>
      </c>
      <c r="AI249">
        <v>-1</v>
      </c>
      <c r="AJ249">
        <v>5</v>
      </c>
      <c r="AK249" s="6">
        <v>12499.35</v>
      </c>
      <c r="AL249" s="6">
        <v>203</v>
      </c>
    </row>
    <row r="250" spans="1:38">
      <c r="A250" s="3" t="s">
        <v>387</v>
      </c>
      <c r="B250" s="4">
        <v>1</v>
      </c>
      <c r="C250" s="4">
        <v>1</v>
      </c>
      <c r="D250" s="4">
        <v>0</v>
      </c>
      <c r="E250" s="4">
        <v>0</v>
      </c>
      <c r="F250" s="4">
        <v>50</v>
      </c>
      <c r="G250" s="4">
        <v>15</v>
      </c>
      <c r="H250" s="4">
        <v>0</v>
      </c>
      <c r="I250" s="4">
        <v>31</v>
      </c>
      <c r="J250" s="4">
        <v>0</v>
      </c>
      <c r="K250" s="4">
        <v>3</v>
      </c>
      <c r="L250" s="4">
        <v>24</v>
      </c>
      <c r="M250" s="4">
        <v>1</v>
      </c>
      <c r="N250" s="4">
        <v>0</v>
      </c>
      <c r="O250" s="4">
        <v>9</v>
      </c>
      <c r="P250" s="4">
        <v>1</v>
      </c>
      <c r="Q250" s="4">
        <v>2</v>
      </c>
      <c r="R250" s="4">
        <v>50</v>
      </c>
      <c r="S250" s="4">
        <v>0</v>
      </c>
      <c r="T250" s="4">
        <v>0</v>
      </c>
      <c r="U250" s="4">
        <v>0</v>
      </c>
      <c r="V250" s="4">
        <v>3</v>
      </c>
      <c r="W250" s="4">
        <v>0</v>
      </c>
      <c r="X250" s="4">
        <v>1</v>
      </c>
      <c r="Y250" s="4">
        <v>7</v>
      </c>
      <c r="Z250" s="6">
        <v>5</v>
      </c>
      <c r="AA250">
        <v>314</v>
      </c>
      <c r="AB250">
        <f>VLOOKUP(A250,[1]house_price!$A:$I,9,FALSE)</f>
        <v>4716</v>
      </c>
      <c r="AC250">
        <v>24280</v>
      </c>
      <c r="AD250">
        <v>2674.84076433121</v>
      </c>
      <c r="AE250">
        <v>1</v>
      </c>
      <c r="AF250">
        <v>3</v>
      </c>
      <c r="AG250">
        <v>10</v>
      </c>
      <c r="AH250">
        <v>2</v>
      </c>
      <c r="AI250">
        <v>-1</v>
      </c>
      <c r="AJ250">
        <v>8</v>
      </c>
      <c r="AK250" s="6">
        <v>15859.91</v>
      </c>
      <c r="AL250" s="6">
        <v>281</v>
      </c>
    </row>
    <row r="251" spans="1:38">
      <c r="A251" s="3" t="s">
        <v>529</v>
      </c>
      <c r="B251" s="4">
        <v>0</v>
      </c>
      <c r="C251" s="4">
        <v>0</v>
      </c>
      <c r="D251" s="4">
        <v>0</v>
      </c>
      <c r="E251" s="4">
        <v>0</v>
      </c>
      <c r="F251" s="4">
        <v>50</v>
      </c>
      <c r="G251" s="4">
        <v>9</v>
      </c>
      <c r="H251" s="4">
        <v>0</v>
      </c>
      <c r="I251" s="4">
        <v>165</v>
      </c>
      <c r="J251" s="4">
        <v>0</v>
      </c>
      <c r="K251" s="4">
        <v>12</v>
      </c>
      <c r="L251" s="4">
        <v>7</v>
      </c>
      <c r="M251" s="4">
        <v>2</v>
      </c>
      <c r="N251" s="4">
        <v>1</v>
      </c>
      <c r="O251" s="4">
        <v>10</v>
      </c>
      <c r="P251" s="4">
        <v>1</v>
      </c>
      <c r="Q251" s="4">
        <v>2</v>
      </c>
      <c r="R251" s="4">
        <v>50</v>
      </c>
      <c r="S251" s="4">
        <v>0</v>
      </c>
      <c r="T251" s="4">
        <v>0</v>
      </c>
      <c r="U251" s="4">
        <v>0</v>
      </c>
      <c r="V251" s="4">
        <v>9</v>
      </c>
      <c r="W251" s="4">
        <v>1</v>
      </c>
      <c r="X251" s="4">
        <v>0</v>
      </c>
      <c r="Y251" s="4">
        <v>8</v>
      </c>
      <c r="Z251" s="6">
        <v>4</v>
      </c>
      <c r="AA251">
        <v>144</v>
      </c>
      <c r="AB251">
        <f>VLOOKUP(A251,[2]house_price!$A:$I,9,FALSE)</f>
        <v>9586</v>
      </c>
      <c r="AC251">
        <v>30527</v>
      </c>
      <c r="AD251">
        <v>21374.3055555556</v>
      </c>
      <c r="AE251">
        <v>1</v>
      </c>
      <c r="AF251">
        <v>2</v>
      </c>
      <c r="AG251">
        <v>10.5</v>
      </c>
      <c r="AH251">
        <v>2</v>
      </c>
      <c r="AI251">
        <v>-1</v>
      </c>
      <c r="AJ251">
        <v>5</v>
      </c>
      <c r="AK251" s="6">
        <v>14029.13</v>
      </c>
      <c r="AL251" s="6">
        <v>286</v>
      </c>
    </row>
    <row r="252" spans="1:38">
      <c r="A252" s="3" t="s">
        <v>339</v>
      </c>
      <c r="B252" s="4">
        <v>0</v>
      </c>
      <c r="C252" s="4">
        <v>0</v>
      </c>
      <c r="D252" s="4">
        <v>0</v>
      </c>
      <c r="E252" s="4">
        <v>0</v>
      </c>
      <c r="F252" s="4">
        <v>3</v>
      </c>
      <c r="G252" s="4">
        <v>4</v>
      </c>
      <c r="H252" s="4">
        <v>0</v>
      </c>
      <c r="I252" s="4">
        <v>0</v>
      </c>
      <c r="J252" s="4">
        <v>0</v>
      </c>
      <c r="K252" s="4">
        <v>0</v>
      </c>
      <c r="L252" s="4">
        <v>0</v>
      </c>
      <c r="M252" s="4">
        <v>0</v>
      </c>
      <c r="N252" s="4">
        <v>0</v>
      </c>
      <c r="O252" s="4">
        <v>0</v>
      </c>
      <c r="P252" s="4">
        <v>0</v>
      </c>
      <c r="Q252" s="4">
        <v>1</v>
      </c>
      <c r="R252" s="4">
        <v>7</v>
      </c>
      <c r="S252" s="4">
        <v>0</v>
      </c>
      <c r="T252" s="4">
        <v>0</v>
      </c>
      <c r="U252" s="4">
        <v>0</v>
      </c>
      <c r="V252" s="4">
        <v>2</v>
      </c>
      <c r="W252" s="4">
        <v>0</v>
      </c>
      <c r="X252" s="4">
        <v>0</v>
      </c>
      <c r="Y252" s="4">
        <v>2</v>
      </c>
      <c r="Z252" s="6">
        <v>6</v>
      </c>
      <c r="AA252">
        <v>223</v>
      </c>
      <c r="AB252">
        <f>VLOOKUP(A252,[1]house_price!$A:$I,9,FALSE)</f>
        <v>3333</v>
      </c>
      <c r="AC252">
        <v>22248</v>
      </c>
      <c r="AD252">
        <v>1623.31838565022</v>
      </c>
      <c r="AE252">
        <v>1</v>
      </c>
      <c r="AF252">
        <v>2</v>
      </c>
      <c r="AG252">
        <v>3.6</v>
      </c>
      <c r="AH252">
        <v>1</v>
      </c>
      <c r="AI252">
        <v>-1</v>
      </c>
      <c r="AJ252">
        <v>40</v>
      </c>
      <c r="AK252" s="6">
        <v>6384.81</v>
      </c>
      <c r="AL252" s="6">
        <v>99</v>
      </c>
    </row>
    <row r="253" spans="1:38">
      <c r="A253" s="3" t="s">
        <v>348</v>
      </c>
      <c r="B253" s="4">
        <v>0</v>
      </c>
      <c r="C253" s="4">
        <v>0</v>
      </c>
      <c r="D253" s="4">
        <v>0</v>
      </c>
      <c r="E253" s="4">
        <v>0</v>
      </c>
      <c r="F253" s="4">
        <v>50</v>
      </c>
      <c r="G253" s="4">
        <v>3</v>
      </c>
      <c r="H253" s="4">
        <v>0</v>
      </c>
      <c r="I253" s="4">
        <v>38</v>
      </c>
      <c r="J253" s="4">
        <v>0</v>
      </c>
      <c r="K253" s="4">
        <v>1</v>
      </c>
      <c r="L253" s="4">
        <v>58</v>
      </c>
      <c r="M253" s="4">
        <v>0</v>
      </c>
      <c r="N253" s="4">
        <v>0</v>
      </c>
      <c r="O253" s="4">
        <v>5</v>
      </c>
      <c r="P253" s="4">
        <v>0</v>
      </c>
      <c r="Q253" s="4">
        <v>1</v>
      </c>
      <c r="R253" s="4">
        <v>50</v>
      </c>
      <c r="S253" s="4">
        <v>0</v>
      </c>
      <c r="T253" s="4">
        <v>0</v>
      </c>
      <c r="U253" s="4">
        <v>0</v>
      </c>
      <c r="V253" s="4">
        <v>1</v>
      </c>
      <c r="W253" s="4">
        <v>1</v>
      </c>
      <c r="X253" s="4">
        <v>2</v>
      </c>
      <c r="Y253" s="4">
        <v>5</v>
      </c>
      <c r="Z253" s="6">
        <v>4</v>
      </c>
      <c r="AA253">
        <v>280</v>
      </c>
      <c r="AB253">
        <v>6698</v>
      </c>
      <c r="AC253">
        <v>26015</v>
      </c>
      <c r="AD253">
        <v>4205.50071428571</v>
      </c>
      <c r="AE253">
        <v>2</v>
      </c>
      <c r="AF253">
        <v>2</v>
      </c>
      <c r="AG253">
        <v>8</v>
      </c>
      <c r="AH253">
        <v>2</v>
      </c>
      <c r="AI253">
        <v>-1</v>
      </c>
      <c r="AJ253">
        <v>15</v>
      </c>
      <c r="AK253" s="6">
        <v>19059.86</v>
      </c>
      <c r="AL253" s="6">
        <v>293</v>
      </c>
    </row>
    <row r="254" spans="1:38">
      <c r="A254" s="3" t="s">
        <v>1147</v>
      </c>
      <c r="B254" s="4">
        <v>2</v>
      </c>
      <c r="C254" s="4">
        <v>0</v>
      </c>
      <c r="D254" s="4">
        <v>0</v>
      </c>
      <c r="E254" s="4">
        <v>0</v>
      </c>
      <c r="F254" s="4">
        <v>45</v>
      </c>
      <c r="G254" s="4">
        <v>15</v>
      </c>
      <c r="H254" s="4">
        <v>0</v>
      </c>
      <c r="I254" s="4">
        <v>61</v>
      </c>
      <c r="J254" s="4">
        <v>0</v>
      </c>
      <c r="K254" s="4">
        <v>6</v>
      </c>
      <c r="L254" s="4">
        <v>13</v>
      </c>
      <c r="M254" s="4">
        <v>0</v>
      </c>
      <c r="N254" s="4">
        <v>0</v>
      </c>
      <c r="O254" s="4">
        <v>19</v>
      </c>
      <c r="P254" s="4">
        <v>4</v>
      </c>
      <c r="Q254" s="4">
        <v>1</v>
      </c>
      <c r="R254" s="4">
        <v>50</v>
      </c>
      <c r="S254" s="4">
        <v>1</v>
      </c>
      <c r="T254" s="4">
        <v>0</v>
      </c>
      <c r="U254" s="4">
        <v>0</v>
      </c>
      <c r="V254" s="4">
        <v>15</v>
      </c>
      <c r="W254" s="4">
        <v>0</v>
      </c>
      <c r="X254" s="4">
        <v>4</v>
      </c>
      <c r="Y254" s="4">
        <v>6</v>
      </c>
      <c r="Z254" s="6">
        <v>4</v>
      </c>
      <c r="AA254">
        <v>200</v>
      </c>
      <c r="AB254">
        <v>5594</v>
      </c>
      <c r="AC254">
        <v>26015</v>
      </c>
      <c r="AD254">
        <v>6000</v>
      </c>
      <c r="AE254">
        <v>1</v>
      </c>
      <c r="AF254">
        <v>2</v>
      </c>
      <c r="AG254">
        <v>5.9</v>
      </c>
      <c r="AH254">
        <v>2</v>
      </c>
      <c r="AI254">
        <v>-1</v>
      </c>
      <c r="AJ254">
        <v>0</v>
      </c>
      <c r="AK254" s="6">
        <v>11393.96</v>
      </c>
      <c r="AL254" s="6">
        <v>168</v>
      </c>
    </row>
    <row r="255" spans="1:38">
      <c r="A255" s="3" t="s">
        <v>813</v>
      </c>
      <c r="B255" s="4">
        <v>1</v>
      </c>
      <c r="C255" s="4">
        <v>0</v>
      </c>
      <c r="D255" s="4">
        <v>0</v>
      </c>
      <c r="E255" s="4">
        <v>0</v>
      </c>
      <c r="F255" s="4">
        <v>43</v>
      </c>
      <c r="G255" s="4">
        <v>3</v>
      </c>
      <c r="H255" s="4">
        <v>0</v>
      </c>
      <c r="I255" s="4">
        <v>167</v>
      </c>
      <c r="J255" s="4">
        <v>0</v>
      </c>
      <c r="K255" s="4">
        <v>17</v>
      </c>
      <c r="L255" s="4">
        <v>1</v>
      </c>
      <c r="M255" s="4">
        <v>0</v>
      </c>
      <c r="N255" s="4">
        <v>0</v>
      </c>
      <c r="O255" s="4">
        <v>5</v>
      </c>
      <c r="P255" s="4">
        <v>0</v>
      </c>
      <c r="Q255" s="4">
        <v>1</v>
      </c>
      <c r="R255" s="4">
        <v>50</v>
      </c>
      <c r="S255" s="4">
        <v>0</v>
      </c>
      <c r="T255" s="4">
        <v>0</v>
      </c>
      <c r="U255" s="4">
        <v>0</v>
      </c>
      <c r="V255" s="4">
        <v>1</v>
      </c>
      <c r="W255" s="4">
        <v>1</v>
      </c>
      <c r="X255" s="4">
        <v>0</v>
      </c>
      <c r="Y255" s="4">
        <v>2</v>
      </c>
      <c r="Z255" s="6">
        <v>5</v>
      </c>
      <c r="AA255">
        <v>200</v>
      </c>
      <c r="AB255">
        <f>VLOOKUP(A255,[2]house_price!$A:$I,9,FALSE)</f>
        <v>11400</v>
      </c>
      <c r="AC255">
        <v>17467</v>
      </c>
      <c r="AD255">
        <v>3466.5</v>
      </c>
      <c r="AE255">
        <v>1</v>
      </c>
      <c r="AF255">
        <v>2</v>
      </c>
      <c r="AG255" t="s">
        <v>178</v>
      </c>
      <c r="AH255">
        <v>2</v>
      </c>
      <c r="AI255">
        <v>-1</v>
      </c>
      <c r="AJ255">
        <v>2</v>
      </c>
      <c r="AK255" s="6">
        <v>10136.87</v>
      </c>
      <c r="AL255" s="6">
        <v>149</v>
      </c>
    </row>
    <row r="256" spans="1:38">
      <c r="A256" s="3" t="s">
        <v>678</v>
      </c>
      <c r="B256" s="4">
        <v>0</v>
      </c>
      <c r="C256" s="4">
        <v>0</v>
      </c>
      <c r="D256" s="4">
        <v>0</v>
      </c>
      <c r="E256" s="4">
        <v>0</v>
      </c>
      <c r="F256" s="4">
        <v>50</v>
      </c>
      <c r="G256" s="4">
        <v>1</v>
      </c>
      <c r="H256" s="4">
        <v>0</v>
      </c>
      <c r="I256" s="4">
        <v>39</v>
      </c>
      <c r="J256" s="4">
        <v>0</v>
      </c>
      <c r="K256" s="4">
        <v>2</v>
      </c>
      <c r="L256" s="4">
        <v>8</v>
      </c>
      <c r="M256" s="4">
        <v>0</v>
      </c>
      <c r="N256" s="4">
        <v>0</v>
      </c>
      <c r="O256" s="4">
        <v>7</v>
      </c>
      <c r="P256" s="4">
        <v>0</v>
      </c>
      <c r="Q256" s="4">
        <v>1</v>
      </c>
      <c r="R256" s="4">
        <v>50</v>
      </c>
      <c r="S256" s="4">
        <v>0</v>
      </c>
      <c r="T256" s="4">
        <v>0</v>
      </c>
      <c r="U256" s="4">
        <v>0</v>
      </c>
      <c r="V256" s="4">
        <v>4</v>
      </c>
      <c r="W256" s="4">
        <v>1</v>
      </c>
      <c r="X256" s="4">
        <v>3</v>
      </c>
      <c r="Y256" s="4">
        <v>1</v>
      </c>
      <c r="Z256" s="6">
        <v>4</v>
      </c>
      <c r="AA256">
        <v>318.26</v>
      </c>
      <c r="AB256">
        <f>VLOOKUP(A256,[2]house_price!$A:$I,9,FALSE)</f>
        <v>12000</v>
      </c>
      <c r="AC256">
        <v>32178</v>
      </c>
      <c r="AD256">
        <v>2146.3583233834</v>
      </c>
      <c r="AE256">
        <v>2</v>
      </c>
      <c r="AF256">
        <v>2</v>
      </c>
      <c r="AG256">
        <v>3.6</v>
      </c>
      <c r="AH256">
        <v>2</v>
      </c>
      <c r="AI256">
        <v>-1</v>
      </c>
      <c r="AJ256">
        <v>2</v>
      </c>
      <c r="AK256" s="6">
        <v>12063.51</v>
      </c>
      <c r="AL256" s="6">
        <v>214</v>
      </c>
    </row>
    <row r="257" spans="1:38">
      <c r="A257" s="3" t="s">
        <v>1053</v>
      </c>
      <c r="B257" s="4">
        <v>0</v>
      </c>
      <c r="C257" s="4">
        <v>0</v>
      </c>
      <c r="D257" s="4">
        <v>0</v>
      </c>
      <c r="E257" s="4">
        <v>0</v>
      </c>
      <c r="F257" s="4">
        <v>0</v>
      </c>
      <c r="G257" s="4">
        <v>0</v>
      </c>
      <c r="H257" s="4">
        <v>0</v>
      </c>
      <c r="I257" s="4">
        <v>0</v>
      </c>
      <c r="J257" s="4">
        <v>0</v>
      </c>
      <c r="K257" s="4">
        <v>0</v>
      </c>
      <c r="L257" s="4">
        <v>0</v>
      </c>
      <c r="M257" s="4">
        <v>0</v>
      </c>
      <c r="N257" s="4">
        <v>0</v>
      </c>
      <c r="O257" s="4">
        <v>0</v>
      </c>
      <c r="P257" s="4">
        <v>0</v>
      </c>
      <c r="Q257" s="4">
        <v>0</v>
      </c>
      <c r="R257" s="4">
        <v>2</v>
      </c>
      <c r="S257" s="4">
        <v>0</v>
      </c>
      <c r="T257" s="4">
        <v>0</v>
      </c>
      <c r="U257" s="4">
        <v>0</v>
      </c>
      <c r="V257" s="4">
        <v>0</v>
      </c>
      <c r="W257" s="4">
        <v>0</v>
      </c>
      <c r="X257" s="4">
        <v>3</v>
      </c>
      <c r="Y257" s="4">
        <v>0</v>
      </c>
      <c r="Z257" s="6">
        <v>3</v>
      </c>
      <c r="AA257">
        <v>243</v>
      </c>
      <c r="AB257">
        <f>VLOOKUP(A257,[2]house_price!$A:$I,9,FALSE)</f>
        <v>14102</v>
      </c>
      <c r="AC257">
        <v>33909</v>
      </c>
      <c r="AD257">
        <v>3127.57201646091</v>
      </c>
      <c r="AE257">
        <v>1</v>
      </c>
      <c r="AF257">
        <v>2</v>
      </c>
      <c r="AG257">
        <v>6.3</v>
      </c>
      <c r="AH257">
        <v>2</v>
      </c>
      <c r="AI257">
        <v>-1</v>
      </c>
      <c r="AJ257">
        <v>10</v>
      </c>
      <c r="AK257" s="6">
        <v>22998.73</v>
      </c>
      <c r="AL257" s="6">
        <v>295</v>
      </c>
    </row>
    <row r="258" spans="1:38">
      <c r="A258" s="3" t="s">
        <v>666</v>
      </c>
      <c r="B258" s="4">
        <v>1</v>
      </c>
      <c r="C258" s="4">
        <v>0</v>
      </c>
      <c r="D258" s="4">
        <v>0</v>
      </c>
      <c r="E258" s="4">
        <v>0</v>
      </c>
      <c r="F258" s="4">
        <v>35</v>
      </c>
      <c r="G258" s="4">
        <v>4</v>
      </c>
      <c r="H258" s="4">
        <v>0</v>
      </c>
      <c r="I258" s="4">
        <v>39</v>
      </c>
      <c r="J258" s="4">
        <v>0</v>
      </c>
      <c r="K258" s="4">
        <v>6</v>
      </c>
      <c r="L258" s="4">
        <v>4</v>
      </c>
      <c r="M258" s="4">
        <v>0</v>
      </c>
      <c r="N258" s="4">
        <v>1</v>
      </c>
      <c r="O258" s="4">
        <v>9</v>
      </c>
      <c r="P258" s="4">
        <v>0</v>
      </c>
      <c r="Q258" s="4">
        <v>1</v>
      </c>
      <c r="R258" s="4">
        <v>50</v>
      </c>
      <c r="S258" s="4">
        <v>0</v>
      </c>
      <c r="T258" s="4">
        <v>0</v>
      </c>
      <c r="U258" s="4">
        <v>0</v>
      </c>
      <c r="V258" s="4">
        <v>8</v>
      </c>
      <c r="W258" s="4">
        <v>0</v>
      </c>
      <c r="X258" s="4">
        <v>6</v>
      </c>
      <c r="Y258" s="4">
        <v>12</v>
      </c>
      <c r="Z258" s="6">
        <v>1</v>
      </c>
      <c r="AA258">
        <v>233</v>
      </c>
      <c r="AB258">
        <f>VLOOKUP(A258,[2]house_price!$A:$I,9,FALSE)</f>
        <v>23473</v>
      </c>
      <c r="AC258">
        <v>35680</v>
      </c>
      <c r="AD258">
        <v>2566.09442060086</v>
      </c>
      <c r="AE258">
        <v>2</v>
      </c>
      <c r="AF258">
        <v>2</v>
      </c>
      <c r="AG258">
        <v>4.5</v>
      </c>
      <c r="AH258">
        <v>1</v>
      </c>
      <c r="AI258">
        <v>-1</v>
      </c>
      <c r="AJ258">
        <v>15</v>
      </c>
      <c r="AK258" s="6">
        <v>6849.17</v>
      </c>
      <c r="AL258" s="6">
        <v>110</v>
      </c>
    </row>
    <row r="259" spans="1:38">
      <c r="A259" s="3" t="s">
        <v>505</v>
      </c>
      <c r="B259" s="4">
        <v>0</v>
      </c>
      <c r="C259" s="4">
        <v>0</v>
      </c>
      <c r="D259" s="4">
        <v>0</v>
      </c>
      <c r="E259" s="4">
        <v>1</v>
      </c>
      <c r="F259" s="4">
        <v>50</v>
      </c>
      <c r="G259" s="4">
        <v>5</v>
      </c>
      <c r="H259" s="4">
        <v>0</v>
      </c>
      <c r="I259" s="4">
        <v>114</v>
      </c>
      <c r="J259" s="4">
        <v>1</v>
      </c>
      <c r="K259" s="4">
        <v>4</v>
      </c>
      <c r="L259" s="4">
        <v>6</v>
      </c>
      <c r="M259" s="4">
        <v>0</v>
      </c>
      <c r="N259" s="4">
        <v>0</v>
      </c>
      <c r="O259" s="4">
        <v>24</v>
      </c>
      <c r="P259" s="4">
        <v>2</v>
      </c>
      <c r="Q259" s="4">
        <v>2</v>
      </c>
      <c r="R259" s="4">
        <v>50</v>
      </c>
      <c r="S259" s="4">
        <v>0</v>
      </c>
      <c r="T259" s="4">
        <v>0</v>
      </c>
      <c r="U259" s="4">
        <v>0</v>
      </c>
      <c r="V259" s="4">
        <v>2</v>
      </c>
      <c r="W259" s="4">
        <v>0</v>
      </c>
      <c r="X259" s="4">
        <v>3</v>
      </c>
      <c r="Y259" s="4">
        <v>15</v>
      </c>
      <c r="Z259" s="6">
        <v>1</v>
      </c>
      <c r="AA259">
        <v>540</v>
      </c>
      <c r="AB259">
        <f>VLOOKUP(A259,[2]house_price!$A:$I,9,FALSE)</f>
        <v>21812</v>
      </c>
      <c r="AC259">
        <v>35680</v>
      </c>
      <c r="AD259">
        <v>1373.875</v>
      </c>
      <c r="AE259">
        <v>1</v>
      </c>
      <c r="AF259">
        <v>2</v>
      </c>
      <c r="AG259">
        <v>12</v>
      </c>
      <c r="AH259">
        <v>1</v>
      </c>
      <c r="AI259">
        <v>-1</v>
      </c>
      <c r="AJ259">
        <v>10</v>
      </c>
      <c r="AK259" s="6">
        <v>19593.24</v>
      </c>
      <c r="AL259" s="6">
        <v>239</v>
      </c>
    </row>
    <row r="260" spans="1:38">
      <c r="A260" s="3" t="s">
        <v>508</v>
      </c>
      <c r="B260" s="4">
        <v>0</v>
      </c>
      <c r="C260" s="4">
        <v>0</v>
      </c>
      <c r="D260" s="4">
        <v>0</v>
      </c>
      <c r="E260" s="4">
        <v>0</v>
      </c>
      <c r="F260" s="4">
        <v>50</v>
      </c>
      <c r="G260" s="4">
        <v>3</v>
      </c>
      <c r="H260" s="4">
        <v>0</v>
      </c>
      <c r="I260" s="4">
        <v>31</v>
      </c>
      <c r="J260" s="4">
        <v>0</v>
      </c>
      <c r="K260" s="4">
        <v>6</v>
      </c>
      <c r="L260" s="4">
        <v>51</v>
      </c>
      <c r="M260" s="4">
        <v>1</v>
      </c>
      <c r="N260" s="4">
        <v>0</v>
      </c>
      <c r="O260" s="4">
        <v>9</v>
      </c>
      <c r="P260" s="4">
        <v>0</v>
      </c>
      <c r="Q260" s="4">
        <v>2</v>
      </c>
      <c r="R260" s="4">
        <v>50</v>
      </c>
      <c r="S260" s="4">
        <v>1</v>
      </c>
      <c r="T260" s="4">
        <v>0</v>
      </c>
      <c r="U260" s="4">
        <v>0</v>
      </c>
      <c r="V260" s="4">
        <v>11</v>
      </c>
      <c r="W260" s="4">
        <v>2</v>
      </c>
      <c r="X260" s="4">
        <v>2</v>
      </c>
      <c r="Y260" s="4">
        <v>2</v>
      </c>
      <c r="Z260" s="6">
        <v>1</v>
      </c>
      <c r="AA260">
        <v>182.35</v>
      </c>
      <c r="AB260">
        <f>VLOOKUP(A260,[2]house_price!$A:$I,9,FALSE)</f>
        <v>29081</v>
      </c>
      <c r="AC260">
        <v>35680</v>
      </c>
      <c r="AD260">
        <v>3719.76967370441</v>
      </c>
      <c r="AE260">
        <v>3</v>
      </c>
      <c r="AF260">
        <v>2</v>
      </c>
      <c r="AG260">
        <v>9</v>
      </c>
      <c r="AH260">
        <v>2</v>
      </c>
      <c r="AI260">
        <v>-1</v>
      </c>
      <c r="AJ260">
        <v>2</v>
      </c>
      <c r="AK260" s="6">
        <v>7838.45</v>
      </c>
      <c r="AL260" s="6">
        <v>128</v>
      </c>
    </row>
    <row r="261" spans="1:38">
      <c r="A261" s="3" t="s">
        <v>792</v>
      </c>
      <c r="B261" s="4">
        <v>1</v>
      </c>
      <c r="C261" s="4">
        <v>0</v>
      </c>
      <c r="D261" s="4">
        <v>0</v>
      </c>
      <c r="E261" s="4">
        <v>0</v>
      </c>
      <c r="F261" s="4">
        <v>44</v>
      </c>
      <c r="G261" s="4">
        <v>8</v>
      </c>
      <c r="H261" s="4">
        <v>0</v>
      </c>
      <c r="I261" s="4">
        <v>150</v>
      </c>
      <c r="J261" s="4">
        <v>0</v>
      </c>
      <c r="K261" s="4">
        <v>3</v>
      </c>
      <c r="L261" s="4">
        <v>13</v>
      </c>
      <c r="M261" s="4">
        <v>0</v>
      </c>
      <c r="N261" s="4">
        <v>0</v>
      </c>
      <c r="O261" s="4">
        <v>52</v>
      </c>
      <c r="P261" s="4">
        <v>6</v>
      </c>
      <c r="Q261" s="4">
        <v>0</v>
      </c>
      <c r="R261" s="4">
        <v>50</v>
      </c>
      <c r="S261" s="4">
        <v>0</v>
      </c>
      <c r="T261" s="4">
        <v>0</v>
      </c>
      <c r="U261" s="4">
        <v>0</v>
      </c>
      <c r="V261" s="4">
        <v>27</v>
      </c>
      <c r="W261" s="4">
        <v>0</v>
      </c>
      <c r="X261" s="4">
        <v>3</v>
      </c>
      <c r="Y261" s="4">
        <v>3</v>
      </c>
      <c r="Z261" s="6">
        <v>4</v>
      </c>
      <c r="AA261">
        <v>192</v>
      </c>
      <c r="AB261">
        <f>VLOOKUP(A261,[2]house_price!$A:$I,9,FALSE)</f>
        <v>7527</v>
      </c>
      <c r="AC261">
        <v>25484</v>
      </c>
      <c r="AD261">
        <v>4085.9375</v>
      </c>
      <c r="AE261">
        <v>2</v>
      </c>
      <c r="AF261">
        <v>1</v>
      </c>
      <c r="AG261">
        <v>7.9</v>
      </c>
      <c r="AH261">
        <v>2</v>
      </c>
      <c r="AI261">
        <v>-1</v>
      </c>
      <c r="AJ261">
        <v>2</v>
      </c>
      <c r="AK261" s="6">
        <v>16579.5</v>
      </c>
      <c r="AL261" s="6">
        <v>310</v>
      </c>
    </row>
    <row r="262" spans="1:38">
      <c r="A262" s="3" t="s">
        <v>602</v>
      </c>
      <c r="B262" s="4">
        <v>0</v>
      </c>
      <c r="C262" s="4">
        <v>0</v>
      </c>
      <c r="D262" s="4">
        <v>0</v>
      </c>
      <c r="E262" s="4">
        <v>0</v>
      </c>
      <c r="F262" s="4">
        <v>50</v>
      </c>
      <c r="G262" s="4">
        <v>1</v>
      </c>
      <c r="H262" s="4">
        <v>0</v>
      </c>
      <c r="I262" s="4">
        <v>30</v>
      </c>
      <c r="J262" s="4">
        <v>0</v>
      </c>
      <c r="K262" s="4">
        <v>5</v>
      </c>
      <c r="L262" s="4">
        <v>2</v>
      </c>
      <c r="M262" s="4">
        <v>0</v>
      </c>
      <c r="N262" s="4">
        <v>0</v>
      </c>
      <c r="O262" s="4">
        <v>6</v>
      </c>
      <c r="P262" s="4">
        <v>1</v>
      </c>
      <c r="Q262" s="4">
        <v>1</v>
      </c>
      <c r="R262" s="4">
        <v>50</v>
      </c>
      <c r="S262" s="4">
        <v>0</v>
      </c>
      <c r="T262" s="4">
        <v>0</v>
      </c>
      <c r="U262" s="4">
        <v>0</v>
      </c>
      <c r="V262" s="4">
        <v>7</v>
      </c>
      <c r="W262" s="4">
        <v>1</v>
      </c>
      <c r="X262" s="4">
        <v>2</v>
      </c>
      <c r="Y262" s="4">
        <v>4</v>
      </c>
      <c r="Z262" s="6">
        <v>1</v>
      </c>
      <c r="AA262">
        <v>241</v>
      </c>
      <c r="AB262">
        <f>VLOOKUP(A262,[2]house_price!$A:$I,9,FALSE)</f>
        <v>12669</v>
      </c>
      <c r="AC262">
        <v>35680</v>
      </c>
      <c r="AD262">
        <v>3231.12033195021</v>
      </c>
      <c r="AE262">
        <v>2</v>
      </c>
      <c r="AF262">
        <v>2</v>
      </c>
      <c r="AG262">
        <v>6.3</v>
      </c>
      <c r="AH262">
        <v>2</v>
      </c>
      <c r="AI262">
        <v>-1</v>
      </c>
      <c r="AJ262">
        <v>6</v>
      </c>
      <c r="AK262" s="6">
        <v>11305.22</v>
      </c>
      <c r="AL262" s="6">
        <v>175</v>
      </c>
    </row>
    <row r="263" spans="1:38">
      <c r="A263" s="3" t="s">
        <v>864</v>
      </c>
      <c r="B263" s="4">
        <v>0</v>
      </c>
      <c r="C263" s="4">
        <v>0</v>
      </c>
      <c r="D263" s="4">
        <v>0</v>
      </c>
      <c r="E263" s="4">
        <v>0</v>
      </c>
      <c r="F263" s="4">
        <v>2</v>
      </c>
      <c r="G263" s="4">
        <v>0</v>
      </c>
      <c r="H263" s="4">
        <v>0</v>
      </c>
      <c r="I263" s="4">
        <v>0</v>
      </c>
      <c r="J263" s="4">
        <v>0</v>
      </c>
      <c r="K263" s="4">
        <v>0</v>
      </c>
      <c r="L263" s="4">
        <v>0</v>
      </c>
      <c r="M263" s="4">
        <v>0</v>
      </c>
      <c r="N263" s="4">
        <v>0</v>
      </c>
      <c r="O263" s="4">
        <v>0</v>
      </c>
      <c r="P263" s="4">
        <v>0</v>
      </c>
      <c r="Q263" s="4">
        <v>0</v>
      </c>
      <c r="R263" s="4">
        <v>1</v>
      </c>
      <c r="S263" s="4">
        <v>0</v>
      </c>
      <c r="T263" s="4">
        <v>0</v>
      </c>
      <c r="U263" s="4">
        <v>0</v>
      </c>
      <c r="V263" s="4">
        <v>1</v>
      </c>
      <c r="W263" s="4">
        <v>0</v>
      </c>
      <c r="X263" s="4">
        <v>0</v>
      </c>
      <c r="Y263" s="4">
        <v>0</v>
      </c>
      <c r="Z263" s="6">
        <v>3</v>
      </c>
      <c r="AA263">
        <v>140</v>
      </c>
      <c r="AB263">
        <f>VLOOKUP(A263,[2]house_price!$A:$I,9,FALSE)</f>
        <v>11609</v>
      </c>
      <c r="AC263">
        <v>27169</v>
      </c>
      <c r="AD263">
        <v>2400</v>
      </c>
      <c r="AE263">
        <v>-1</v>
      </c>
      <c r="AF263">
        <v>2</v>
      </c>
      <c r="AG263">
        <v>6</v>
      </c>
      <c r="AH263">
        <v>3</v>
      </c>
      <c r="AI263">
        <v>-1</v>
      </c>
      <c r="AJ263">
        <v>12</v>
      </c>
      <c r="AK263" s="6">
        <v>7083.71</v>
      </c>
      <c r="AL263" s="6">
        <v>132</v>
      </c>
    </row>
    <row r="264" spans="1:38">
      <c r="A264" s="3" t="s">
        <v>810</v>
      </c>
      <c r="B264" s="4">
        <v>1</v>
      </c>
      <c r="C264" s="4">
        <v>0</v>
      </c>
      <c r="D264" s="4">
        <v>0</v>
      </c>
      <c r="E264" s="4">
        <v>0</v>
      </c>
      <c r="F264" s="4">
        <v>3</v>
      </c>
      <c r="G264" s="4">
        <v>2</v>
      </c>
      <c r="H264" s="4">
        <v>0</v>
      </c>
      <c r="I264" s="4">
        <v>0</v>
      </c>
      <c r="J264" s="4">
        <v>0</v>
      </c>
      <c r="K264" s="4">
        <v>92</v>
      </c>
      <c r="L264" s="4">
        <v>0</v>
      </c>
      <c r="M264" s="4">
        <v>0</v>
      </c>
      <c r="N264" s="4">
        <v>0</v>
      </c>
      <c r="O264" s="4">
        <v>3</v>
      </c>
      <c r="P264" s="4">
        <v>0</v>
      </c>
      <c r="Q264" s="4">
        <v>0</v>
      </c>
      <c r="R264" s="4">
        <v>50</v>
      </c>
      <c r="S264" s="4">
        <v>0</v>
      </c>
      <c r="T264" s="4">
        <v>0</v>
      </c>
      <c r="U264" s="4">
        <v>0</v>
      </c>
      <c r="V264" s="4">
        <v>3</v>
      </c>
      <c r="W264" s="4">
        <v>0</v>
      </c>
      <c r="X264" s="4">
        <v>1</v>
      </c>
      <c r="Y264" s="4">
        <v>7</v>
      </c>
      <c r="Z264" s="6">
        <v>5</v>
      </c>
      <c r="AA264">
        <v>275</v>
      </c>
      <c r="AB264">
        <v>4978</v>
      </c>
      <c r="AC264">
        <v>20040</v>
      </c>
      <c r="AD264">
        <v>1890.90909090909</v>
      </c>
      <c r="AE264">
        <v>1</v>
      </c>
      <c r="AF264">
        <v>2</v>
      </c>
      <c r="AG264">
        <v>5.4</v>
      </c>
      <c r="AH264">
        <v>1</v>
      </c>
      <c r="AI264">
        <v>20</v>
      </c>
      <c r="AJ264" t="s">
        <v>38</v>
      </c>
      <c r="AK264" s="6">
        <v>8263.52</v>
      </c>
      <c r="AL264" s="6">
        <v>129</v>
      </c>
    </row>
    <row r="265" spans="1:38">
      <c r="A265" s="3" t="s">
        <v>693</v>
      </c>
      <c r="B265" s="4">
        <v>0</v>
      </c>
      <c r="C265" s="4">
        <v>0</v>
      </c>
      <c r="D265" s="4">
        <v>0</v>
      </c>
      <c r="E265" s="4">
        <v>0</v>
      </c>
      <c r="F265" s="4">
        <v>2</v>
      </c>
      <c r="G265" s="4">
        <v>2</v>
      </c>
      <c r="H265" s="4">
        <v>0</v>
      </c>
      <c r="I265" s="4">
        <v>0</v>
      </c>
      <c r="J265" s="4">
        <v>0</v>
      </c>
      <c r="K265" s="4">
        <v>0</v>
      </c>
      <c r="L265" s="4">
        <v>0</v>
      </c>
      <c r="M265" s="4">
        <v>0</v>
      </c>
      <c r="N265" s="4">
        <v>0</v>
      </c>
      <c r="O265" s="4">
        <v>7</v>
      </c>
      <c r="P265" s="4">
        <v>0</v>
      </c>
      <c r="Q265" s="4">
        <v>0</v>
      </c>
      <c r="R265" s="4">
        <v>5</v>
      </c>
      <c r="S265" s="4">
        <v>0</v>
      </c>
      <c r="T265" s="4">
        <v>0</v>
      </c>
      <c r="U265" s="4">
        <v>0</v>
      </c>
      <c r="V265" s="4">
        <v>29</v>
      </c>
      <c r="W265" s="4">
        <v>0</v>
      </c>
      <c r="X265" s="4">
        <v>1</v>
      </c>
      <c r="Y265" s="4">
        <v>2</v>
      </c>
      <c r="Z265" s="6">
        <v>1</v>
      </c>
      <c r="AA265">
        <v>300</v>
      </c>
      <c r="AB265">
        <f>VLOOKUP(A265,[2]house_price!$A:$I,9,FALSE)</f>
        <v>19922</v>
      </c>
      <c r="AC265">
        <v>30032</v>
      </c>
      <c r="AD265">
        <v>1423.33333333333</v>
      </c>
      <c r="AE265">
        <v>2</v>
      </c>
      <c r="AF265">
        <v>2</v>
      </c>
      <c r="AG265">
        <v>7.5</v>
      </c>
      <c r="AH265">
        <v>1</v>
      </c>
      <c r="AI265">
        <v>5</v>
      </c>
      <c r="AJ265" t="s">
        <v>38</v>
      </c>
      <c r="AK265" s="6">
        <v>12391.88</v>
      </c>
      <c r="AL265" s="6">
        <v>166</v>
      </c>
    </row>
    <row r="266" spans="1:38">
      <c r="A266" s="3" t="s">
        <v>614</v>
      </c>
      <c r="B266" s="4">
        <v>0</v>
      </c>
      <c r="C266" s="4">
        <v>1</v>
      </c>
      <c r="D266" s="4">
        <v>0</v>
      </c>
      <c r="E266" s="4">
        <v>0</v>
      </c>
      <c r="F266" s="4">
        <v>42</v>
      </c>
      <c r="G266" s="4">
        <v>3</v>
      </c>
      <c r="H266" s="4">
        <v>0</v>
      </c>
      <c r="I266" s="4">
        <v>4</v>
      </c>
      <c r="J266" s="4">
        <v>0</v>
      </c>
      <c r="K266" s="4">
        <v>2</v>
      </c>
      <c r="L266" s="4">
        <v>0</v>
      </c>
      <c r="M266" s="4">
        <v>1</v>
      </c>
      <c r="N266" s="4">
        <v>0</v>
      </c>
      <c r="O266" s="4">
        <v>6</v>
      </c>
      <c r="P266" s="4">
        <v>0</v>
      </c>
      <c r="Q266" s="4">
        <v>1</v>
      </c>
      <c r="R266" s="4">
        <v>41</v>
      </c>
      <c r="S266" s="4">
        <v>0</v>
      </c>
      <c r="T266" s="4">
        <v>0</v>
      </c>
      <c r="U266" s="4">
        <v>0</v>
      </c>
      <c r="V266" s="4">
        <v>7</v>
      </c>
      <c r="W266" s="4">
        <v>1</v>
      </c>
      <c r="X266" s="4">
        <v>2</v>
      </c>
      <c r="Y266" s="4">
        <v>3</v>
      </c>
      <c r="Z266" s="6">
        <v>1</v>
      </c>
      <c r="AA266">
        <v>189</v>
      </c>
      <c r="AB266">
        <f>VLOOKUP(A266,[2]house_price!$A:$I,9,FALSE)</f>
        <v>8999</v>
      </c>
      <c r="AC266">
        <v>30032</v>
      </c>
      <c r="AD266">
        <v>3968.25396825397</v>
      </c>
      <c r="AE266">
        <v>1</v>
      </c>
      <c r="AF266">
        <v>2</v>
      </c>
      <c r="AG266">
        <v>7.6</v>
      </c>
      <c r="AH266">
        <v>1</v>
      </c>
      <c r="AI266">
        <v>0</v>
      </c>
      <c r="AJ266" t="s">
        <v>38</v>
      </c>
      <c r="AK266" s="6">
        <v>15910.6</v>
      </c>
      <c r="AL266" s="6">
        <v>239</v>
      </c>
    </row>
    <row r="267" spans="1:38">
      <c r="A267" s="3" t="s">
        <v>1181</v>
      </c>
      <c r="B267" s="4">
        <v>0</v>
      </c>
      <c r="C267" s="4">
        <v>0</v>
      </c>
      <c r="D267" s="4">
        <v>0</v>
      </c>
      <c r="E267" s="4">
        <v>0</v>
      </c>
      <c r="F267" s="4">
        <v>34</v>
      </c>
      <c r="G267" s="4">
        <v>5</v>
      </c>
      <c r="H267" s="4">
        <v>0</v>
      </c>
      <c r="I267" s="4">
        <v>36</v>
      </c>
      <c r="J267" s="4">
        <v>0</v>
      </c>
      <c r="K267" s="4">
        <v>1</v>
      </c>
      <c r="L267" s="4">
        <v>9</v>
      </c>
      <c r="M267" s="4">
        <v>0</v>
      </c>
      <c r="N267" s="4">
        <v>0</v>
      </c>
      <c r="O267" s="4">
        <v>2</v>
      </c>
      <c r="P267" s="4">
        <v>0</v>
      </c>
      <c r="Q267" s="4">
        <v>1</v>
      </c>
      <c r="R267" s="4">
        <v>50</v>
      </c>
      <c r="S267" s="4">
        <v>0</v>
      </c>
      <c r="T267" s="4">
        <v>0</v>
      </c>
      <c r="U267" s="4">
        <v>0</v>
      </c>
      <c r="V267" s="4">
        <v>5</v>
      </c>
      <c r="W267" s="4">
        <v>0</v>
      </c>
      <c r="X267" s="4">
        <v>0</v>
      </c>
      <c r="Y267" s="4">
        <v>2</v>
      </c>
      <c r="Z267" s="6">
        <v>1</v>
      </c>
      <c r="AA267">
        <v>250</v>
      </c>
      <c r="AB267">
        <f>VLOOKUP(A267,[2]house_price!$A:$I,9,FALSE)</f>
        <v>10832</v>
      </c>
      <c r="AC267">
        <v>30032</v>
      </c>
      <c r="AD267">
        <v>2400</v>
      </c>
      <c r="AE267">
        <v>-1</v>
      </c>
      <c r="AF267">
        <v>1</v>
      </c>
      <c r="AG267">
        <v>3.6</v>
      </c>
      <c r="AH267">
        <v>1</v>
      </c>
      <c r="AI267">
        <v>12</v>
      </c>
      <c r="AJ267" t="s">
        <v>38</v>
      </c>
      <c r="AK267" s="6">
        <v>9471.82</v>
      </c>
      <c r="AL267" s="6">
        <v>120</v>
      </c>
    </row>
    <row r="268" spans="1:38">
      <c r="A268" s="3" t="s">
        <v>855</v>
      </c>
      <c r="B268" s="4">
        <v>0</v>
      </c>
      <c r="C268" s="4">
        <v>0</v>
      </c>
      <c r="D268" s="4">
        <v>0</v>
      </c>
      <c r="E268" s="4">
        <v>0</v>
      </c>
      <c r="F268" s="4">
        <v>50</v>
      </c>
      <c r="G268" s="4">
        <v>9</v>
      </c>
      <c r="H268" s="4">
        <v>0</v>
      </c>
      <c r="I268" s="4">
        <v>295</v>
      </c>
      <c r="J268" s="4">
        <v>0</v>
      </c>
      <c r="K268" s="4">
        <v>6</v>
      </c>
      <c r="L268" s="4">
        <v>13</v>
      </c>
      <c r="M268" s="4">
        <v>0</v>
      </c>
      <c r="N268" s="4">
        <v>1</v>
      </c>
      <c r="O268" s="4">
        <v>14</v>
      </c>
      <c r="P268" s="4">
        <v>1</v>
      </c>
      <c r="Q268" s="4">
        <v>0</v>
      </c>
      <c r="R268" s="4">
        <v>50</v>
      </c>
      <c r="S268" s="4">
        <v>0</v>
      </c>
      <c r="T268" s="4">
        <v>0</v>
      </c>
      <c r="U268" s="4">
        <v>0</v>
      </c>
      <c r="V268" s="4">
        <v>3</v>
      </c>
      <c r="W268" s="4">
        <v>1</v>
      </c>
      <c r="X268" s="4">
        <v>2</v>
      </c>
      <c r="Y268" s="4">
        <v>2</v>
      </c>
      <c r="Z268" s="6">
        <v>1</v>
      </c>
      <c r="AA268">
        <v>226</v>
      </c>
      <c r="AB268">
        <f>VLOOKUP(A268,[2]house_price!$A:$I,9,FALSE)</f>
        <v>10172</v>
      </c>
      <c r="AC268">
        <v>30032</v>
      </c>
      <c r="AD268">
        <v>3362.83185840708</v>
      </c>
      <c r="AE268">
        <v>1</v>
      </c>
      <c r="AF268">
        <v>2</v>
      </c>
      <c r="AG268">
        <v>6</v>
      </c>
      <c r="AH268">
        <v>1</v>
      </c>
      <c r="AI268">
        <v>16</v>
      </c>
      <c r="AJ268">
        <v>500</v>
      </c>
      <c r="AK268" s="6">
        <v>7056.6</v>
      </c>
      <c r="AL268" s="6">
        <v>115</v>
      </c>
    </row>
    <row r="269" spans="1:38">
      <c r="A269" s="3" t="s">
        <v>1071</v>
      </c>
      <c r="B269" s="4">
        <v>2</v>
      </c>
      <c r="C269" s="4">
        <v>0</v>
      </c>
      <c r="D269" s="4">
        <v>0</v>
      </c>
      <c r="E269" s="4">
        <v>0</v>
      </c>
      <c r="F269" s="4">
        <v>50</v>
      </c>
      <c r="G269" s="4">
        <v>4</v>
      </c>
      <c r="H269" s="4">
        <v>0</v>
      </c>
      <c r="I269" s="4">
        <v>49</v>
      </c>
      <c r="J269" s="4">
        <v>1</v>
      </c>
      <c r="K269" s="4">
        <v>4</v>
      </c>
      <c r="L269" s="4">
        <v>10</v>
      </c>
      <c r="M269" s="4">
        <v>1</v>
      </c>
      <c r="N269" s="4">
        <v>0</v>
      </c>
      <c r="O269" s="4">
        <v>9</v>
      </c>
      <c r="P269" s="4">
        <v>2</v>
      </c>
      <c r="Q269" s="4">
        <v>0</v>
      </c>
      <c r="R269" s="4">
        <v>50</v>
      </c>
      <c r="S269" s="4">
        <v>1</v>
      </c>
      <c r="T269" s="4">
        <v>0</v>
      </c>
      <c r="U269" s="4">
        <v>1</v>
      </c>
      <c r="V269" s="4">
        <v>10</v>
      </c>
      <c r="W269" s="4">
        <v>1</v>
      </c>
      <c r="X269" s="4">
        <v>4</v>
      </c>
      <c r="Y269" s="4">
        <v>2</v>
      </c>
      <c r="Z269" s="6">
        <v>1</v>
      </c>
      <c r="AA269">
        <v>242</v>
      </c>
      <c r="AB269">
        <f>VLOOKUP(A269,[2]house_price!$A:$I,9,FALSE)</f>
        <v>12340</v>
      </c>
      <c r="AC269">
        <v>30032</v>
      </c>
      <c r="AD269">
        <v>2037.19008264463</v>
      </c>
      <c r="AE269">
        <v>2</v>
      </c>
      <c r="AF269">
        <v>2</v>
      </c>
      <c r="AG269">
        <v>3.5</v>
      </c>
      <c r="AH269">
        <v>1</v>
      </c>
      <c r="AI269">
        <v>10</v>
      </c>
      <c r="AJ269">
        <v>200</v>
      </c>
      <c r="AK269" s="6">
        <v>12754.38</v>
      </c>
      <c r="AL269" s="6">
        <v>193</v>
      </c>
    </row>
    <row r="270" spans="1:38">
      <c r="A270" s="3" t="s">
        <v>915</v>
      </c>
      <c r="B270" s="4">
        <v>0</v>
      </c>
      <c r="C270" s="4">
        <v>0</v>
      </c>
      <c r="D270" s="4">
        <v>0</v>
      </c>
      <c r="E270" s="4">
        <v>0</v>
      </c>
      <c r="F270" s="4">
        <v>50</v>
      </c>
      <c r="G270" s="4">
        <v>8</v>
      </c>
      <c r="H270" s="4">
        <v>0</v>
      </c>
      <c r="I270" s="4">
        <v>219</v>
      </c>
      <c r="J270" s="4">
        <v>0</v>
      </c>
      <c r="K270" s="4">
        <v>33</v>
      </c>
      <c r="L270" s="4">
        <v>11</v>
      </c>
      <c r="M270" s="4">
        <v>0</v>
      </c>
      <c r="N270" s="4">
        <v>0</v>
      </c>
      <c r="O270" s="4">
        <v>27</v>
      </c>
      <c r="P270" s="4">
        <v>2</v>
      </c>
      <c r="Q270" s="4">
        <v>0</v>
      </c>
      <c r="R270" s="4">
        <v>50</v>
      </c>
      <c r="S270" s="4">
        <v>1</v>
      </c>
      <c r="T270" s="4">
        <v>0</v>
      </c>
      <c r="U270" s="4">
        <v>0</v>
      </c>
      <c r="V270" s="4">
        <v>26</v>
      </c>
      <c r="W270" s="4">
        <v>0</v>
      </c>
      <c r="X270" s="4">
        <v>1</v>
      </c>
      <c r="Y270" s="4">
        <v>4</v>
      </c>
      <c r="Z270" s="6">
        <v>1</v>
      </c>
      <c r="AA270">
        <v>306</v>
      </c>
      <c r="AB270">
        <f>VLOOKUP(A270,[2]house_price!$A:$I,9,FALSE)</f>
        <v>9357</v>
      </c>
      <c r="AC270">
        <v>30032</v>
      </c>
      <c r="AD270">
        <v>3117.64705882353</v>
      </c>
      <c r="AE270">
        <v>2</v>
      </c>
      <c r="AF270">
        <v>2</v>
      </c>
      <c r="AG270">
        <v>5.5</v>
      </c>
      <c r="AH270">
        <v>2</v>
      </c>
      <c r="AI270">
        <v>14</v>
      </c>
      <c r="AJ270">
        <v>300</v>
      </c>
      <c r="AK270" s="6">
        <v>11053.3</v>
      </c>
      <c r="AL270" s="6">
        <v>176</v>
      </c>
    </row>
    <row r="271" spans="1:38">
      <c r="A271" s="3" t="s">
        <v>408</v>
      </c>
      <c r="B271" s="4">
        <v>0</v>
      </c>
      <c r="C271" s="4">
        <v>0</v>
      </c>
      <c r="D271" s="4">
        <v>0</v>
      </c>
      <c r="E271" s="4">
        <v>0</v>
      </c>
      <c r="F271" s="4">
        <v>18</v>
      </c>
      <c r="G271" s="4">
        <v>4</v>
      </c>
      <c r="H271" s="4">
        <v>0</v>
      </c>
      <c r="I271" s="4">
        <v>2</v>
      </c>
      <c r="J271" s="4">
        <v>0</v>
      </c>
      <c r="K271" s="4">
        <v>0</v>
      </c>
      <c r="L271" s="4">
        <v>3</v>
      </c>
      <c r="M271" s="4">
        <v>0</v>
      </c>
      <c r="N271" s="4">
        <v>0</v>
      </c>
      <c r="O271" s="4">
        <v>1</v>
      </c>
      <c r="P271" s="4">
        <v>0</v>
      </c>
      <c r="Q271" s="4">
        <v>0</v>
      </c>
      <c r="R271" s="4">
        <v>16</v>
      </c>
      <c r="S271" s="4">
        <v>0</v>
      </c>
      <c r="T271" s="4">
        <v>0</v>
      </c>
      <c r="U271" s="4">
        <v>0</v>
      </c>
      <c r="V271" s="4">
        <v>10</v>
      </c>
      <c r="W271" s="4">
        <v>0</v>
      </c>
      <c r="X271" s="4">
        <v>0</v>
      </c>
      <c r="Y271" s="4">
        <v>0</v>
      </c>
      <c r="Z271" s="6">
        <v>1</v>
      </c>
      <c r="AA271">
        <v>439</v>
      </c>
      <c r="AB271">
        <f>VLOOKUP(A271,[2]house_price!$A:$I,9,FALSE)</f>
        <v>10617</v>
      </c>
      <c r="AC271">
        <v>30032</v>
      </c>
      <c r="AD271">
        <v>911.161731207289</v>
      </c>
      <c r="AE271">
        <v>1</v>
      </c>
      <c r="AF271">
        <v>2</v>
      </c>
      <c r="AG271">
        <v>12</v>
      </c>
      <c r="AH271">
        <v>1</v>
      </c>
      <c r="AI271">
        <v>20</v>
      </c>
      <c r="AJ271">
        <v>1500</v>
      </c>
      <c r="AK271" s="6">
        <v>18424.31</v>
      </c>
      <c r="AL271" s="6">
        <v>270</v>
      </c>
    </row>
    <row r="272" spans="1:38">
      <c r="A272" s="3" t="s">
        <v>961</v>
      </c>
      <c r="B272" s="4">
        <v>1</v>
      </c>
      <c r="C272" s="4">
        <v>1</v>
      </c>
      <c r="D272" s="4">
        <v>0</v>
      </c>
      <c r="E272" s="4">
        <v>1</v>
      </c>
      <c r="F272" s="4">
        <v>50</v>
      </c>
      <c r="G272" s="4">
        <v>8</v>
      </c>
      <c r="H272" s="4">
        <v>1</v>
      </c>
      <c r="I272" s="4">
        <v>121</v>
      </c>
      <c r="J272" s="4">
        <v>1</v>
      </c>
      <c r="K272" s="4">
        <v>6</v>
      </c>
      <c r="L272" s="4">
        <v>3</v>
      </c>
      <c r="M272" s="4">
        <v>0</v>
      </c>
      <c r="N272" s="4">
        <v>0</v>
      </c>
      <c r="O272" s="4">
        <v>21</v>
      </c>
      <c r="P272" s="4">
        <v>6</v>
      </c>
      <c r="Q272" s="4">
        <v>1</v>
      </c>
      <c r="R272" s="4">
        <v>50</v>
      </c>
      <c r="S272" s="4">
        <v>0</v>
      </c>
      <c r="T272" s="4">
        <v>0</v>
      </c>
      <c r="U272" s="4">
        <v>0</v>
      </c>
      <c r="V272" s="4">
        <v>13</v>
      </c>
      <c r="W272" s="4">
        <v>1</v>
      </c>
      <c r="X272" s="4">
        <v>1</v>
      </c>
      <c r="Y272" s="4">
        <v>5</v>
      </c>
      <c r="Z272" s="6">
        <v>1</v>
      </c>
      <c r="AA272">
        <v>242.26</v>
      </c>
      <c r="AB272">
        <f>VLOOKUP(A272,[2]house_price!$A:$I,9,FALSE)</f>
        <v>10697</v>
      </c>
      <c r="AC272">
        <v>30032</v>
      </c>
      <c r="AD272">
        <v>1919.42541071576</v>
      </c>
      <c r="AE272">
        <v>-1</v>
      </c>
      <c r="AF272">
        <v>3</v>
      </c>
      <c r="AG272">
        <v>8</v>
      </c>
      <c r="AH272">
        <v>1</v>
      </c>
      <c r="AI272">
        <v>6</v>
      </c>
      <c r="AJ272">
        <v>200</v>
      </c>
      <c r="AK272" s="6">
        <v>8064.83</v>
      </c>
      <c r="AL272" s="6">
        <v>151</v>
      </c>
    </row>
    <row r="273" spans="1:38">
      <c r="A273" s="3" t="s">
        <v>626</v>
      </c>
      <c r="B273" s="4">
        <v>0</v>
      </c>
      <c r="C273" s="4">
        <v>0</v>
      </c>
      <c r="D273" s="4">
        <v>0</v>
      </c>
      <c r="E273" s="4">
        <v>0</v>
      </c>
      <c r="F273" s="4">
        <v>10</v>
      </c>
      <c r="G273" s="4">
        <v>15</v>
      </c>
      <c r="H273" s="4">
        <v>0</v>
      </c>
      <c r="I273" s="4">
        <v>0</v>
      </c>
      <c r="J273" s="4">
        <v>0</v>
      </c>
      <c r="K273" s="4">
        <v>0</v>
      </c>
      <c r="L273" s="4">
        <v>4</v>
      </c>
      <c r="M273" s="4">
        <v>1</v>
      </c>
      <c r="N273" s="4">
        <v>0</v>
      </c>
      <c r="O273" s="4">
        <v>0</v>
      </c>
      <c r="P273" s="4">
        <v>0</v>
      </c>
      <c r="Q273" s="4">
        <v>0</v>
      </c>
      <c r="R273" s="4">
        <v>10</v>
      </c>
      <c r="S273" s="4">
        <v>0</v>
      </c>
      <c r="T273" s="4">
        <v>0</v>
      </c>
      <c r="U273" s="4">
        <v>0</v>
      </c>
      <c r="V273" s="4">
        <v>0</v>
      </c>
      <c r="W273" s="4">
        <v>0</v>
      </c>
      <c r="X273" s="4">
        <v>0</v>
      </c>
      <c r="Y273" s="4">
        <v>1</v>
      </c>
      <c r="Z273" s="6">
        <v>1</v>
      </c>
      <c r="AA273">
        <v>278</v>
      </c>
      <c r="AB273">
        <f>VLOOKUP(A273,[2]house_price!$A:$I,9,FALSE)</f>
        <v>9445</v>
      </c>
      <c r="AC273">
        <v>30032</v>
      </c>
      <c r="AD273">
        <v>2158.27338129496</v>
      </c>
      <c r="AE273">
        <v>1</v>
      </c>
      <c r="AF273">
        <v>2</v>
      </c>
      <c r="AG273">
        <v>6.5</v>
      </c>
      <c r="AH273">
        <v>1</v>
      </c>
      <c r="AI273">
        <v>5</v>
      </c>
      <c r="AJ273">
        <v>300</v>
      </c>
      <c r="AK273" s="6">
        <v>12043.57</v>
      </c>
      <c r="AL273" s="6">
        <v>171</v>
      </c>
    </row>
    <row r="274" spans="1:38">
      <c r="A274" s="3" t="s">
        <v>759</v>
      </c>
      <c r="B274" s="4">
        <v>0</v>
      </c>
      <c r="C274" s="4">
        <v>0</v>
      </c>
      <c r="D274" s="4">
        <v>0</v>
      </c>
      <c r="E274" s="4">
        <v>0</v>
      </c>
      <c r="F274" s="4">
        <v>24</v>
      </c>
      <c r="G274" s="4">
        <v>7</v>
      </c>
      <c r="H274" s="4">
        <v>1</v>
      </c>
      <c r="I274" s="4">
        <v>7</v>
      </c>
      <c r="J274" s="4">
        <v>0</v>
      </c>
      <c r="K274" s="4">
        <v>2</v>
      </c>
      <c r="L274" s="4">
        <v>5</v>
      </c>
      <c r="M274" s="4">
        <v>0</v>
      </c>
      <c r="N274" s="4">
        <v>0</v>
      </c>
      <c r="O274" s="4">
        <v>10</v>
      </c>
      <c r="P274" s="4">
        <v>0</v>
      </c>
      <c r="Q274" s="4">
        <v>0</v>
      </c>
      <c r="R274" s="4">
        <v>39</v>
      </c>
      <c r="S274" s="4">
        <v>0</v>
      </c>
      <c r="T274" s="4">
        <v>0</v>
      </c>
      <c r="U274" s="4">
        <v>0</v>
      </c>
      <c r="V274" s="4">
        <v>10</v>
      </c>
      <c r="W274" s="4">
        <v>0</v>
      </c>
      <c r="X274" s="4">
        <v>8</v>
      </c>
      <c r="Y274" s="4">
        <v>3</v>
      </c>
      <c r="Z274" s="6">
        <v>1</v>
      </c>
      <c r="AA274">
        <v>298</v>
      </c>
      <c r="AB274">
        <f>VLOOKUP(A274,[2]house_price!$A:$I,9,FALSE)</f>
        <v>13052</v>
      </c>
      <c r="AC274">
        <v>30032</v>
      </c>
      <c r="AD274">
        <v>2416.10738255034</v>
      </c>
      <c r="AE274">
        <v>1</v>
      </c>
      <c r="AF274">
        <v>2</v>
      </c>
      <c r="AG274">
        <v>4</v>
      </c>
      <c r="AH274">
        <v>2</v>
      </c>
      <c r="AI274">
        <v>20</v>
      </c>
      <c r="AJ274">
        <v>40</v>
      </c>
      <c r="AK274" s="6">
        <v>24209.5</v>
      </c>
      <c r="AL274" s="6">
        <v>361</v>
      </c>
    </row>
    <row r="275" spans="1:38">
      <c r="A275" s="3" t="s">
        <v>218</v>
      </c>
      <c r="B275" s="4">
        <v>0</v>
      </c>
      <c r="C275" s="4">
        <v>0</v>
      </c>
      <c r="D275" s="4">
        <v>0</v>
      </c>
      <c r="E275" s="4">
        <v>0</v>
      </c>
      <c r="F275" s="4">
        <v>45</v>
      </c>
      <c r="G275" s="4">
        <v>9</v>
      </c>
      <c r="H275" s="4">
        <v>0</v>
      </c>
      <c r="I275" s="4">
        <v>21</v>
      </c>
      <c r="J275" s="4">
        <v>1</v>
      </c>
      <c r="K275" s="4">
        <v>1</v>
      </c>
      <c r="L275" s="4">
        <v>2</v>
      </c>
      <c r="M275" s="4">
        <v>0</v>
      </c>
      <c r="N275" s="4">
        <v>0</v>
      </c>
      <c r="O275" s="4">
        <v>2</v>
      </c>
      <c r="P275" s="4">
        <v>0</v>
      </c>
      <c r="Q275" s="4">
        <v>1</v>
      </c>
      <c r="R275" s="4">
        <v>50</v>
      </c>
      <c r="S275" s="4">
        <v>0</v>
      </c>
      <c r="T275" s="4">
        <v>0</v>
      </c>
      <c r="U275" s="4">
        <v>0</v>
      </c>
      <c r="V275" s="4">
        <v>17</v>
      </c>
      <c r="W275" s="4">
        <v>0</v>
      </c>
      <c r="X275" s="4">
        <v>2</v>
      </c>
      <c r="Y275" s="4">
        <v>5</v>
      </c>
      <c r="Z275" s="6">
        <v>1</v>
      </c>
      <c r="AA275">
        <v>175</v>
      </c>
      <c r="AB275">
        <f>VLOOKUP(A275,[2]house_price!$A:$I,9,FALSE)</f>
        <v>13052</v>
      </c>
      <c r="AC275">
        <v>30032</v>
      </c>
      <c r="AD275">
        <v>3128.57142857143</v>
      </c>
      <c r="AE275">
        <v>3</v>
      </c>
      <c r="AF275">
        <v>3</v>
      </c>
      <c r="AG275">
        <v>5</v>
      </c>
      <c r="AH275">
        <v>2</v>
      </c>
      <c r="AI275">
        <v>35</v>
      </c>
      <c r="AJ275" t="s">
        <v>38</v>
      </c>
      <c r="AK275" s="6">
        <v>9256.99</v>
      </c>
      <c r="AL275" s="6">
        <v>138</v>
      </c>
    </row>
    <row r="276" spans="1:38">
      <c r="A276" s="3" t="s">
        <v>1184</v>
      </c>
      <c r="B276" s="4">
        <v>4</v>
      </c>
      <c r="C276" s="4">
        <v>0</v>
      </c>
      <c r="D276" s="4">
        <v>0</v>
      </c>
      <c r="E276" s="4">
        <v>0</v>
      </c>
      <c r="F276" s="4">
        <v>50</v>
      </c>
      <c r="G276" s="4">
        <v>4</v>
      </c>
      <c r="H276" s="4">
        <v>1</v>
      </c>
      <c r="I276" s="4">
        <v>387</v>
      </c>
      <c r="J276" s="4">
        <v>1</v>
      </c>
      <c r="K276" s="4">
        <v>7</v>
      </c>
      <c r="L276" s="4">
        <v>5</v>
      </c>
      <c r="M276" s="4">
        <v>1</v>
      </c>
      <c r="N276" s="4">
        <v>0</v>
      </c>
      <c r="O276" s="4">
        <v>28</v>
      </c>
      <c r="P276" s="4">
        <v>3</v>
      </c>
      <c r="Q276" s="4">
        <v>1</v>
      </c>
      <c r="R276" s="4">
        <v>51</v>
      </c>
      <c r="S276" s="4">
        <v>0</v>
      </c>
      <c r="T276" s="4">
        <v>0</v>
      </c>
      <c r="U276" s="4">
        <v>0</v>
      </c>
      <c r="V276" s="4">
        <v>6</v>
      </c>
      <c r="W276" s="4">
        <v>0</v>
      </c>
      <c r="X276" s="4">
        <v>18</v>
      </c>
      <c r="Y276" s="4">
        <v>9</v>
      </c>
      <c r="Z276" s="6">
        <v>1</v>
      </c>
      <c r="AA276">
        <v>157</v>
      </c>
      <c r="AB276">
        <f>VLOOKUP(A276,[2]house_price!$A:$I,9,FALSE)</f>
        <v>13052</v>
      </c>
      <c r="AC276">
        <v>30032</v>
      </c>
      <c r="AD276">
        <v>11974.5222929936</v>
      </c>
      <c r="AE276">
        <v>2</v>
      </c>
      <c r="AF276">
        <v>2</v>
      </c>
      <c r="AG276">
        <v>18</v>
      </c>
      <c r="AH276">
        <v>2</v>
      </c>
      <c r="AI276">
        <v>18</v>
      </c>
      <c r="AJ276">
        <v>150</v>
      </c>
      <c r="AK276" s="6">
        <v>16750.21</v>
      </c>
      <c r="AL276" s="6">
        <v>339</v>
      </c>
    </row>
    <row r="277" spans="1:38">
      <c r="A277" s="3" t="s">
        <v>138</v>
      </c>
      <c r="B277" s="4">
        <v>1</v>
      </c>
      <c r="C277" s="4">
        <v>0</v>
      </c>
      <c r="D277" s="4">
        <v>0</v>
      </c>
      <c r="E277" s="4">
        <v>1</v>
      </c>
      <c r="F277" s="4">
        <v>50</v>
      </c>
      <c r="G277" s="4">
        <v>3</v>
      </c>
      <c r="H277" s="4">
        <v>1</v>
      </c>
      <c r="I277" s="4">
        <v>74</v>
      </c>
      <c r="J277" s="4">
        <v>0</v>
      </c>
      <c r="K277" s="4">
        <v>7</v>
      </c>
      <c r="L277" s="4">
        <v>3</v>
      </c>
      <c r="M277" s="4">
        <v>0</v>
      </c>
      <c r="N277" s="4">
        <v>0</v>
      </c>
      <c r="O277" s="4">
        <v>15</v>
      </c>
      <c r="P277" s="4">
        <v>2</v>
      </c>
      <c r="Q277" s="4">
        <v>1</v>
      </c>
      <c r="R277" s="4">
        <v>51</v>
      </c>
      <c r="S277" s="4">
        <v>0</v>
      </c>
      <c r="T277" s="4">
        <v>0</v>
      </c>
      <c r="U277" s="4">
        <v>0</v>
      </c>
      <c r="V277" s="4">
        <v>10</v>
      </c>
      <c r="W277" s="4">
        <v>1</v>
      </c>
      <c r="X277" s="4">
        <v>7</v>
      </c>
      <c r="Y277" s="4">
        <v>14</v>
      </c>
      <c r="Z277" s="6">
        <v>2</v>
      </c>
      <c r="AA277">
        <v>610</v>
      </c>
      <c r="AB277">
        <f>VLOOKUP(A277,[2]house_price!$A:$I,9,FALSE)</f>
        <v>58208</v>
      </c>
      <c r="AC277">
        <v>54305</v>
      </c>
      <c r="AD277">
        <v>1967.2131147541</v>
      </c>
      <c r="AE277">
        <v>2</v>
      </c>
      <c r="AF277">
        <v>2</v>
      </c>
      <c r="AG277">
        <v>10.4</v>
      </c>
      <c r="AH277">
        <v>2</v>
      </c>
      <c r="AI277">
        <v>100</v>
      </c>
      <c r="AJ277">
        <v>15</v>
      </c>
      <c r="AK277" s="6">
        <v>24456.75</v>
      </c>
      <c r="AL277" s="6">
        <v>277</v>
      </c>
    </row>
    <row r="278" spans="1:38">
      <c r="A278" s="3" t="s">
        <v>256</v>
      </c>
      <c r="B278" s="4">
        <v>0</v>
      </c>
      <c r="C278" s="4">
        <v>1</v>
      </c>
      <c r="D278" s="4">
        <v>0</v>
      </c>
      <c r="E278" s="4">
        <v>0</v>
      </c>
      <c r="F278" s="4">
        <v>50</v>
      </c>
      <c r="G278" s="4">
        <v>6</v>
      </c>
      <c r="H278" s="4">
        <v>0</v>
      </c>
      <c r="I278" s="4">
        <v>52</v>
      </c>
      <c r="J278" s="4">
        <v>0</v>
      </c>
      <c r="K278" s="4">
        <v>6</v>
      </c>
      <c r="L278" s="4">
        <v>1</v>
      </c>
      <c r="M278" s="4">
        <v>0</v>
      </c>
      <c r="N278" s="4">
        <v>0</v>
      </c>
      <c r="O278" s="4">
        <v>11</v>
      </c>
      <c r="P278" s="4">
        <v>1</v>
      </c>
      <c r="Q278" s="4">
        <v>1</v>
      </c>
      <c r="R278" s="4">
        <v>50</v>
      </c>
      <c r="S278" s="4">
        <v>0</v>
      </c>
      <c r="T278" s="4">
        <v>0</v>
      </c>
      <c r="U278" s="4">
        <v>0</v>
      </c>
      <c r="V278" s="4">
        <v>3</v>
      </c>
      <c r="W278" s="4">
        <v>1</v>
      </c>
      <c r="X278" s="4">
        <v>0</v>
      </c>
      <c r="Y278" s="4">
        <v>2</v>
      </c>
      <c r="Z278" s="6">
        <v>2</v>
      </c>
      <c r="AA278">
        <v>309</v>
      </c>
      <c r="AB278">
        <f>VLOOKUP(A278,[2]house_price!$A:$I,9,FALSE)</f>
        <v>19983</v>
      </c>
      <c r="AC278">
        <v>54305</v>
      </c>
      <c r="AD278">
        <v>4306.94368932039</v>
      </c>
      <c r="AE278">
        <v>1</v>
      </c>
      <c r="AF278">
        <v>2</v>
      </c>
      <c r="AG278">
        <v>9.3</v>
      </c>
      <c r="AH278">
        <v>1</v>
      </c>
      <c r="AI278">
        <v>-1</v>
      </c>
      <c r="AJ278">
        <v>15</v>
      </c>
      <c r="AK278" s="6">
        <v>15921.57</v>
      </c>
      <c r="AL278" s="6">
        <v>247</v>
      </c>
    </row>
    <row r="279" spans="1:38">
      <c r="A279" s="3" t="s">
        <v>131</v>
      </c>
      <c r="B279" s="4">
        <v>0</v>
      </c>
      <c r="C279" s="4">
        <v>0</v>
      </c>
      <c r="D279" s="4">
        <v>0</v>
      </c>
      <c r="E279" s="4">
        <v>0</v>
      </c>
      <c r="F279" s="4">
        <v>14</v>
      </c>
      <c r="G279" s="4">
        <v>1</v>
      </c>
      <c r="H279" s="4">
        <v>0</v>
      </c>
      <c r="I279" s="4">
        <v>2</v>
      </c>
      <c r="J279" s="4">
        <v>0</v>
      </c>
      <c r="K279" s="4">
        <v>3</v>
      </c>
      <c r="L279" s="4">
        <v>2</v>
      </c>
      <c r="M279" s="4">
        <v>0</v>
      </c>
      <c r="N279" s="4">
        <v>0</v>
      </c>
      <c r="O279" s="4">
        <v>3</v>
      </c>
      <c r="P279" s="4">
        <v>0</v>
      </c>
      <c r="Q279" s="4">
        <v>0</v>
      </c>
      <c r="R279" s="4">
        <v>14</v>
      </c>
      <c r="S279" s="4">
        <v>0</v>
      </c>
      <c r="T279" s="4">
        <v>0</v>
      </c>
      <c r="U279" s="4">
        <v>0</v>
      </c>
      <c r="V279" s="4">
        <v>62</v>
      </c>
      <c r="W279" s="4">
        <v>0</v>
      </c>
      <c r="X279" s="4">
        <v>2</v>
      </c>
      <c r="Y279" s="4">
        <v>0</v>
      </c>
      <c r="Z279" s="6">
        <v>2</v>
      </c>
      <c r="AA279">
        <v>248</v>
      </c>
      <c r="AB279">
        <f>VLOOKUP(A279,[2]house_price!$A:$I,9,FALSE)</f>
        <v>54724</v>
      </c>
      <c r="AC279">
        <v>54305</v>
      </c>
      <c r="AD279">
        <v>4637.09677419355</v>
      </c>
      <c r="AE279">
        <v>-1</v>
      </c>
      <c r="AF279">
        <v>2</v>
      </c>
      <c r="AG279">
        <v>6.93</v>
      </c>
      <c r="AH279">
        <v>1</v>
      </c>
      <c r="AI279">
        <v>-1</v>
      </c>
      <c r="AJ279">
        <v>10</v>
      </c>
      <c r="AK279" s="6">
        <v>17779.71</v>
      </c>
      <c r="AL279" s="6">
        <v>243</v>
      </c>
    </row>
    <row r="280" spans="1:38">
      <c r="A280" s="3" t="s">
        <v>1065</v>
      </c>
      <c r="B280" s="4">
        <v>1</v>
      </c>
      <c r="C280" s="4">
        <v>0</v>
      </c>
      <c r="D280" s="4">
        <v>0</v>
      </c>
      <c r="E280" s="4">
        <v>0</v>
      </c>
      <c r="F280" s="4">
        <v>50</v>
      </c>
      <c r="G280" s="4">
        <v>6</v>
      </c>
      <c r="H280" s="4">
        <v>1</v>
      </c>
      <c r="I280" s="4">
        <v>71</v>
      </c>
      <c r="J280" s="4">
        <v>0</v>
      </c>
      <c r="K280" s="4">
        <v>3</v>
      </c>
      <c r="L280" s="4">
        <v>0</v>
      </c>
      <c r="M280" s="4">
        <v>0</v>
      </c>
      <c r="N280" s="4">
        <v>0</v>
      </c>
      <c r="O280" s="4">
        <v>10</v>
      </c>
      <c r="P280" s="4">
        <v>0</v>
      </c>
      <c r="Q280" s="4">
        <v>1</v>
      </c>
      <c r="R280" s="4">
        <v>50</v>
      </c>
      <c r="S280" s="4">
        <v>0</v>
      </c>
      <c r="T280" s="4">
        <v>1</v>
      </c>
      <c r="U280" s="4">
        <v>0</v>
      </c>
      <c r="V280" s="4">
        <v>19</v>
      </c>
      <c r="W280" s="4">
        <v>1</v>
      </c>
      <c r="X280" s="4">
        <v>3</v>
      </c>
      <c r="Y280" s="4">
        <v>0</v>
      </c>
      <c r="Z280" s="6">
        <v>2</v>
      </c>
      <c r="AA280">
        <v>264</v>
      </c>
      <c r="AB280">
        <f>VLOOKUP(A280,[2]house_price!$A:$I,9,FALSE)</f>
        <v>59529</v>
      </c>
      <c r="AC280">
        <v>54305</v>
      </c>
      <c r="AD280">
        <v>5113.63636363636</v>
      </c>
      <c r="AE280">
        <v>-2</v>
      </c>
      <c r="AF280">
        <v>2</v>
      </c>
      <c r="AG280">
        <v>7.7</v>
      </c>
      <c r="AH280">
        <v>1</v>
      </c>
      <c r="AI280">
        <v>200</v>
      </c>
      <c r="AJ280">
        <v>15</v>
      </c>
      <c r="AK280" s="6">
        <v>16193.3</v>
      </c>
      <c r="AL280" s="6">
        <v>233</v>
      </c>
    </row>
    <row r="281" spans="1:38">
      <c r="A281" s="3" t="s">
        <v>1197</v>
      </c>
      <c r="B281" s="4">
        <v>1</v>
      </c>
      <c r="C281" s="4">
        <v>1</v>
      </c>
      <c r="D281" s="4">
        <v>0</v>
      </c>
      <c r="E281" s="4">
        <v>0</v>
      </c>
      <c r="F281" s="4">
        <v>50</v>
      </c>
      <c r="G281" s="4">
        <v>4</v>
      </c>
      <c r="H281" s="4">
        <v>0</v>
      </c>
      <c r="I281" s="4">
        <v>179</v>
      </c>
      <c r="J281" s="4">
        <v>0</v>
      </c>
      <c r="K281" s="4">
        <v>13</v>
      </c>
      <c r="L281" s="4">
        <v>2</v>
      </c>
      <c r="M281" s="4">
        <v>0</v>
      </c>
      <c r="N281" s="4">
        <v>0</v>
      </c>
      <c r="O281" s="4">
        <v>9</v>
      </c>
      <c r="P281" s="4">
        <v>1</v>
      </c>
      <c r="Q281" s="4">
        <v>1</v>
      </c>
      <c r="R281" s="4">
        <v>50</v>
      </c>
      <c r="S281" s="4">
        <v>0</v>
      </c>
      <c r="T281" s="4">
        <v>1</v>
      </c>
      <c r="U281" s="4">
        <v>0</v>
      </c>
      <c r="V281" s="4">
        <v>20</v>
      </c>
      <c r="W281" s="4">
        <v>2</v>
      </c>
      <c r="X281" s="4">
        <v>2</v>
      </c>
      <c r="Y281" s="4">
        <v>3</v>
      </c>
      <c r="Z281" s="6">
        <v>2</v>
      </c>
      <c r="AA281">
        <v>245</v>
      </c>
      <c r="AB281">
        <f>VLOOKUP(A281,[2]house_price!$A:$I,9,FALSE)</f>
        <v>77490</v>
      </c>
      <c r="AC281">
        <v>54305</v>
      </c>
      <c r="AD281">
        <v>7673.4693877551</v>
      </c>
      <c r="AE281">
        <v>1</v>
      </c>
      <c r="AF281">
        <v>2</v>
      </c>
      <c r="AG281">
        <v>10.5</v>
      </c>
      <c r="AH281">
        <v>1</v>
      </c>
      <c r="AI281">
        <v>100</v>
      </c>
      <c r="AJ281">
        <v>40</v>
      </c>
      <c r="AK281" s="6">
        <v>36427.52</v>
      </c>
      <c r="AL281" s="6">
        <v>422</v>
      </c>
    </row>
    <row r="282" spans="1:38">
      <c r="A282" s="3" t="s">
        <v>726</v>
      </c>
      <c r="B282" s="4">
        <v>1</v>
      </c>
      <c r="C282" s="4">
        <v>1</v>
      </c>
      <c r="D282" s="4">
        <v>0</v>
      </c>
      <c r="E282" s="4">
        <v>0</v>
      </c>
      <c r="F282" s="4">
        <v>50</v>
      </c>
      <c r="G282" s="4">
        <v>6</v>
      </c>
      <c r="H282" s="4">
        <v>0</v>
      </c>
      <c r="I282" s="4">
        <v>58</v>
      </c>
      <c r="J282" s="4">
        <v>0</v>
      </c>
      <c r="K282" s="4">
        <v>2</v>
      </c>
      <c r="L282" s="4">
        <v>3</v>
      </c>
      <c r="M282" s="4">
        <v>0</v>
      </c>
      <c r="N282" s="4">
        <v>0</v>
      </c>
      <c r="O282" s="4">
        <v>15</v>
      </c>
      <c r="P282" s="4">
        <v>1</v>
      </c>
      <c r="Q282" s="4">
        <v>1</v>
      </c>
      <c r="R282" s="4">
        <v>50</v>
      </c>
      <c r="S282" s="4">
        <v>2</v>
      </c>
      <c r="T282" s="4">
        <v>0</v>
      </c>
      <c r="U282" s="4">
        <v>0</v>
      </c>
      <c r="V282" s="4">
        <v>4</v>
      </c>
      <c r="W282" s="4">
        <v>1</v>
      </c>
      <c r="X282" s="4">
        <v>1</v>
      </c>
      <c r="Y282" s="4">
        <v>9</v>
      </c>
      <c r="Z282" s="6">
        <v>2</v>
      </c>
      <c r="AA282">
        <v>223</v>
      </c>
      <c r="AB282">
        <f>VLOOKUP(A282,[2]house_price!$A:$I,9,FALSE)</f>
        <v>46300</v>
      </c>
      <c r="AC282">
        <v>54305</v>
      </c>
      <c r="AD282">
        <v>6412.55605381166</v>
      </c>
      <c r="AE282">
        <v>-1</v>
      </c>
      <c r="AF282">
        <v>2</v>
      </c>
      <c r="AG282">
        <v>7.2</v>
      </c>
      <c r="AH282">
        <v>1</v>
      </c>
      <c r="AI282">
        <v>300</v>
      </c>
      <c r="AJ282">
        <v>5</v>
      </c>
      <c r="AK282" s="6">
        <v>19042.44</v>
      </c>
      <c r="AL282" s="6">
        <v>268</v>
      </c>
    </row>
    <row r="283" spans="1:38">
      <c r="A283" s="3" t="s">
        <v>436</v>
      </c>
      <c r="B283" s="4">
        <v>0</v>
      </c>
      <c r="C283" s="4">
        <v>0</v>
      </c>
      <c r="D283" s="4">
        <v>0</v>
      </c>
      <c r="E283" s="4">
        <v>0</v>
      </c>
      <c r="F283" s="4">
        <v>0</v>
      </c>
      <c r="G283" s="4">
        <v>0</v>
      </c>
      <c r="H283" s="4">
        <v>0</v>
      </c>
      <c r="I283" s="4">
        <v>0</v>
      </c>
      <c r="J283" s="4">
        <v>0</v>
      </c>
      <c r="K283" s="4">
        <v>0</v>
      </c>
      <c r="L283" s="4">
        <v>0</v>
      </c>
      <c r="M283" s="4">
        <v>0</v>
      </c>
      <c r="N283" s="4">
        <v>0</v>
      </c>
      <c r="O283" s="4">
        <v>0</v>
      </c>
      <c r="P283" s="4">
        <v>0</v>
      </c>
      <c r="Q283" s="4">
        <v>0</v>
      </c>
      <c r="R283" s="4">
        <v>0</v>
      </c>
      <c r="S283" s="4">
        <v>0</v>
      </c>
      <c r="T283" s="4">
        <v>0</v>
      </c>
      <c r="U283" s="4">
        <v>0</v>
      </c>
      <c r="V283" s="4">
        <v>11</v>
      </c>
      <c r="W283" s="4">
        <v>0</v>
      </c>
      <c r="X283" s="4">
        <v>0</v>
      </c>
      <c r="Y283" s="4">
        <v>0</v>
      </c>
      <c r="Z283" s="6">
        <v>2</v>
      </c>
      <c r="AA283">
        <v>208</v>
      </c>
      <c r="AB283">
        <f>VLOOKUP(A283,[2]house_price!$A:$I,9,FALSE)</f>
        <v>57093</v>
      </c>
      <c r="AC283">
        <v>54305</v>
      </c>
      <c r="AD283">
        <v>3240.38461538462</v>
      </c>
      <c r="AE283">
        <v>2</v>
      </c>
      <c r="AF283">
        <v>2</v>
      </c>
      <c r="AG283">
        <v>6.4</v>
      </c>
      <c r="AH283">
        <v>1</v>
      </c>
      <c r="AI283">
        <v>500</v>
      </c>
      <c r="AJ283">
        <v>10</v>
      </c>
      <c r="AK283" s="6">
        <v>8134.32</v>
      </c>
      <c r="AL283" s="6">
        <v>138</v>
      </c>
    </row>
    <row r="284" spans="1:38">
      <c r="A284" s="3" t="s">
        <v>1032</v>
      </c>
      <c r="B284" s="4">
        <v>0</v>
      </c>
      <c r="C284" s="4">
        <v>1</v>
      </c>
      <c r="D284" s="4">
        <v>0</v>
      </c>
      <c r="E284" s="4">
        <v>0</v>
      </c>
      <c r="F284" s="4">
        <v>50</v>
      </c>
      <c r="G284" s="4">
        <v>7</v>
      </c>
      <c r="H284" s="4">
        <v>0</v>
      </c>
      <c r="I284" s="4">
        <v>51</v>
      </c>
      <c r="J284" s="4">
        <v>1</v>
      </c>
      <c r="K284" s="4">
        <v>1</v>
      </c>
      <c r="L284" s="4">
        <v>2</v>
      </c>
      <c r="M284" s="4">
        <v>0</v>
      </c>
      <c r="N284" s="4">
        <v>0</v>
      </c>
      <c r="O284" s="4">
        <v>10</v>
      </c>
      <c r="P284" s="4">
        <v>3</v>
      </c>
      <c r="Q284" s="4">
        <v>0</v>
      </c>
      <c r="R284" s="4">
        <v>51</v>
      </c>
      <c r="S284" s="4">
        <v>0</v>
      </c>
      <c r="T284" s="4">
        <v>0</v>
      </c>
      <c r="U284" s="4">
        <v>0</v>
      </c>
      <c r="V284" s="4">
        <v>12</v>
      </c>
      <c r="W284" s="4">
        <v>1</v>
      </c>
      <c r="X284" s="4">
        <v>2</v>
      </c>
      <c r="Y284" s="4">
        <v>3</v>
      </c>
      <c r="Z284" s="6">
        <v>2</v>
      </c>
      <c r="AA284">
        <v>258</v>
      </c>
      <c r="AB284">
        <f>VLOOKUP(A284,[2]house_price!$A:$I,9,FALSE)</f>
        <v>88185</v>
      </c>
      <c r="AC284">
        <v>54305</v>
      </c>
      <c r="AD284">
        <v>3604.6511627907</v>
      </c>
      <c r="AE284">
        <v>1</v>
      </c>
      <c r="AF284">
        <v>2</v>
      </c>
      <c r="AG284">
        <v>2.5</v>
      </c>
      <c r="AH284">
        <v>1</v>
      </c>
      <c r="AI284">
        <v>200</v>
      </c>
      <c r="AJ284">
        <v>15</v>
      </c>
      <c r="AK284" s="6">
        <v>8453.47</v>
      </c>
      <c r="AL284" s="6">
        <v>118</v>
      </c>
    </row>
    <row r="285" spans="1:38">
      <c r="A285" s="3" t="s">
        <v>395</v>
      </c>
      <c r="B285" s="4">
        <v>0</v>
      </c>
      <c r="C285" s="4">
        <v>1</v>
      </c>
      <c r="D285" s="4">
        <v>0</v>
      </c>
      <c r="E285" s="4">
        <v>0</v>
      </c>
      <c r="F285" s="4">
        <v>33</v>
      </c>
      <c r="G285" s="4">
        <v>0</v>
      </c>
      <c r="H285" s="4">
        <v>0</v>
      </c>
      <c r="I285" s="4">
        <v>43</v>
      </c>
      <c r="J285" s="4">
        <v>0</v>
      </c>
      <c r="K285" s="4">
        <v>1</v>
      </c>
      <c r="L285" s="4">
        <v>0</v>
      </c>
      <c r="M285" s="4">
        <v>0</v>
      </c>
      <c r="N285" s="4">
        <v>0</v>
      </c>
      <c r="O285" s="4">
        <v>5</v>
      </c>
      <c r="P285" s="4">
        <v>0</v>
      </c>
      <c r="Q285" s="4">
        <v>0</v>
      </c>
      <c r="R285" s="4">
        <v>50</v>
      </c>
      <c r="S285" s="4">
        <v>0</v>
      </c>
      <c r="T285" s="4">
        <v>0</v>
      </c>
      <c r="U285" s="4">
        <v>0</v>
      </c>
      <c r="V285" s="4">
        <v>46</v>
      </c>
      <c r="W285" s="4">
        <v>1</v>
      </c>
      <c r="X285" s="4">
        <v>0</v>
      </c>
      <c r="Y285" s="4">
        <v>8</v>
      </c>
      <c r="Z285" s="6">
        <v>2</v>
      </c>
      <c r="AA285">
        <v>410</v>
      </c>
      <c r="AB285">
        <f>VLOOKUP(A285,[2]house_price!$A:$I,9,FALSE)</f>
        <v>51040</v>
      </c>
      <c r="AC285">
        <v>54305</v>
      </c>
      <c r="AD285">
        <v>1980.48780487805</v>
      </c>
      <c r="AE285">
        <v>2</v>
      </c>
      <c r="AF285">
        <v>2</v>
      </c>
      <c r="AG285">
        <v>8</v>
      </c>
      <c r="AH285">
        <v>1</v>
      </c>
      <c r="AI285">
        <v>200</v>
      </c>
      <c r="AJ285">
        <v>20</v>
      </c>
      <c r="AK285" s="6">
        <v>15673.22</v>
      </c>
      <c r="AL285" s="6">
        <v>201</v>
      </c>
    </row>
    <row r="286" spans="1:38">
      <c r="A286" s="3" t="s">
        <v>714</v>
      </c>
      <c r="B286" s="4">
        <v>0</v>
      </c>
      <c r="C286" s="4">
        <v>0</v>
      </c>
      <c r="D286" s="4">
        <v>0</v>
      </c>
      <c r="E286" s="4">
        <v>0</v>
      </c>
      <c r="F286" s="4">
        <v>8</v>
      </c>
      <c r="G286" s="4">
        <v>2</v>
      </c>
      <c r="H286" s="4">
        <v>0</v>
      </c>
      <c r="I286" s="4">
        <v>2</v>
      </c>
      <c r="J286" s="4">
        <v>0</v>
      </c>
      <c r="K286" s="4">
        <v>0</v>
      </c>
      <c r="L286" s="4">
        <v>1</v>
      </c>
      <c r="M286" s="4">
        <v>0</v>
      </c>
      <c r="N286" s="4">
        <v>0</v>
      </c>
      <c r="O286" s="4">
        <v>2</v>
      </c>
      <c r="P286" s="4">
        <v>0</v>
      </c>
      <c r="Q286" s="4">
        <v>0</v>
      </c>
      <c r="R286" s="4">
        <v>14</v>
      </c>
      <c r="S286" s="4">
        <v>0</v>
      </c>
      <c r="T286" s="4">
        <v>0</v>
      </c>
      <c r="U286" s="4">
        <v>0</v>
      </c>
      <c r="V286" s="4">
        <v>17</v>
      </c>
      <c r="W286" s="4">
        <v>0</v>
      </c>
      <c r="X286" s="4">
        <v>2</v>
      </c>
      <c r="Y286" s="4">
        <v>0</v>
      </c>
      <c r="Z286" s="6">
        <v>2</v>
      </c>
      <c r="AA286">
        <v>364.62</v>
      </c>
      <c r="AB286">
        <f>VLOOKUP(A286,[2]house_price!$A:$I,9,FALSE)</f>
        <v>69572</v>
      </c>
      <c r="AC286">
        <v>54305</v>
      </c>
      <c r="AD286">
        <v>4689.81405298667</v>
      </c>
      <c r="AE286">
        <v>2</v>
      </c>
      <c r="AF286">
        <v>2</v>
      </c>
      <c r="AG286">
        <v>6</v>
      </c>
      <c r="AH286">
        <v>1</v>
      </c>
      <c r="AI286">
        <v>200</v>
      </c>
      <c r="AJ286">
        <v>15</v>
      </c>
      <c r="AK286" s="6">
        <v>20703.05</v>
      </c>
      <c r="AL286" s="6">
        <v>294</v>
      </c>
    </row>
    <row r="287" spans="1:38">
      <c r="A287" s="3" t="s">
        <v>930</v>
      </c>
      <c r="B287" s="4">
        <v>1</v>
      </c>
      <c r="C287" s="4">
        <v>0</v>
      </c>
      <c r="D287" s="4">
        <v>0</v>
      </c>
      <c r="E287" s="4">
        <v>1</v>
      </c>
      <c r="F287" s="4">
        <v>50</v>
      </c>
      <c r="G287" s="4">
        <v>6</v>
      </c>
      <c r="H287" s="4">
        <v>0</v>
      </c>
      <c r="I287" s="4">
        <v>101</v>
      </c>
      <c r="J287" s="4">
        <v>0</v>
      </c>
      <c r="K287" s="4">
        <v>4</v>
      </c>
      <c r="L287" s="4">
        <v>7</v>
      </c>
      <c r="M287" s="4">
        <v>0</v>
      </c>
      <c r="N287" s="4">
        <v>0</v>
      </c>
      <c r="O287" s="4">
        <v>11</v>
      </c>
      <c r="P287" s="4">
        <v>1</v>
      </c>
      <c r="Q287" s="4">
        <v>1</v>
      </c>
      <c r="R287" s="4">
        <v>50</v>
      </c>
      <c r="S287" s="4">
        <v>0</v>
      </c>
      <c r="T287" s="4">
        <v>0</v>
      </c>
      <c r="U287" s="4">
        <v>0</v>
      </c>
      <c r="V287" s="4">
        <v>4</v>
      </c>
      <c r="W287" s="4">
        <v>1</v>
      </c>
      <c r="X287" s="4">
        <v>1</v>
      </c>
      <c r="Y287" s="4">
        <v>16</v>
      </c>
      <c r="Z287" s="6">
        <v>2</v>
      </c>
      <c r="AA287">
        <v>230</v>
      </c>
      <c r="AB287">
        <f>VLOOKUP(A287,[2]house_price!$A:$I,9,FALSE)</f>
        <v>47700</v>
      </c>
      <c r="AC287">
        <v>54305</v>
      </c>
      <c r="AD287">
        <v>7565.21739130435</v>
      </c>
      <c r="AE287">
        <v>2</v>
      </c>
      <c r="AF287">
        <v>2</v>
      </c>
      <c r="AG287">
        <v>5.4</v>
      </c>
      <c r="AH287">
        <v>1</v>
      </c>
      <c r="AI287">
        <v>100</v>
      </c>
      <c r="AJ287">
        <v>10</v>
      </c>
      <c r="AK287" s="6">
        <v>18721.25</v>
      </c>
      <c r="AL287" s="6">
        <v>258</v>
      </c>
    </row>
    <row r="288" spans="1:38">
      <c r="A288" s="3" t="s">
        <v>107</v>
      </c>
      <c r="B288" s="4">
        <v>2</v>
      </c>
      <c r="C288" s="4">
        <v>0</v>
      </c>
      <c r="D288" s="4">
        <v>0</v>
      </c>
      <c r="E288" s="4">
        <v>0</v>
      </c>
      <c r="F288" s="4">
        <v>50</v>
      </c>
      <c r="G288" s="4">
        <v>4</v>
      </c>
      <c r="H288" s="4">
        <v>0</v>
      </c>
      <c r="I288" s="4">
        <v>50</v>
      </c>
      <c r="J288" s="4">
        <v>0</v>
      </c>
      <c r="K288" s="4">
        <v>11</v>
      </c>
      <c r="L288" s="4">
        <v>1</v>
      </c>
      <c r="M288" s="4">
        <v>0</v>
      </c>
      <c r="N288" s="4">
        <v>0</v>
      </c>
      <c r="O288" s="4">
        <v>23</v>
      </c>
      <c r="P288" s="4">
        <v>2</v>
      </c>
      <c r="Q288" s="4">
        <v>1</v>
      </c>
      <c r="R288" s="4">
        <v>51</v>
      </c>
      <c r="S288" s="4">
        <v>0</v>
      </c>
      <c r="T288" s="4">
        <v>0</v>
      </c>
      <c r="U288" s="4">
        <v>1</v>
      </c>
      <c r="V288" s="4">
        <v>2</v>
      </c>
      <c r="W288" s="4">
        <v>1</v>
      </c>
      <c r="X288" s="4">
        <v>1</v>
      </c>
      <c r="Y288" s="4">
        <v>1</v>
      </c>
      <c r="Z288" s="6">
        <v>2</v>
      </c>
      <c r="AA288">
        <v>195</v>
      </c>
      <c r="AB288">
        <f>VLOOKUP(A288,[2]house_price!$A:$I,9,FALSE)</f>
        <v>28726</v>
      </c>
      <c r="AC288">
        <v>54305</v>
      </c>
      <c r="AD288">
        <v>2666.66666666667</v>
      </c>
      <c r="AE288">
        <v>-1</v>
      </c>
      <c r="AF288">
        <v>2</v>
      </c>
      <c r="AG288">
        <v>12.8</v>
      </c>
      <c r="AH288">
        <v>1</v>
      </c>
      <c r="AI288">
        <v>-1</v>
      </c>
      <c r="AJ288">
        <v>30</v>
      </c>
      <c r="AK288" s="6">
        <v>4271.36</v>
      </c>
      <c r="AL288" s="6">
        <v>78</v>
      </c>
    </row>
    <row r="289" spans="1:38">
      <c r="A289" s="3" t="s">
        <v>134</v>
      </c>
      <c r="B289" s="4">
        <v>7</v>
      </c>
      <c r="C289" s="4">
        <v>0</v>
      </c>
      <c r="D289" s="4">
        <v>0</v>
      </c>
      <c r="E289" s="4">
        <v>0</v>
      </c>
      <c r="F289" s="4">
        <v>50</v>
      </c>
      <c r="G289" s="4">
        <v>8</v>
      </c>
      <c r="H289" s="4">
        <v>0</v>
      </c>
      <c r="I289" s="4">
        <v>104</v>
      </c>
      <c r="J289" s="4">
        <v>0</v>
      </c>
      <c r="K289" s="4">
        <v>11</v>
      </c>
      <c r="L289" s="4">
        <v>1</v>
      </c>
      <c r="M289" s="4">
        <v>0</v>
      </c>
      <c r="N289" s="4">
        <v>0</v>
      </c>
      <c r="O289" s="4">
        <v>5</v>
      </c>
      <c r="P289" s="4">
        <v>0</v>
      </c>
      <c r="Q289" s="4">
        <v>1</v>
      </c>
      <c r="R289" s="4">
        <v>50</v>
      </c>
      <c r="S289" s="4">
        <v>1</v>
      </c>
      <c r="T289" s="4">
        <v>1</v>
      </c>
      <c r="U289" s="4">
        <v>1</v>
      </c>
      <c r="V289" s="4">
        <v>18</v>
      </c>
      <c r="W289" s="4">
        <v>2</v>
      </c>
      <c r="X289" s="4">
        <v>3</v>
      </c>
      <c r="Y289" s="4">
        <v>17</v>
      </c>
      <c r="Z289" s="6">
        <v>2</v>
      </c>
      <c r="AA289">
        <v>243</v>
      </c>
      <c r="AB289">
        <f>VLOOKUP(A289,[2]house_price!$A:$I,9,FALSE)</f>
        <v>90103</v>
      </c>
      <c r="AC289">
        <v>54305</v>
      </c>
      <c r="AD289">
        <v>5308.64197530864</v>
      </c>
      <c r="AE289">
        <v>3</v>
      </c>
      <c r="AF289">
        <v>2</v>
      </c>
      <c r="AG289">
        <v>12</v>
      </c>
      <c r="AH289">
        <v>2</v>
      </c>
      <c r="AI289">
        <v>200</v>
      </c>
      <c r="AJ289">
        <v>10</v>
      </c>
      <c r="AK289" s="6">
        <v>27055.76</v>
      </c>
      <c r="AL289" s="6">
        <v>357</v>
      </c>
    </row>
    <row r="290" spans="1:38">
      <c r="A290" s="3" t="s">
        <v>840</v>
      </c>
      <c r="B290" s="4">
        <v>0</v>
      </c>
      <c r="C290" s="4">
        <v>0</v>
      </c>
      <c r="D290" s="4">
        <v>0</v>
      </c>
      <c r="E290" s="4">
        <v>0</v>
      </c>
      <c r="F290" s="4">
        <v>50</v>
      </c>
      <c r="G290" s="4">
        <v>5</v>
      </c>
      <c r="H290" s="4">
        <v>0</v>
      </c>
      <c r="I290" s="4">
        <v>34</v>
      </c>
      <c r="J290" s="4">
        <v>0</v>
      </c>
      <c r="K290" s="4">
        <v>2</v>
      </c>
      <c r="L290" s="4">
        <v>3</v>
      </c>
      <c r="M290" s="4">
        <v>0</v>
      </c>
      <c r="N290" s="4">
        <v>0</v>
      </c>
      <c r="O290" s="4">
        <v>5</v>
      </c>
      <c r="P290" s="4">
        <v>0</v>
      </c>
      <c r="Q290" s="4">
        <v>1</v>
      </c>
      <c r="R290" s="4">
        <v>50</v>
      </c>
      <c r="S290" s="4">
        <v>0</v>
      </c>
      <c r="T290" s="4">
        <v>0</v>
      </c>
      <c r="U290" s="4">
        <v>0</v>
      </c>
      <c r="V290" s="4">
        <v>18</v>
      </c>
      <c r="W290" s="4">
        <v>1</v>
      </c>
      <c r="X290" s="4">
        <v>1</v>
      </c>
      <c r="Y290" s="4">
        <v>7</v>
      </c>
      <c r="Z290" s="6">
        <v>2</v>
      </c>
      <c r="AA290">
        <v>257.5</v>
      </c>
      <c r="AB290">
        <f>VLOOKUP(A290,[2]house_price!$A:$I,9,FALSE)</f>
        <v>57771</v>
      </c>
      <c r="AC290">
        <v>54305</v>
      </c>
      <c r="AD290">
        <v>4000</v>
      </c>
      <c r="AE290">
        <v>1</v>
      </c>
      <c r="AF290">
        <v>2</v>
      </c>
      <c r="AG290">
        <v>12.8</v>
      </c>
      <c r="AH290">
        <v>1</v>
      </c>
      <c r="AI290">
        <v>-1</v>
      </c>
      <c r="AJ290">
        <v>25</v>
      </c>
      <c r="AK290" s="6">
        <v>16793.81</v>
      </c>
      <c r="AL290" s="6">
        <v>247</v>
      </c>
    </row>
    <row r="291" spans="1:38">
      <c r="A291" s="3" t="s">
        <v>80</v>
      </c>
      <c r="B291" s="4">
        <v>0</v>
      </c>
      <c r="C291" s="4">
        <v>0</v>
      </c>
      <c r="D291" s="4">
        <v>0</v>
      </c>
      <c r="E291" s="4">
        <v>0</v>
      </c>
      <c r="F291" s="4">
        <v>50</v>
      </c>
      <c r="G291" s="4">
        <v>3</v>
      </c>
      <c r="H291" s="4">
        <v>0</v>
      </c>
      <c r="I291" s="4">
        <v>187</v>
      </c>
      <c r="J291" s="4">
        <v>1</v>
      </c>
      <c r="K291" s="4">
        <v>1</v>
      </c>
      <c r="L291" s="4">
        <v>0</v>
      </c>
      <c r="M291" s="4">
        <v>1</v>
      </c>
      <c r="N291" s="4">
        <v>0</v>
      </c>
      <c r="O291" s="4">
        <v>1</v>
      </c>
      <c r="P291" s="4">
        <v>0</v>
      </c>
      <c r="Q291" s="4">
        <v>2</v>
      </c>
      <c r="R291" s="4">
        <v>53</v>
      </c>
      <c r="S291" s="4">
        <v>1</v>
      </c>
      <c r="T291" s="4">
        <v>0</v>
      </c>
      <c r="U291" s="4">
        <v>0</v>
      </c>
      <c r="V291" s="4">
        <v>35</v>
      </c>
      <c r="W291" s="4">
        <v>3</v>
      </c>
      <c r="X291" s="4">
        <v>5</v>
      </c>
      <c r="Y291" s="4">
        <v>3</v>
      </c>
      <c r="Z291" s="6">
        <v>2</v>
      </c>
      <c r="AA291">
        <v>109</v>
      </c>
      <c r="AB291">
        <f>VLOOKUP(A291,[2]house_price!$A:$I,9,FALSE)</f>
        <v>55875</v>
      </c>
      <c r="AC291">
        <v>54305</v>
      </c>
      <c r="AD291">
        <v>13944.9541284404</v>
      </c>
      <c r="AE291">
        <v>-1</v>
      </c>
      <c r="AF291">
        <v>2</v>
      </c>
      <c r="AG291">
        <v>14</v>
      </c>
      <c r="AH291">
        <v>2</v>
      </c>
      <c r="AI291">
        <v>150</v>
      </c>
      <c r="AJ291">
        <v>30</v>
      </c>
      <c r="AK291" s="6">
        <v>10881.18</v>
      </c>
      <c r="AL291" s="6">
        <v>196</v>
      </c>
    </row>
    <row r="292" spans="1:38">
      <c r="A292" s="3" t="s">
        <v>1068</v>
      </c>
      <c r="B292" s="4">
        <v>0</v>
      </c>
      <c r="C292" s="4">
        <v>0</v>
      </c>
      <c r="D292" s="4">
        <v>0</v>
      </c>
      <c r="E292" s="4">
        <v>1</v>
      </c>
      <c r="F292" s="4">
        <v>47</v>
      </c>
      <c r="G292" s="4">
        <v>3</v>
      </c>
      <c r="H292" s="4">
        <v>0</v>
      </c>
      <c r="I292" s="4">
        <v>76</v>
      </c>
      <c r="J292" s="4">
        <v>0</v>
      </c>
      <c r="K292" s="4">
        <v>7</v>
      </c>
      <c r="L292" s="4">
        <v>0</v>
      </c>
      <c r="M292" s="4">
        <v>1</v>
      </c>
      <c r="N292" s="4">
        <v>0</v>
      </c>
      <c r="O292" s="4">
        <v>5</v>
      </c>
      <c r="P292" s="4">
        <v>0</v>
      </c>
      <c r="Q292" s="4">
        <v>1</v>
      </c>
      <c r="R292" s="4">
        <v>50</v>
      </c>
      <c r="S292" s="4">
        <v>1</v>
      </c>
      <c r="T292" s="4">
        <v>0</v>
      </c>
      <c r="U292" s="4">
        <v>0</v>
      </c>
      <c r="V292" s="4">
        <v>43</v>
      </c>
      <c r="W292" s="4">
        <v>1</v>
      </c>
      <c r="X292" s="4">
        <v>2</v>
      </c>
      <c r="Y292" s="4">
        <v>9</v>
      </c>
      <c r="Z292" s="6">
        <v>2</v>
      </c>
      <c r="AA292">
        <v>373</v>
      </c>
      <c r="AB292">
        <f>VLOOKUP(A292,[2]house_price!$A:$I,9,FALSE)</f>
        <v>70700</v>
      </c>
      <c r="AC292">
        <v>54305</v>
      </c>
      <c r="AD292">
        <v>6538.87399463807</v>
      </c>
      <c r="AE292">
        <v>1</v>
      </c>
      <c r="AF292">
        <v>1</v>
      </c>
      <c r="AG292">
        <v>5.4</v>
      </c>
      <c r="AH292">
        <v>1</v>
      </c>
      <c r="AI292">
        <v>-1</v>
      </c>
      <c r="AJ292">
        <v>10</v>
      </c>
      <c r="AK292" s="6">
        <v>35936.63</v>
      </c>
      <c r="AL292" s="6">
        <v>412</v>
      </c>
    </row>
    <row r="293" spans="1:38">
      <c r="A293" s="3" t="s">
        <v>696</v>
      </c>
      <c r="B293" s="4">
        <v>0</v>
      </c>
      <c r="C293" s="4">
        <v>0</v>
      </c>
      <c r="D293" s="4">
        <v>0</v>
      </c>
      <c r="E293" s="4">
        <v>0</v>
      </c>
      <c r="F293" s="4">
        <v>50</v>
      </c>
      <c r="G293" s="4">
        <v>5</v>
      </c>
      <c r="H293" s="4">
        <v>1</v>
      </c>
      <c r="I293" s="4">
        <v>128</v>
      </c>
      <c r="J293" s="4">
        <v>0</v>
      </c>
      <c r="K293" s="4">
        <v>5</v>
      </c>
      <c r="L293" s="4">
        <v>4</v>
      </c>
      <c r="M293" s="4">
        <v>0</v>
      </c>
      <c r="N293" s="4">
        <v>1</v>
      </c>
      <c r="O293" s="4">
        <v>18</v>
      </c>
      <c r="P293" s="4">
        <v>0</v>
      </c>
      <c r="Q293" s="4">
        <v>1</v>
      </c>
      <c r="R293" s="4">
        <v>51</v>
      </c>
      <c r="S293" s="4">
        <v>1</v>
      </c>
      <c r="T293" s="4">
        <v>1</v>
      </c>
      <c r="U293" s="4">
        <v>0</v>
      </c>
      <c r="V293" s="4">
        <v>34</v>
      </c>
      <c r="W293" s="4">
        <v>1</v>
      </c>
      <c r="X293" s="4">
        <v>0</v>
      </c>
      <c r="Y293" s="4">
        <v>3</v>
      </c>
      <c r="Z293" s="6">
        <v>2</v>
      </c>
      <c r="AA293">
        <v>344</v>
      </c>
      <c r="AB293">
        <f>VLOOKUP(A293,[2]house_price!$A:$I,9,FALSE)</f>
        <v>87628</v>
      </c>
      <c r="AC293">
        <v>54305</v>
      </c>
      <c r="AD293">
        <v>20880</v>
      </c>
      <c r="AE293">
        <v>1</v>
      </c>
      <c r="AF293">
        <v>2</v>
      </c>
      <c r="AG293">
        <v>6.4</v>
      </c>
      <c r="AH293">
        <v>2</v>
      </c>
      <c r="AI293">
        <v>150</v>
      </c>
      <c r="AJ293">
        <v>20</v>
      </c>
      <c r="AK293" s="6">
        <v>28216.78</v>
      </c>
      <c r="AL293" s="6">
        <v>412</v>
      </c>
    </row>
    <row r="294" spans="1:38">
      <c r="A294" s="3" t="s">
        <v>888</v>
      </c>
      <c r="B294" s="4">
        <v>0</v>
      </c>
      <c r="C294" s="4">
        <v>0</v>
      </c>
      <c r="D294" s="4">
        <v>0</v>
      </c>
      <c r="E294" s="4">
        <v>0</v>
      </c>
      <c r="F294" s="4">
        <v>6</v>
      </c>
      <c r="G294" s="4">
        <v>2</v>
      </c>
      <c r="H294" s="4">
        <v>0</v>
      </c>
      <c r="I294" s="4">
        <v>3</v>
      </c>
      <c r="J294" s="4">
        <v>0</v>
      </c>
      <c r="K294" s="4">
        <v>1</v>
      </c>
      <c r="L294" s="4">
        <v>0</v>
      </c>
      <c r="M294" s="4">
        <v>0</v>
      </c>
      <c r="N294" s="4">
        <v>0</v>
      </c>
      <c r="O294" s="4">
        <v>0</v>
      </c>
      <c r="P294" s="4">
        <v>0</v>
      </c>
      <c r="Q294" s="4">
        <v>1</v>
      </c>
      <c r="R294" s="4">
        <v>14</v>
      </c>
      <c r="S294" s="4">
        <v>0</v>
      </c>
      <c r="T294" s="4">
        <v>0</v>
      </c>
      <c r="U294" s="4">
        <v>0</v>
      </c>
      <c r="V294" s="4">
        <v>2</v>
      </c>
      <c r="W294" s="4">
        <v>1</v>
      </c>
      <c r="X294" s="4">
        <v>0</v>
      </c>
      <c r="Y294" s="4">
        <v>0</v>
      </c>
      <c r="Z294" s="6">
        <v>1</v>
      </c>
      <c r="AA294">
        <v>267</v>
      </c>
      <c r="AB294">
        <f>VLOOKUP(A294,[2]house_price!$A:$I,9,FALSE)</f>
        <v>9020</v>
      </c>
      <c r="AC294">
        <v>31025</v>
      </c>
      <c r="AD294">
        <v>2940.07490636704</v>
      </c>
      <c r="AE294">
        <v>1</v>
      </c>
      <c r="AF294">
        <v>2</v>
      </c>
      <c r="AG294">
        <v>5.4</v>
      </c>
      <c r="AH294">
        <v>1</v>
      </c>
      <c r="AI294">
        <v>0</v>
      </c>
      <c r="AJ294">
        <v>0</v>
      </c>
      <c r="AK294" s="6">
        <v>10366.27</v>
      </c>
      <c r="AL294" s="6">
        <v>163</v>
      </c>
    </row>
    <row r="295" spans="1:38">
      <c r="A295" s="3" t="s">
        <v>371</v>
      </c>
      <c r="B295" s="4">
        <v>0</v>
      </c>
      <c r="C295" s="4">
        <v>0</v>
      </c>
      <c r="D295" s="4">
        <v>0</v>
      </c>
      <c r="E295" s="4">
        <v>0</v>
      </c>
      <c r="F295" s="4">
        <v>50</v>
      </c>
      <c r="G295" s="4">
        <v>2</v>
      </c>
      <c r="H295" s="4">
        <v>0</v>
      </c>
      <c r="I295" s="4">
        <v>26</v>
      </c>
      <c r="J295" s="4">
        <v>0</v>
      </c>
      <c r="K295" s="4">
        <v>1</v>
      </c>
      <c r="L295" s="4">
        <v>2</v>
      </c>
      <c r="M295" s="4">
        <v>0</v>
      </c>
      <c r="N295" s="4">
        <v>0</v>
      </c>
      <c r="O295" s="4">
        <v>4</v>
      </c>
      <c r="P295" s="4">
        <v>0</v>
      </c>
      <c r="Q295" s="4">
        <v>1</v>
      </c>
      <c r="R295" s="4">
        <v>50</v>
      </c>
      <c r="S295" s="4">
        <v>0</v>
      </c>
      <c r="T295" s="4">
        <v>0</v>
      </c>
      <c r="U295" s="4">
        <v>0</v>
      </c>
      <c r="V295" s="4">
        <v>12</v>
      </c>
      <c r="W295" s="4">
        <v>1</v>
      </c>
      <c r="X295" s="4">
        <v>0</v>
      </c>
      <c r="Y295" s="4">
        <v>2</v>
      </c>
      <c r="Z295" s="6">
        <v>1</v>
      </c>
      <c r="AA295">
        <v>306</v>
      </c>
      <c r="AB295">
        <f>VLOOKUP(A295,[2]house_price!$A:$I,9,FALSE)</f>
        <v>7683</v>
      </c>
      <c r="AC295">
        <v>31025</v>
      </c>
      <c r="AD295">
        <v>1869.28104575163</v>
      </c>
      <c r="AE295">
        <v>2</v>
      </c>
      <c r="AF295">
        <v>2</v>
      </c>
      <c r="AG295">
        <v>8</v>
      </c>
      <c r="AH295">
        <v>1</v>
      </c>
      <c r="AI295">
        <v>0</v>
      </c>
      <c r="AJ295">
        <v>0</v>
      </c>
      <c r="AK295" s="6">
        <v>17622.42</v>
      </c>
      <c r="AL295" s="6">
        <v>301</v>
      </c>
    </row>
    <row r="296" spans="1:38">
      <c r="A296" s="3" t="s">
        <v>936</v>
      </c>
      <c r="B296" s="4">
        <v>0</v>
      </c>
      <c r="C296" s="4">
        <v>2</v>
      </c>
      <c r="D296" s="4">
        <v>0</v>
      </c>
      <c r="E296" s="4">
        <v>0</v>
      </c>
      <c r="F296" s="4">
        <v>39</v>
      </c>
      <c r="G296" s="4">
        <v>5</v>
      </c>
      <c r="H296" s="4">
        <v>0</v>
      </c>
      <c r="I296" s="4">
        <v>26</v>
      </c>
      <c r="J296" s="4">
        <v>0</v>
      </c>
      <c r="K296" s="4">
        <v>3</v>
      </c>
      <c r="L296" s="4">
        <v>1</v>
      </c>
      <c r="M296" s="4">
        <v>0</v>
      </c>
      <c r="N296" s="4">
        <v>0</v>
      </c>
      <c r="O296" s="4">
        <v>17</v>
      </c>
      <c r="P296" s="4">
        <v>0</v>
      </c>
      <c r="Q296" s="4">
        <v>1</v>
      </c>
      <c r="R296" s="4">
        <v>50</v>
      </c>
      <c r="S296" s="4">
        <v>0</v>
      </c>
      <c r="T296" s="4">
        <v>0</v>
      </c>
      <c r="U296" s="4">
        <v>0</v>
      </c>
      <c r="V296" s="4">
        <v>14</v>
      </c>
      <c r="W296" s="4">
        <v>1</v>
      </c>
      <c r="X296" s="4">
        <v>2</v>
      </c>
      <c r="Y296" s="4">
        <v>1</v>
      </c>
      <c r="Z296" s="6">
        <v>1</v>
      </c>
      <c r="AA296">
        <v>182</v>
      </c>
      <c r="AB296">
        <f>VLOOKUP(A296,[2]house_price!$A:$I,9,FALSE)</f>
        <v>13364</v>
      </c>
      <c r="AC296">
        <v>31025</v>
      </c>
      <c r="AD296">
        <v>2307.69230769231</v>
      </c>
      <c r="AE296">
        <v>1</v>
      </c>
      <c r="AF296">
        <v>2</v>
      </c>
      <c r="AG296">
        <v>18.2</v>
      </c>
      <c r="AH296">
        <v>1</v>
      </c>
      <c r="AI296">
        <v>0</v>
      </c>
      <c r="AJ296">
        <v>0</v>
      </c>
      <c r="AK296" s="6">
        <v>11749.92</v>
      </c>
      <c r="AL296" s="6">
        <v>171</v>
      </c>
    </row>
    <row r="297" spans="1:38">
      <c r="A297" s="3" t="s">
        <v>188</v>
      </c>
      <c r="B297" s="4">
        <v>5</v>
      </c>
      <c r="C297" s="4">
        <v>1</v>
      </c>
      <c r="D297" s="4">
        <v>0</v>
      </c>
      <c r="E297" s="4">
        <v>0</v>
      </c>
      <c r="F297" s="4">
        <v>50</v>
      </c>
      <c r="G297" s="4">
        <v>3</v>
      </c>
      <c r="H297" s="4">
        <v>1</v>
      </c>
      <c r="I297" s="4">
        <v>87</v>
      </c>
      <c r="J297" s="4">
        <v>0</v>
      </c>
      <c r="K297" s="4">
        <v>6</v>
      </c>
      <c r="L297" s="4">
        <v>11</v>
      </c>
      <c r="M297" s="4">
        <v>0</v>
      </c>
      <c r="N297" s="4">
        <v>1</v>
      </c>
      <c r="O297" s="4">
        <v>14</v>
      </c>
      <c r="P297" s="4">
        <v>1</v>
      </c>
      <c r="Q297" s="4">
        <v>0</v>
      </c>
      <c r="R297" s="4">
        <v>50</v>
      </c>
      <c r="S297" s="4">
        <v>0</v>
      </c>
      <c r="T297" s="4">
        <v>1</v>
      </c>
      <c r="U297" s="4">
        <v>0</v>
      </c>
      <c r="V297" s="4">
        <v>10</v>
      </c>
      <c r="W297" s="4">
        <v>1</v>
      </c>
      <c r="X297" s="4">
        <v>1</v>
      </c>
      <c r="Y297" s="4">
        <v>11</v>
      </c>
      <c r="Z297" s="6">
        <v>1</v>
      </c>
      <c r="AA297">
        <v>260</v>
      </c>
      <c r="AB297">
        <f>VLOOKUP(A297,[2]house_price!$A:$I,9,FALSE)</f>
        <v>16035</v>
      </c>
      <c r="AC297">
        <v>31025</v>
      </c>
      <c r="AD297">
        <v>3307.69230769231</v>
      </c>
      <c r="AE297">
        <v>1</v>
      </c>
      <c r="AF297">
        <v>2</v>
      </c>
      <c r="AG297">
        <v>8</v>
      </c>
      <c r="AH297">
        <v>2</v>
      </c>
      <c r="AI297">
        <v>0</v>
      </c>
      <c r="AJ297">
        <v>0</v>
      </c>
      <c r="AK297" s="6">
        <v>17971.89</v>
      </c>
      <c r="AL297" s="6">
        <v>292</v>
      </c>
    </row>
    <row r="298" spans="1:38">
      <c r="A298" s="3" t="s">
        <v>933</v>
      </c>
      <c r="B298" s="4">
        <v>0</v>
      </c>
      <c r="C298" s="4">
        <v>0</v>
      </c>
      <c r="D298" s="4">
        <v>0</v>
      </c>
      <c r="E298" s="4">
        <v>1</v>
      </c>
      <c r="F298" s="4">
        <v>4</v>
      </c>
      <c r="G298" s="4">
        <v>1</v>
      </c>
      <c r="H298" s="4">
        <v>0</v>
      </c>
      <c r="I298" s="4">
        <v>1</v>
      </c>
      <c r="J298" s="4">
        <v>0</v>
      </c>
      <c r="K298" s="4">
        <v>0</v>
      </c>
      <c r="L298" s="4">
        <v>0</v>
      </c>
      <c r="M298" s="4">
        <v>0</v>
      </c>
      <c r="N298" s="4">
        <v>0</v>
      </c>
      <c r="O298" s="4">
        <v>0</v>
      </c>
      <c r="P298" s="4">
        <v>0</v>
      </c>
      <c r="Q298" s="4">
        <v>1</v>
      </c>
      <c r="R298" s="4">
        <v>7</v>
      </c>
      <c r="S298" s="4">
        <v>0</v>
      </c>
      <c r="T298" s="4">
        <v>0</v>
      </c>
      <c r="U298" s="4">
        <v>0</v>
      </c>
      <c r="V298" s="4">
        <v>0</v>
      </c>
      <c r="W298" s="4">
        <v>1</v>
      </c>
      <c r="X298" s="4">
        <v>0</v>
      </c>
      <c r="Y298" s="4">
        <v>0</v>
      </c>
      <c r="Z298" s="6">
        <v>1</v>
      </c>
      <c r="AA298">
        <v>210</v>
      </c>
      <c r="AB298">
        <f>VLOOKUP(A298,[2]house_price!$A:$I,9,FALSE)</f>
        <v>7460</v>
      </c>
      <c r="AC298">
        <v>31025</v>
      </c>
      <c r="AD298">
        <v>2523.80952380952</v>
      </c>
      <c r="AE298">
        <v>1</v>
      </c>
      <c r="AF298">
        <v>2</v>
      </c>
      <c r="AG298">
        <v>6</v>
      </c>
      <c r="AH298">
        <v>1</v>
      </c>
      <c r="AI298">
        <v>0</v>
      </c>
      <c r="AJ298">
        <v>0</v>
      </c>
      <c r="AK298" s="6">
        <v>7631.18</v>
      </c>
      <c r="AL298" s="6">
        <v>135</v>
      </c>
    </row>
    <row r="299" spans="1:38">
      <c r="A299" s="3" t="s">
        <v>590</v>
      </c>
      <c r="B299" s="4">
        <v>3</v>
      </c>
      <c r="C299" s="4">
        <v>0</v>
      </c>
      <c r="D299" s="4">
        <v>0</v>
      </c>
      <c r="E299" s="4">
        <v>0</v>
      </c>
      <c r="F299" s="4">
        <v>50</v>
      </c>
      <c r="G299" s="4">
        <v>5</v>
      </c>
      <c r="H299" s="4">
        <v>1</v>
      </c>
      <c r="I299" s="4">
        <v>160</v>
      </c>
      <c r="J299" s="4">
        <v>0</v>
      </c>
      <c r="K299" s="4">
        <v>14</v>
      </c>
      <c r="L299" s="4">
        <v>39</v>
      </c>
      <c r="M299" s="4">
        <v>1</v>
      </c>
      <c r="N299" s="4">
        <v>1</v>
      </c>
      <c r="O299" s="4">
        <v>17</v>
      </c>
      <c r="P299" s="4">
        <v>0</v>
      </c>
      <c r="Q299" s="4">
        <v>1</v>
      </c>
      <c r="R299" s="4">
        <v>54</v>
      </c>
      <c r="S299" s="4">
        <v>0</v>
      </c>
      <c r="T299" s="4">
        <v>1</v>
      </c>
      <c r="U299" s="4">
        <v>0</v>
      </c>
      <c r="V299" s="4">
        <v>10</v>
      </c>
      <c r="W299" s="4">
        <v>1</v>
      </c>
      <c r="X299" s="4">
        <v>5</v>
      </c>
      <c r="Y299" s="4">
        <v>6</v>
      </c>
      <c r="Z299" s="6">
        <v>1</v>
      </c>
      <c r="AA299">
        <v>132</v>
      </c>
      <c r="AB299">
        <f>VLOOKUP(A299,[2]house_price!$A:$I,9,FALSE)</f>
        <v>21509</v>
      </c>
      <c r="AC299">
        <v>31025</v>
      </c>
      <c r="AD299">
        <v>25909.0909090909</v>
      </c>
      <c r="AE299">
        <v>1</v>
      </c>
      <c r="AF299">
        <v>2</v>
      </c>
      <c r="AG299" t="s">
        <v>178</v>
      </c>
      <c r="AH299">
        <v>4</v>
      </c>
      <c r="AI299">
        <v>0</v>
      </c>
      <c r="AJ299">
        <v>0</v>
      </c>
      <c r="AK299" s="6">
        <v>24294.78</v>
      </c>
      <c r="AL299" s="6">
        <v>323</v>
      </c>
    </row>
    <row r="300" spans="1:38">
      <c r="A300" s="3" t="s">
        <v>554</v>
      </c>
      <c r="B300" s="4">
        <v>1</v>
      </c>
      <c r="C300" s="4">
        <v>0</v>
      </c>
      <c r="D300" s="4">
        <v>0</v>
      </c>
      <c r="E300" s="4">
        <v>0</v>
      </c>
      <c r="F300" s="4">
        <v>50</v>
      </c>
      <c r="G300" s="4">
        <v>3</v>
      </c>
      <c r="H300" s="4">
        <v>0</v>
      </c>
      <c r="I300" s="4">
        <v>137</v>
      </c>
      <c r="J300" s="4">
        <v>0</v>
      </c>
      <c r="K300" s="4">
        <v>25</v>
      </c>
      <c r="L300" s="4">
        <v>8</v>
      </c>
      <c r="M300" s="4">
        <v>1</v>
      </c>
      <c r="N300" s="4">
        <v>0</v>
      </c>
      <c r="O300" s="4">
        <v>12</v>
      </c>
      <c r="P300" s="4">
        <v>1</v>
      </c>
      <c r="Q300" s="4">
        <v>1</v>
      </c>
      <c r="R300" s="4">
        <v>51</v>
      </c>
      <c r="S300" s="4">
        <v>0</v>
      </c>
      <c r="T300" s="4">
        <v>0</v>
      </c>
      <c r="U300" s="4">
        <v>0</v>
      </c>
      <c r="V300" s="4">
        <v>16</v>
      </c>
      <c r="W300" s="4">
        <v>0</v>
      </c>
      <c r="X300" s="4">
        <v>1</v>
      </c>
      <c r="Y300" s="4">
        <v>5</v>
      </c>
      <c r="Z300" s="6">
        <v>1</v>
      </c>
      <c r="AA300">
        <v>296</v>
      </c>
      <c r="AB300">
        <f>VLOOKUP(A300,[2]house_price!$A:$I,9,FALSE)</f>
        <v>18206</v>
      </c>
      <c r="AC300">
        <v>31025</v>
      </c>
      <c r="AD300">
        <v>4882.01081081081</v>
      </c>
      <c r="AE300">
        <v>3</v>
      </c>
      <c r="AF300">
        <v>2</v>
      </c>
      <c r="AG300">
        <v>5.4</v>
      </c>
      <c r="AH300">
        <v>3</v>
      </c>
      <c r="AI300">
        <v>0</v>
      </c>
      <c r="AJ300">
        <v>0</v>
      </c>
      <c r="AK300" s="6">
        <v>14514.85</v>
      </c>
      <c r="AL300" s="6">
        <v>220</v>
      </c>
    </row>
    <row r="301" spans="1:38">
      <c r="A301" s="3" t="s">
        <v>789</v>
      </c>
      <c r="B301" s="4">
        <v>0</v>
      </c>
      <c r="C301" s="4">
        <v>0</v>
      </c>
      <c r="D301" s="4">
        <v>0</v>
      </c>
      <c r="E301" s="4">
        <v>0</v>
      </c>
      <c r="F301" s="4">
        <v>22</v>
      </c>
      <c r="G301" s="4">
        <v>1</v>
      </c>
      <c r="H301" s="4">
        <v>0</v>
      </c>
      <c r="I301" s="4">
        <v>0</v>
      </c>
      <c r="J301" s="4">
        <v>0</v>
      </c>
      <c r="K301" s="4">
        <v>8</v>
      </c>
      <c r="L301" s="4">
        <v>2</v>
      </c>
      <c r="M301" s="4">
        <v>0</v>
      </c>
      <c r="N301" s="4">
        <v>0</v>
      </c>
      <c r="O301" s="4">
        <v>8</v>
      </c>
      <c r="P301" s="4">
        <v>0</v>
      </c>
      <c r="Q301" s="4">
        <v>0</v>
      </c>
      <c r="R301" s="4">
        <v>30</v>
      </c>
      <c r="S301" s="4">
        <v>0</v>
      </c>
      <c r="T301" s="4">
        <v>0</v>
      </c>
      <c r="U301" s="4">
        <v>0</v>
      </c>
      <c r="V301" s="4">
        <v>9</v>
      </c>
      <c r="W301" s="4">
        <v>0</v>
      </c>
      <c r="X301" s="4">
        <v>1</v>
      </c>
      <c r="Y301" s="4">
        <v>0</v>
      </c>
      <c r="Z301" s="6">
        <v>1</v>
      </c>
      <c r="AA301">
        <v>250</v>
      </c>
      <c r="AB301">
        <f>VLOOKUP(A301,[2]house_price!$A:$I,9,FALSE)</f>
        <v>11008</v>
      </c>
      <c r="AC301">
        <v>31025</v>
      </c>
      <c r="AD301">
        <v>3190</v>
      </c>
      <c r="AE301">
        <v>2</v>
      </c>
      <c r="AF301">
        <v>2</v>
      </c>
      <c r="AG301">
        <v>5.4</v>
      </c>
      <c r="AH301">
        <v>2</v>
      </c>
      <c r="AI301">
        <v>0</v>
      </c>
      <c r="AJ301">
        <v>0</v>
      </c>
      <c r="AK301" s="6">
        <v>19871.35</v>
      </c>
      <c r="AL301" s="6">
        <v>318</v>
      </c>
    </row>
    <row r="302" spans="1:38">
      <c r="A302" s="3" t="s">
        <v>599</v>
      </c>
      <c r="B302" s="4">
        <v>0</v>
      </c>
      <c r="C302" s="4">
        <v>0</v>
      </c>
      <c r="D302" s="4">
        <v>0</v>
      </c>
      <c r="E302" s="4">
        <v>0</v>
      </c>
      <c r="F302" s="4">
        <v>36</v>
      </c>
      <c r="G302" s="4">
        <v>3</v>
      </c>
      <c r="H302" s="4">
        <v>0</v>
      </c>
      <c r="I302" s="4">
        <v>23</v>
      </c>
      <c r="J302" s="4">
        <v>0</v>
      </c>
      <c r="K302" s="4">
        <v>3</v>
      </c>
      <c r="L302" s="4">
        <v>4</v>
      </c>
      <c r="M302" s="4">
        <v>1</v>
      </c>
      <c r="N302" s="4">
        <v>0</v>
      </c>
      <c r="O302" s="4">
        <v>5</v>
      </c>
      <c r="P302" s="4">
        <v>0</v>
      </c>
      <c r="Q302" s="4">
        <v>1</v>
      </c>
      <c r="R302" s="4">
        <v>46</v>
      </c>
      <c r="S302" s="4">
        <v>0</v>
      </c>
      <c r="T302" s="4">
        <v>0</v>
      </c>
      <c r="U302" s="4">
        <v>0</v>
      </c>
      <c r="V302" s="4">
        <v>1</v>
      </c>
      <c r="W302" s="4">
        <v>1</v>
      </c>
      <c r="X302" s="4">
        <v>0</v>
      </c>
      <c r="Y302" s="4">
        <v>0</v>
      </c>
      <c r="Z302" s="6">
        <v>1</v>
      </c>
      <c r="AA302">
        <v>458</v>
      </c>
      <c r="AB302">
        <f>VLOOKUP(A302,[2]house_price!$A:$I,9,FALSE)</f>
        <v>14312</v>
      </c>
      <c r="AC302">
        <v>31025</v>
      </c>
      <c r="AD302">
        <v>3462.41397379913</v>
      </c>
      <c r="AE302">
        <v>1</v>
      </c>
      <c r="AF302">
        <v>2</v>
      </c>
      <c r="AG302">
        <v>5.8</v>
      </c>
      <c r="AH302">
        <v>2</v>
      </c>
      <c r="AI302">
        <v>0</v>
      </c>
      <c r="AJ302">
        <v>0</v>
      </c>
      <c r="AK302" s="6">
        <v>22927.15</v>
      </c>
      <c r="AL302" s="6">
        <v>280</v>
      </c>
    </row>
    <row r="303" spans="1:38">
      <c r="A303" s="3" t="s">
        <v>644</v>
      </c>
      <c r="B303" s="4">
        <v>0</v>
      </c>
      <c r="C303" s="4">
        <v>0</v>
      </c>
      <c r="D303" s="4">
        <v>1</v>
      </c>
      <c r="E303" s="4">
        <v>0</v>
      </c>
      <c r="F303" s="4">
        <v>50</v>
      </c>
      <c r="G303" s="4">
        <v>5</v>
      </c>
      <c r="H303" s="4">
        <v>0</v>
      </c>
      <c r="I303" s="4">
        <v>42</v>
      </c>
      <c r="J303" s="4">
        <v>0</v>
      </c>
      <c r="K303" s="4">
        <v>3</v>
      </c>
      <c r="L303" s="4">
        <v>0</v>
      </c>
      <c r="M303" s="4">
        <v>0</v>
      </c>
      <c r="N303" s="4">
        <v>0</v>
      </c>
      <c r="O303" s="4">
        <v>9</v>
      </c>
      <c r="P303" s="4">
        <v>2</v>
      </c>
      <c r="Q303" s="4">
        <v>0</v>
      </c>
      <c r="R303" s="4">
        <v>50</v>
      </c>
      <c r="S303" s="4">
        <v>0</v>
      </c>
      <c r="T303" s="4">
        <v>0</v>
      </c>
      <c r="U303" s="4">
        <v>0</v>
      </c>
      <c r="V303" s="4">
        <v>13</v>
      </c>
      <c r="W303" s="4">
        <v>0</v>
      </c>
      <c r="X303" s="4">
        <v>1</v>
      </c>
      <c r="Y303" s="4">
        <v>5</v>
      </c>
      <c r="Z303" s="6">
        <v>1</v>
      </c>
      <c r="AA303">
        <v>176.5</v>
      </c>
      <c r="AB303">
        <f>VLOOKUP(A303,[2]house_price!$A:$I,9,FALSE)</f>
        <v>9020</v>
      </c>
      <c r="AC303">
        <v>31025</v>
      </c>
      <c r="AD303">
        <v>1694.61756373938</v>
      </c>
      <c r="AE303">
        <v>1</v>
      </c>
      <c r="AF303">
        <v>3</v>
      </c>
      <c r="AG303">
        <v>4.28</v>
      </c>
      <c r="AH303">
        <v>1</v>
      </c>
      <c r="AI303">
        <v>0</v>
      </c>
      <c r="AJ303">
        <v>0</v>
      </c>
      <c r="AK303" s="6">
        <v>6594.34</v>
      </c>
      <c r="AL303" s="6">
        <v>111</v>
      </c>
    </row>
    <row r="304" spans="1:38">
      <c r="A304" s="3" t="s">
        <v>756</v>
      </c>
      <c r="B304" s="4">
        <v>0</v>
      </c>
      <c r="C304" s="4">
        <v>0</v>
      </c>
      <c r="D304" s="4">
        <v>0</v>
      </c>
      <c r="E304" s="4">
        <v>0</v>
      </c>
      <c r="F304" s="4">
        <v>17</v>
      </c>
      <c r="G304" s="4">
        <v>1</v>
      </c>
      <c r="H304" s="4">
        <v>0</v>
      </c>
      <c r="I304" s="4">
        <v>14</v>
      </c>
      <c r="J304" s="4">
        <v>0</v>
      </c>
      <c r="K304" s="4">
        <v>4</v>
      </c>
      <c r="L304" s="4">
        <v>0</v>
      </c>
      <c r="M304" s="4">
        <v>0</v>
      </c>
      <c r="N304" s="4">
        <v>0</v>
      </c>
      <c r="O304" s="4">
        <v>2</v>
      </c>
      <c r="P304" s="4">
        <v>0</v>
      </c>
      <c r="Q304" s="4">
        <v>1</v>
      </c>
      <c r="R304" s="4">
        <v>30</v>
      </c>
      <c r="S304" s="4">
        <v>0</v>
      </c>
      <c r="T304" s="4">
        <v>0</v>
      </c>
      <c r="U304" s="4">
        <v>0</v>
      </c>
      <c r="V304" s="4">
        <v>9</v>
      </c>
      <c r="W304" s="4">
        <v>1</v>
      </c>
      <c r="X304" s="4">
        <v>0</v>
      </c>
      <c r="Y304" s="4">
        <v>0</v>
      </c>
      <c r="Z304" s="6">
        <v>1</v>
      </c>
      <c r="AA304">
        <v>474.41</v>
      </c>
      <c r="AB304">
        <f>VLOOKUP(A304,[2]house_price!$A:$I,9,FALSE)</f>
        <v>10945</v>
      </c>
      <c r="AC304">
        <v>31025</v>
      </c>
      <c r="AD304">
        <v>2529.4576421239</v>
      </c>
      <c r="AE304">
        <v>1</v>
      </c>
      <c r="AF304">
        <v>2</v>
      </c>
      <c r="AG304">
        <v>7.2</v>
      </c>
      <c r="AH304">
        <v>1</v>
      </c>
      <c r="AI304">
        <v>0</v>
      </c>
      <c r="AJ304">
        <v>0</v>
      </c>
      <c r="AK304" s="6">
        <v>12282.48</v>
      </c>
      <c r="AL304" s="6">
        <v>195</v>
      </c>
    </row>
    <row r="305" spans="1:38">
      <c r="A305" s="3" t="s">
        <v>982</v>
      </c>
      <c r="B305" s="4">
        <v>1</v>
      </c>
      <c r="C305" s="4">
        <v>0</v>
      </c>
      <c r="D305" s="4">
        <v>0</v>
      </c>
      <c r="E305" s="4">
        <v>0</v>
      </c>
      <c r="F305" s="4">
        <v>44</v>
      </c>
      <c r="G305" s="4">
        <v>3</v>
      </c>
      <c r="H305" s="4">
        <v>1</v>
      </c>
      <c r="I305" s="4">
        <v>38</v>
      </c>
      <c r="J305" s="4">
        <v>0</v>
      </c>
      <c r="K305" s="4">
        <v>2</v>
      </c>
      <c r="L305" s="4">
        <v>5</v>
      </c>
      <c r="M305" s="4">
        <v>0</v>
      </c>
      <c r="N305" s="4">
        <v>0</v>
      </c>
      <c r="O305" s="4">
        <v>7</v>
      </c>
      <c r="P305" s="4">
        <v>0</v>
      </c>
      <c r="Q305" s="4">
        <v>1</v>
      </c>
      <c r="R305" s="4">
        <v>50</v>
      </c>
      <c r="S305" s="4">
        <v>0</v>
      </c>
      <c r="T305" s="4">
        <v>0</v>
      </c>
      <c r="U305" s="4">
        <v>0</v>
      </c>
      <c r="V305" s="4">
        <v>1</v>
      </c>
      <c r="W305" s="4">
        <v>0</v>
      </c>
      <c r="X305" s="4">
        <v>1</v>
      </c>
      <c r="Y305" s="4">
        <v>10</v>
      </c>
      <c r="Z305" s="6">
        <v>1</v>
      </c>
      <c r="AA305">
        <v>360</v>
      </c>
      <c r="AB305">
        <f>VLOOKUP(A305,[2]house_price!$A:$I,9,FALSE)</f>
        <v>28464</v>
      </c>
      <c r="AC305">
        <v>31025</v>
      </c>
      <c r="AD305">
        <v>1166.66666666667</v>
      </c>
      <c r="AE305">
        <v>-1</v>
      </c>
      <c r="AF305">
        <v>2</v>
      </c>
      <c r="AG305">
        <v>5.3</v>
      </c>
      <c r="AH305">
        <v>2</v>
      </c>
      <c r="AI305">
        <v>0</v>
      </c>
      <c r="AJ305">
        <v>0</v>
      </c>
      <c r="AK305" s="6">
        <v>16771.08</v>
      </c>
      <c r="AL305" s="6">
        <v>238</v>
      </c>
    </row>
    <row r="306" spans="1:38">
      <c r="A306" s="3" t="s">
        <v>985</v>
      </c>
      <c r="B306" s="4">
        <v>1</v>
      </c>
      <c r="C306" s="4">
        <v>1</v>
      </c>
      <c r="D306" s="4">
        <v>0</v>
      </c>
      <c r="E306" s="4">
        <v>0</v>
      </c>
      <c r="F306" s="4">
        <v>39</v>
      </c>
      <c r="G306" s="4">
        <v>4</v>
      </c>
      <c r="H306" s="4">
        <v>0</v>
      </c>
      <c r="I306" s="4">
        <v>78</v>
      </c>
      <c r="J306" s="4">
        <v>0</v>
      </c>
      <c r="K306" s="4">
        <v>206</v>
      </c>
      <c r="L306" s="4">
        <v>0</v>
      </c>
      <c r="M306" s="4">
        <v>0</v>
      </c>
      <c r="N306" s="4">
        <v>0</v>
      </c>
      <c r="O306" s="4">
        <v>6</v>
      </c>
      <c r="P306" s="4">
        <v>0</v>
      </c>
      <c r="Q306" s="4">
        <v>1</v>
      </c>
      <c r="R306" s="4">
        <v>50</v>
      </c>
      <c r="S306" s="4">
        <v>0</v>
      </c>
      <c r="T306" s="4">
        <v>0</v>
      </c>
      <c r="U306" s="4">
        <v>0</v>
      </c>
      <c r="V306" s="4">
        <v>0</v>
      </c>
      <c r="W306" s="4">
        <v>1</v>
      </c>
      <c r="X306" s="4">
        <v>0</v>
      </c>
      <c r="Y306" s="4">
        <v>5</v>
      </c>
      <c r="Z306" s="6">
        <v>1</v>
      </c>
      <c r="AA306">
        <v>527</v>
      </c>
      <c r="AB306">
        <f>VLOOKUP(A306,[2]house_price!$A:$I,9,FALSE)</f>
        <v>20534</v>
      </c>
      <c r="AC306">
        <v>31025</v>
      </c>
      <c r="AD306">
        <v>3415.55977229602</v>
      </c>
      <c r="AE306">
        <v>-1</v>
      </c>
      <c r="AF306">
        <v>2</v>
      </c>
      <c r="AG306" t="s">
        <v>178</v>
      </c>
      <c r="AH306">
        <v>3</v>
      </c>
      <c r="AI306">
        <v>0</v>
      </c>
      <c r="AJ306">
        <v>0</v>
      </c>
      <c r="AK306" s="6">
        <v>32469.81</v>
      </c>
      <c r="AL306" s="6">
        <v>310</v>
      </c>
    </row>
    <row r="307" spans="1:38">
      <c r="A307" s="3" t="s">
        <v>569</v>
      </c>
      <c r="B307" s="4">
        <v>3</v>
      </c>
      <c r="C307" s="4">
        <v>0</v>
      </c>
      <c r="D307" s="4">
        <v>0</v>
      </c>
      <c r="E307" s="4">
        <v>1</v>
      </c>
      <c r="F307" s="4">
        <v>45</v>
      </c>
      <c r="G307" s="4">
        <v>6</v>
      </c>
      <c r="H307" s="4">
        <v>0</v>
      </c>
      <c r="I307" s="4">
        <v>133</v>
      </c>
      <c r="J307" s="4">
        <v>0</v>
      </c>
      <c r="K307" s="4">
        <v>23</v>
      </c>
      <c r="L307" s="4">
        <v>2</v>
      </c>
      <c r="M307" s="4">
        <v>1</v>
      </c>
      <c r="N307" s="4">
        <v>1</v>
      </c>
      <c r="O307" s="4">
        <v>17</v>
      </c>
      <c r="P307" s="4">
        <v>0</v>
      </c>
      <c r="Q307" s="4">
        <v>1</v>
      </c>
      <c r="R307" s="4">
        <v>51</v>
      </c>
      <c r="S307" s="4">
        <v>1</v>
      </c>
      <c r="T307" s="4">
        <v>0</v>
      </c>
      <c r="U307" s="4">
        <v>0</v>
      </c>
      <c r="V307" s="4">
        <v>17</v>
      </c>
      <c r="W307" s="4">
        <v>1</v>
      </c>
      <c r="X307" s="4">
        <v>10</v>
      </c>
      <c r="Y307" s="4">
        <v>6</v>
      </c>
      <c r="Z307" s="6">
        <v>1</v>
      </c>
      <c r="AA307">
        <v>199</v>
      </c>
      <c r="AB307">
        <f>VLOOKUP(A307,[2]house_price!$A:$I,9,FALSE)</f>
        <v>18576</v>
      </c>
      <c r="AC307">
        <v>31025</v>
      </c>
      <c r="AD307">
        <v>8542.7135678392</v>
      </c>
      <c r="AE307">
        <v>4</v>
      </c>
      <c r="AF307">
        <v>2</v>
      </c>
      <c r="AG307">
        <v>15</v>
      </c>
      <c r="AH307">
        <v>4</v>
      </c>
      <c r="AI307">
        <v>0</v>
      </c>
      <c r="AJ307">
        <v>0</v>
      </c>
      <c r="AK307" s="6">
        <v>20169.09</v>
      </c>
      <c r="AL307" s="6">
        <v>198</v>
      </c>
    </row>
    <row r="308" spans="1:38">
      <c r="A308" s="3" t="s">
        <v>753</v>
      </c>
      <c r="B308" s="4">
        <v>1</v>
      </c>
      <c r="C308" s="4">
        <v>0</v>
      </c>
      <c r="D308" s="4">
        <v>0</v>
      </c>
      <c r="E308" s="4">
        <v>0</v>
      </c>
      <c r="F308" s="4">
        <v>50</v>
      </c>
      <c r="G308" s="4">
        <v>3</v>
      </c>
      <c r="H308" s="4">
        <v>0</v>
      </c>
      <c r="I308" s="4">
        <v>137</v>
      </c>
      <c r="J308" s="4">
        <v>0</v>
      </c>
      <c r="K308" s="4">
        <v>25</v>
      </c>
      <c r="L308" s="4">
        <v>8</v>
      </c>
      <c r="M308" s="4">
        <v>1</v>
      </c>
      <c r="N308" s="4">
        <v>0</v>
      </c>
      <c r="O308" s="4">
        <v>12</v>
      </c>
      <c r="P308" s="4">
        <v>1</v>
      </c>
      <c r="Q308" s="4">
        <v>1</v>
      </c>
      <c r="R308" s="4">
        <v>51</v>
      </c>
      <c r="S308" s="4">
        <v>0</v>
      </c>
      <c r="T308" s="4">
        <v>0</v>
      </c>
      <c r="U308" s="4">
        <v>0</v>
      </c>
      <c r="V308" s="4">
        <v>16</v>
      </c>
      <c r="W308" s="4">
        <v>0</v>
      </c>
      <c r="X308" s="4">
        <v>1</v>
      </c>
      <c r="Y308" s="4">
        <v>5</v>
      </c>
      <c r="Z308" s="6">
        <v>1</v>
      </c>
      <c r="AA308">
        <v>355.77</v>
      </c>
      <c r="AB308">
        <f>VLOOKUP(A308,[2]house_price!$A:$I,9,FALSE)</f>
        <v>18206</v>
      </c>
      <c r="AC308">
        <v>31025</v>
      </c>
      <c r="AD308">
        <v>1680.86123057031</v>
      </c>
      <c r="AE308">
        <v>1</v>
      </c>
      <c r="AF308">
        <v>2</v>
      </c>
      <c r="AG308">
        <v>9</v>
      </c>
      <c r="AH308">
        <v>1</v>
      </c>
      <c r="AI308">
        <v>0</v>
      </c>
      <c r="AJ308">
        <v>0</v>
      </c>
      <c r="AK308" s="6">
        <v>7759.74</v>
      </c>
      <c r="AL308" s="6">
        <v>94</v>
      </c>
    </row>
    <row r="309" spans="1:38">
      <c r="A309" s="3" t="s">
        <v>157</v>
      </c>
      <c r="B309" s="4">
        <v>2</v>
      </c>
      <c r="C309" s="4">
        <v>0</v>
      </c>
      <c r="D309" s="4">
        <v>0</v>
      </c>
      <c r="E309" s="4">
        <v>0</v>
      </c>
      <c r="F309" s="4">
        <v>44</v>
      </c>
      <c r="G309" s="4">
        <v>4</v>
      </c>
      <c r="H309" s="4">
        <v>1</v>
      </c>
      <c r="I309" s="4">
        <v>119</v>
      </c>
      <c r="J309" s="4">
        <v>0</v>
      </c>
      <c r="K309" s="4">
        <v>3</v>
      </c>
      <c r="L309" s="4">
        <v>1</v>
      </c>
      <c r="M309" s="4">
        <v>0</v>
      </c>
      <c r="N309" s="4">
        <v>0</v>
      </c>
      <c r="O309" s="4">
        <v>3</v>
      </c>
      <c r="P309" s="4">
        <v>0</v>
      </c>
      <c r="Q309" s="4">
        <v>1</v>
      </c>
      <c r="R309" s="4">
        <v>50</v>
      </c>
      <c r="S309" s="4">
        <v>0</v>
      </c>
      <c r="T309" s="4">
        <v>0</v>
      </c>
      <c r="U309" s="4">
        <v>0</v>
      </c>
      <c r="V309" s="4">
        <v>0</v>
      </c>
      <c r="W309" s="4">
        <v>1</v>
      </c>
      <c r="X309" s="4">
        <v>1</v>
      </c>
      <c r="Y309" s="4">
        <v>3</v>
      </c>
      <c r="Z309" s="6">
        <v>1</v>
      </c>
      <c r="AA309">
        <v>300</v>
      </c>
      <c r="AB309">
        <f>VLOOKUP(A309,[2]house_price!$A:$I,9,FALSE)</f>
        <v>28464</v>
      </c>
      <c r="AC309">
        <v>31025</v>
      </c>
      <c r="AD309">
        <v>2700</v>
      </c>
      <c r="AE309">
        <v>4</v>
      </c>
      <c r="AF309">
        <v>2</v>
      </c>
      <c r="AG309">
        <v>10.4</v>
      </c>
      <c r="AH309">
        <v>2</v>
      </c>
      <c r="AI309">
        <v>0</v>
      </c>
      <c r="AJ309">
        <v>0</v>
      </c>
      <c r="AK309" s="6">
        <v>27266.57</v>
      </c>
      <c r="AL309" s="6">
        <v>374</v>
      </c>
    </row>
    <row r="310" spans="1:38">
      <c r="A310" s="3" t="s">
        <v>185</v>
      </c>
      <c r="B310" s="4">
        <v>0</v>
      </c>
      <c r="C310" s="4">
        <v>0</v>
      </c>
      <c r="D310" s="4">
        <v>0</v>
      </c>
      <c r="E310" s="4">
        <v>0</v>
      </c>
      <c r="F310" s="4">
        <v>17</v>
      </c>
      <c r="G310" s="4">
        <v>1</v>
      </c>
      <c r="H310" s="4">
        <v>0</v>
      </c>
      <c r="I310" s="4">
        <v>1</v>
      </c>
      <c r="J310" s="4">
        <v>0</v>
      </c>
      <c r="K310" s="4">
        <v>0</v>
      </c>
      <c r="L310" s="4">
        <v>3</v>
      </c>
      <c r="M310" s="4">
        <v>0</v>
      </c>
      <c r="N310" s="4">
        <v>0</v>
      </c>
      <c r="O310" s="4">
        <v>2</v>
      </c>
      <c r="P310" s="4">
        <v>0</v>
      </c>
      <c r="Q310" s="4">
        <v>1</v>
      </c>
      <c r="R310" s="4">
        <v>17</v>
      </c>
      <c r="S310" s="4">
        <v>0</v>
      </c>
      <c r="T310" s="4">
        <v>0</v>
      </c>
      <c r="U310" s="4">
        <v>0</v>
      </c>
      <c r="V310" s="4">
        <v>2</v>
      </c>
      <c r="W310" s="4">
        <v>0</v>
      </c>
      <c r="X310" s="4">
        <v>0</v>
      </c>
      <c r="Y310" s="4">
        <v>2</v>
      </c>
      <c r="Z310" s="6">
        <v>1</v>
      </c>
      <c r="AA310">
        <v>232</v>
      </c>
      <c r="AB310">
        <f>VLOOKUP(A310,[2]house_price!$A:$I,9,FALSE)</f>
        <v>28464</v>
      </c>
      <c r="AC310">
        <v>31025</v>
      </c>
      <c r="AD310">
        <v>3275.86206896552</v>
      </c>
      <c r="AE310">
        <v>-1</v>
      </c>
      <c r="AF310">
        <v>2</v>
      </c>
      <c r="AG310">
        <v>9.4</v>
      </c>
      <c r="AH310">
        <v>2</v>
      </c>
      <c r="AI310">
        <v>0</v>
      </c>
      <c r="AJ310">
        <v>0</v>
      </c>
      <c r="AK310" s="6">
        <v>16609.35</v>
      </c>
      <c r="AL310" s="6">
        <v>221</v>
      </c>
    </row>
    <row r="311" spans="1:38">
      <c r="A311" s="3" t="s">
        <v>988</v>
      </c>
      <c r="B311" s="4">
        <v>0</v>
      </c>
      <c r="C311" s="4">
        <v>0</v>
      </c>
      <c r="D311" s="4">
        <v>0</v>
      </c>
      <c r="E311" s="4">
        <v>0</v>
      </c>
      <c r="F311" s="4">
        <v>4</v>
      </c>
      <c r="G311" s="4">
        <v>2</v>
      </c>
      <c r="H311" s="4">
        <v>0</v>
      </c>
      <c r="I311" s="4">
        <v>0</v>
      </c>
      <c r="J311" s="4">
        <v>0</v>
      </c>
      <c r="K311" s="4">
        <v>2</v>
      </c>
      <c r="L311" s="4">
        <v>0</v>
      </c>
      <c r="M311" s="4">
        <v>0</v>
      </c>
      <c r="N311" s="4">
        <v>1</v>
      </c>
      <c r="O311" s="4">
        <v>1</v>
      </c>
      <c r="P311" s="4">
        <v>0</v>
      </c>
      <c r="Q311" s="4">
        <v>0</v>
      </c>
      <c r="R311" s="4">
        <v>7</v>
      </c>
      <c r="S311" s="4">
        <v>0</v>
      </c>
      <c r="T311" s="4">
        <v>0</v>
      </c>
      <c r="U311" s="4">
        <v>0</v>
      </c>
      <c r="V311" s="4">
        <v>3</v>
      </c>
      <c r="W311" s="4">
        <v>0</v>
      </c>
      <c r="X311" s="4">
        <v>1</v>
      </c>
      <c r="Y311" s="4">
        <v>1</v>
      </c>
      <c r="Z311" s="6">
        <v>1</v>
      </c>
      <c r="AA311">
        <v>264</v>
      </c>
      <c r="AB311">
        <f>VLOOKUP(A311,[2]house_price!$A:$I,9,FALSE)</f>
        <v>11100</v>
      </c>
      <c r="AC311">
        <v>31025</v>
      </c>
      <c r="AD311">
        <v>1376.51515151515</v>
      </c>
      <c r="AE311">
        <v>1</v>
      </c>
      <c r="AF311">
        <v>3</v>
      </c>
      <c r="AG311" t="s">
        <v>178</v>
      </c>
      <c r="AH311">
        <v>1</v>
      </c>
      <c r="AI311">
        <v>0</v>
      </c>
      <c r="AJ311">
        <v>0</v>
      </c>
      <c r="AK311" s="6">
        <v>7321.76</v>
      </c>
      <c r="AL311" s="6">
        <v>116</v>
      </c>
    </row>
    <row r="312" spans="1:38">
      <c r="A312" s="3" t="s">
        <v>843</v>
      </c>
      <c r="B312" s="4">
        <v>0</v>
      </c>
      <c r="C312" s="4">
        <v>0</v>
      </c>
      <c r="D312" s="4">
        <v>0</v>
      </c>
      <c r="E312" s="4">
        <v>0</v>
      </c>
      <c r="F312" s="4">
        <v>11</v>
      </c>
      <c r="G312" s="4">
        <v>3</v>
      </c>
      <c r="H312" s="4">
        <v>0</v>
      </c>
      <c r="I312" s="4">
        <v>0</v>
      </c>
      <c r="J312" s="4">
        <v>0</v>
      </c>
      <c r="K312" s="4">
        <v>1</v>
      </c>
      <c r="L312" s="4">
        <v>1</v>
      </c>
      <c r="M312" s="4">
        <v>0</v>
      </c>
      <c r="N312" s="4">
        <v>0</v>
      </c>
      <c r="O312" s="4">
        <v>2</v>
      </c>
      <c r="P312" s="4">
        <v>0</v>
      </c>
      <c r="Q312" s="4">
        <v>0</v>
      </c>
      <c r="R312" s="4">
        <v>6</v>
      </c>
      <c r="S312" s="4">
        <v>0</v>
      </c>
      <c r="T312" s="4">
        <v>0</v>
      </c>
      <c r="U312" s="4">
        <v>0</v>
      </c>
      <c r="V312" s="4">
        <v>6</v>
      </c>
      <c r="W312" s="4">
        <v>0</v>
      </c>
      <c r="X312" s="4">
        <v>3</v>
      </c>
      <c r="Y312" s="4">
        <v>1</v>
      </c>
      <c r="Z312" s="6">
        <v>6</v>
      </c>
      <c r="AA312">
        <v>346</v>
      </c>
      <c r="AB312">
        <f>VLOOKUP(A312,[1]house_price!$A:$I,9,FALSE)</f>
        <v>5400</v>
      </c>
      <c r="AC312">
        <v>17350</v>
      </c>
      <c r="AD312">
        <v>2023.12138728324</v>
      </c>
      <c r="AE312">
        <v>1</v>
      </c>
      <c r="AF312">
        <v>2</v>
      </c>
      <c r="AG312">
        <v>9</v>
      </c>
      <c r="AH312">
        <v>1</v>
      </c>
      <c r="AI312">
        <v>0</v>
      </c>
      <c r="AJ312">
        <v>0</v>
      </c>
      <c r="AK312" s="6">
        <v>11168.28</v>
      </c>
      <c r="AL312" s="6">
        <v>183</v>
      </c>
    </row>
    <row r="313" spans="1:38">
      <c r="A313" s="3" t="s">
        <v>447</v>
      </c>
      <c r="B313" s="4">
        <v>0</v>
      </c>
      <c r="C313" s="4">
        <v>0</v>
      </c>
      <c r="D313" s="4">
        <v>0</v>
      </c>
      <c r="E313" s="4">
        <v>1</v>
      </c>
      <c r="F313" s="4">
        <v>14</v>
      </c>
      <c r="G313" s="4">
        <v>1</v>
      </c>
      <c r="H313" s="4">
        <v>0</v>
      </c>
      <c r="I313" s="4">
        <v>1</v>
      </c>
      <c r="J313" s="4">
        <v>0</v>
      </c>
      <c r="K313" s="4">
        <v>0</v>
      </c>
      <c r="L313" s="4">
        <v>0</v>
      </c>
      <c r="M313" s="4">
        <v>0</v>
      </c>
      <c r="N313" s="4">
        <v>0</v>
      </c>
      <c r="O313" s="4">
        <v>0</v>
      </c>
      <c r="P313" s="4">
        <v>0</v>
      </c>
      <c r="Q313" s="4">
        <v>1</v>
      </c>
      <c r="R313" s="4">
        <v>9</v>
      </c>
      <c r="S313" s="4">
        <v>0</v>
      </c>
      <c r="T313" s="4">
        <v>0</v>
      </c>
      <c r="U313" s="4">
        <v>0</v>
      </c>
      <c r="V313" s="4">
        <v>1</v>
      </c>
      <c r="W313" s="4">
        <v>1</v>
      </c>
      <c r="X313" s="4">
        <v>0</v>
      </c>
      <c r="Y313" s="4">
        <v>1</v>
      </c>
      <c r="Z313" s="6">
        <v>5</v>
      </c>
      <c r="AA313">
        <v>231</v>
      </c>
      <c r="AB313">
        <v>6926</v>
      </c>
      <c r="AC313">
        <v>21327</v>
      </c>
      <c r="AD313">
        <v>2549.78354978355</v>
      </c>
      <c r="AE313">
        <v>1</v>
      </c>
      <c r="AF313">
        <v>2</v>
      </c>
      <c r="AG313">
        <v>4</v>
      </c>
      <c r="AH313">
        <v>1</v>
      </c>
      <c r="AI313">
        <v>0</v>
      </c>
      <c r="AJ313">
        <v>0</v>
      </c>
      <c r="AK313" s="6">
        <v>6026.09</v>
      </c>
      <c r="AL313" s="6">
        <v>120</v>
      </c>
    </row>
    <row r="314" spans="1:38">
      <c r="A314" s="3" t="s">
        <v>548</v>
      </c>
      <c r="B314" s="4">
        <v>0</v>
      </c>
      <c r="C314" s="4">
        <v>0</v>
      </c>
      <c r="D314" s="4">
        <v>0</v>
      </c>
      <c r="E314" s="4">
        <v>0</v>
      </c>
      <c r="F314" s="4">
        <v>26</v>
      </c>
      <c r="G314" s="4">
        <v>4</v>
      </c>
      <c r="H314" s="4">
        <v>0</v>
      </c>
      <c r="I314" s="4">
        <v>36</v>
      </c>
      <c r="J314" s="4">
        <v>0</v>
      </c>
      <c r="K314" s="4">
        <v>3</v>
      </c>
      <c r="L314" s="4">
        <v>3</v>
      </c>
      <c r="M314" s="4">
        <v>0</v>
      </c>
      <c r="N314" s="4">
        <v>0</v>
      </c>
      <c r="O314" s="4">
        <v>7</v>
      </c>
      <c r="P314" s="4">
        <v>3</v>
      </c>
      <c r="Q314" s="4">
        <v>1</v>
      </c>
      <c r="R314" s="4">
        <v>50</v>
      </c>
      <c r="S314" s="4">
        <v>0</v>
      </c>
      <c r="T314" s="4">
        <v>0</v>
      </c>
      <c r="U314" s="4">
        <v>0</v>
      </c>
      <c r="V314" s="4">
        <v>18</v>
      </c>
      <c r="W314" s="4">
        <v>0</v>
      </c>
      <c r="X314" s="4">
        <v>2</v>
      </c>
      <c r="Y314" s="4">
        <v>5</v>
      </c>
      <c r="Z314" s="6">
        <v>5</v>
      </c>
      <c r="AA314">
        <v>265</v>
      </c>
      <c r="AB314">
        <v>5922</v>
      </c>
      <c r="AC314">
        <v>21327</v>
      </c>
      <c r="AD314">
        <v>2880.75471698113</v>
      </c>
      <c r="AE314">
        <v>1</v>
      </c>
      <c r="AF314">
        <v>2</v>
      </c>
      <c r="AG314">
        <v>3.5</v>
      </c>
      <c r="AH314">
        <v>4</v>
      </c>
      <c r="AI314">
        <v>0</v>
      </c>
      <c r="AJ314">
        <v>0</v>
      </c>
      <c r="AK314" s="6">
        <v>4918.48</v>
      </c>
      <c r="AL314" s="6">
        <v>88</v>
      </c>
    </row>
    <row r="315" spans="1:38">
      <c r="A315" s="3" t="s">
        <v>596</v>
      </c>
      <c r="B315" s="4">
        <v>0</v>
      </c>
      <c r="C315" s="4">
        <v>0</v>
      </c>
      <c r="D315" s="4">
        <v>0</v>
      </c>
      <c r="E315" s="4">
        <v>0</v>
      </c>
      <c r="F315" s="4">
        <v>28</v>
      </c>
      <c r="G315" s="4">
        <v>0</v>
      </c>
      <c r="H315" s="4">
        <v>0</v>
      </c>
      <c r="I315" s="4">
        <v>4</v>
      </c>
      <c r="J315" s="4">
        <v>0</v>
      </c>
      <c r="K315" s="4">
        <v>2</v>
      </c>
      <c r="L315" s="4">
        <v>2</v>
      </c>
      <c r="M315" s="4">
        <v>0</v>
      </c>
      <c r="N315" s="4">
        <v>0</v>
      </c>
      <c r="O315" s="4">
        <v>1</v>
      </c>
      <c r="P315" s="4">
        <v>0</v>
      </c>
      <c r="Q315" s="4">
        <v>1</v>
      </c>
      <c r="R315" s="4">
        <v>33</v>
      </c>
      <c r="S315" s="4">
        <v>0</v>
      </c>
      <c r="T315" s="4">
        <v>0</v>
      </c>
      <c r="U315" s="4">
        <v>0</v>
      </c>
      <c r="V315" s="4">
        <v>0</v>
      </c>
      <c r="W315" s="4">
        <v>1</v>
      </c>
      <c r="X315" s="4">
        <v>0</v>
      </c>
      <c r="Y315" s="4">
        <v>0</v>
      </c>
      <c r="Z315" s="6">
        <v>5</v>
      </c>
      <c r="AA315">
        <v>190</v>
      </c>
      <c r="AB315">
        <f>VLOOKUP(A315,[1]house_price!$A:$I,9,FALSE)</f>
        <v>6008</v>
      </c>
      <c r="AC315">
        <v>20240</v>
      </c>
      <c r="AD315">
        <v>2892.10526315789</v>
      </c>
      <c r="AE315">
        <v>2</v>
      </c>
      <c r="AF315">
        <v>2</v>
      </c>
      <c r="AG315">
        <v>3.6</v>
      </c>
      <c r="AH315">
        <v>1</v>
      </c>
      <c r="AI315">
        <v>0</v>
      </c>
      <c r="AJ315">
        <v>0</v>
      </c>
      <c r="AK315" s="6">
        <v>6224.59</v>
      </c>
      <c r="AL315" s="6">
        <v>127</v>
      </c>
    </row>
    <row r="316" spans="1:38">
      <c r="A316" s="3" t="s">
        <v>852</v>
      </c>
      <c r="B316" s="4">
        <v>0</v>
      </c>
      <c r="C316" s="4">
        <v>0</v>
      </c>
      <c r="D316" s="4">
        <v>0</v>
      </c>
      <c r="E316" s="4">
        <v>1</v>
      </c>
      <c r="F316" s="4">
        <v>21</v>
      </c>
      <c r="G316" s="4">
        <v>1</v>
      </c>
      <c r="H316" s="4">
        <v>0</v>
      </c>
      <c r="I316" s="4">
        <v>2</v>
      </c>
      <c r="J316" s="4">
        <v>0</v>
      </c>
      <c r="K316" s="4">
        <v>1</v>
      </c>
      <c r="L316" s="4">
        <v>0</v>
      </c>
      <c r="M316" s="4">
        <v>1</v>
      </c>
      <c r="N316" s="4">
        <v>0</v>
      </c>
      <c r="O316" s="4">
        <v>1</v>
      </c>
      <c r="P316" s="4">
        <v>0</v>
      </c>
      <c r="Q316" s="4">
        <v>1</v>
      </c>
      <c r="R316" s="4">
        <v>22</v>
      </c>
      <c r="S316" s="4">
        <v>0</v>
      </c>
      <c r="T316" s="4">
        <v>0</v>
      </c>
      <c r="U316" s="4">
        <v>0</v>
      </c>
      <c r="V316" s="4">
        <v>0</v>
      </c>
      <c r="W316" s="4">
        <v>0</v>
      </c>
      <c r="X316" s="4">
        <v>0</v>
      </c>
      <c r="Y316" s="4">
        <v>1</v>
      </c>
      <c r="Z316" s="6">
        <v>5</v>
      </c>
      <c r="AA316">
        <v>346</v>
      </c>
      <c r="AB316">
        <f>VLOOKUP(A316,[2]house_price!$A:$I,9,FALSE)</f>
        <v>7271</v>
      </c>
      <c r="AC316">
        <v>19853</v>
      </c>
      <c r="AD316">
        <v>2312.1387283237</v>
      </c>
      <c r="AE316">
        <v>1</v>
      </c>
      <c r="AF316">
        <v>2</v>
      </c>
      <c r="AG316">
        <v>3.6</v>
      </c>
      <c r="AH316">
        <v>1</v>
      </c>
      <c r="AI316">
        <v>0</v>
      </c>
      <c r="AJ316">
        <v>0</v>
      </c>
      <c r="AK316" s="6">
        <v>8883.01</v>
      </c>
      <c r="AL316" s="6">
        <v>125</v>
      </c>
    </row>
    <row r="317" spans="1:38">
      <c r="A317" s="3" t="s">
        <v>247</v>
      </c>
      <c r="B317" s="4">
        <v>0</v>
      </c>
      <c r="C317" s="4">
        <v>0</v>
      </c>
      <c r="D317" s="4">
        <v>0</v>
      </c>
      <c r="E317" s="4">
        <v>0</v>
      </c>
      <c r="F317" s="4">
        <v>2</v>
      </c>
      <c r="G317" s="4">
        <v>1</v>
      </c>
      <c r="H317" s="4">
        <v>0</v>
      </c>
      <c r="I317" s="4">
        <v>1</v>
      </c>
      <c r="J317" s="4">
        <v>0</v>
      </c>
      <c r="K317" s="4">
        <v>3</v>
      </c>
      <c r="L317" s="4">
        <v>0</v>
      </c>
      <c r="M317" s="4">
        <v>0</v>
      </c>
      <c r="N317" s="4">
        <v>0</v>
      </c>
      <c r="O317" s="4">
        <v>0</v>
      </c>
      <c r="P317" s="4">
        <v>0</v>
      </c>
      <c r="Q317" s="4">
        <v>0</v>
      </c>
      <c r="R317" s="4">
        <v>8</v>
      </c>
      <c r="S317" s="4">
        <v>0</v>
      </c>
      <c r="T317" s="4">
        <v>0</v>
      </c>
      <c r="U317" s="4">
        <v>0</v>
      </c>
      <c r="V317" s="4">
        <v>1</v>
      </c>
      <c r="W317" s="4">
        <v>0</v>
      </c>
      <c r="X317" s="4">
        <v>0</v>
      </c>
      <c r="Y317" s="4">
        <v>1</v>
      </c>
      <c r="Z317" s="6">
        <v>5</v>
      </c>
      <c r="AA317">
        <v>290</v>
      </c>
      <c r="AB317">
        <v>6921</v>
      </c>
      <c r="AC317">
        <v>19853</v>
      </c>
      <c r="AD317">
        <v>3155.49310344828</v>
      </c>
      <c r="AE317">
        <v>1</v>
      </c>
      <c r="AF317">
        <v>2</v>
      </c>
      <c r="AG317">
        <v>6.3</v>
      </c>
      <c r="AH317">
        <v>1</v>
      </c>
      <c r="AI317">
        <v>0</v>
      </c>
      <c r="AJ317">
        <v>0</v>
      </c>
      <c r="AK317" s="6">
        <v>14659.58</v>
      </c>
      <c r="AL317" s="6">
        <v>218</v>
      </c>
    </row>
    <row r="318" spans="1:38">
      <c r="A318" s="3" t="s">
        <v>355</v>
      </c>
      <c r="B318" s="4">
        <v>0</v>
      </c>
      <c r="C318" s="4">
        <v>0</v>
      </c>
      <c r="D318" s="4">
        <v>0</v>
      </c>
      <c r="E318" s="4">
        <v>0</v>
      </c>
      <c r="F318" s="4">
        <v>2</v>
      </c>
      <c r="G318" s="4">
        <v>1</v>
      </c>
      <c r="H318" s="4">
        <v>0</v>
      </c>
      <c r="I318" s="4">
        <v>0</v>
      </c>
      <c r="J318" s="4">
        <v>0</v>
      </c>
      <c r="K318" s="4">
        <v>20</v>
      </c>
      <c r="L318" s="4">
        <v>0</v>
      </c>
      <c r="M318" s="4">
        <v>0</v>
      </c>
      <c r="N318" s="4">
        <v>0</v>
      </c>
      <c r="O318" s="4">
        <v>0</v>
      </c>
      <c r="P318" s="4">
        <v>0</v>
      </c>
      <c r="Q318" s="4">
        <v>0</v>
      </c>
      <c r="R318" s="4">
        <v>26</v>
      </c>
      <c r="S318" s="4">
        <v>0</v>
      </c>
      <c r="T318" s="4">
        <v>0</v>
      </c>
      <c r="U318" s="4">
        <v>0</v>
      </c>
      <c r="V318" s="4">
        <v>9</v>
      </c>
      <c r="W318" s="4">
        <v>0</v>
      </c>
      <c r="X318" s="4">
        <v>2</v>
      </c>
      <c r="Y318" s="4">
        <v>0</v>
      </c>
      <c r="Z318" s="6">
        <v>5</v>
      </c>
      <c r="AA318">
        <v>218</v>
      </c>
      <c r="AB318">
        <f>VLOOKUP(A318,[1]house_price!$A:$I,9,FALSE)</f>
        <v>6684</v>
      </c>
      <c r="AC318">
        <v>20112</v>
      </c>
      <c r="AD318">
        <v>3665.1376146789</v>
      </c>
      <c r="AE318">
        <v>1</v>
      </c>
      <c r="AF318">
        <v>2</v>
      </c>
      <c r="AG318">
        <v>4.8</v>
      </c>
      <c r="AH318">
        <v>1</v>
      </c>
      <c r="AI318">
        <v>0</v>
      </c>
      <c r="AJ318">
        <v>0</v>
      </c>
      <c r="AK318" s="6">
        <v>10659.25</v>
      </c>
      <c r="AL318" s="6">
        <v>178</v>
      </c>
    </row>
    <row r="319" spans="1:38">
      <c r="A319" s="3" t="s">
        <v>398</v>
      </c>
      <c r="B319" s="4">
        <v>0</v>
      </c>
      <c r="C319" s="4">
        <v>0</v>
      </c>
      <c r="D319" s="4">
        <v>0</v>
      </c>
      <c r="E319" s="4">
        <v>0</v>
      </c>
      <c r="F319" s="4">
        <v>0</v>
      </c>
      <c r="G319" s="4">
        <v>0</v>
      </c>
      <c r="H319" s="4">
        <v>0</v>
      </c>
      <c r="I319" s="4">
        <v>0</v>
      </c>
      <c r="J319" s="4">
        <v>0</v>
      </c>
      <c r="K319" s="4">
        <v>0</v>
      </c>
      <c r="L319" s="4">
        <v>1</v>
      </c>
      <c r="M319" s="4">
        <v>0</v>
      </c>
      <c r="N319" s="4">
        <v>0</v>
      </c>
      <c r="O319" s="4">
        <v>0</v>
      </c>
      <c r="P319" s="4">
        <v>0</v>
      </c>
      <c r="Q319" s="4">
        <v>1</v>
      </c>
      <c r="R319" s="4">
        <v>1</v>
      </c>
      <c r="S319" s="4">
        <v>0</v>
      </c>
      <c r="T319" s="4">
        <v>0</v>
      </c>
      <c r="U319" s="4">
        <v>0</v>
      </c>
      <c r="V319" s="4">
        <v>0</v>
      </c>
      <c r="W319" s="4">
        <v>0</v>
      </c>
      <c r="X319" s="4">
        <v>1</v>
      </c>
      <c r="Y319" s="4">
        <v>0</v>
      </c>
      <c r="Z319" s="6">
        <v>5</v>
      </c>
      <c r="AA319">
        <v>205</v>
      </c>
      <c r="AB319">
        <f>VLOOKUP(A319,[1]house_price!$A:$I,9,FALSE)</f>
        <v>5973</v>
      </c>
      <c r="AC319">
        <v>18037</v>
      </c>
      <c r="AD319">
        <v>2682.92682926829</v>
      </c>
      <c r="AE319">
        <v>2</v>
      </c>
      <c r="AF319">
        <v>2</v>
      </c>
      <c r="AG319">
        <v>6</v>
      </c>
      <c r="AH319">
        <v>1</v>
      </c>
      <c r="AI319">
        <v>0</v>
      </c>
      <c r="AJ319">
        <v>0</v>
      </c>
      <c r="AK319" s="6">
        <v>6871.04</v>
      </c>
      <c r="AL319" s="6">
        <v>127</v>
      </c>
    </row>
    <row r="320" spans="1:38">
      <c r="A320" s="3" t="s">
        <v>891</v>
      </c>
      <c r="B320" s="4">
        <v>1</v>
      </c>
      <c r="C320" s="4">
        <v>0</v>
      </c>
      <c r="D320" s="4">
        <v>0</v>
      </c>
      <c r="E320" s="4">
        <v>1</v>
      </c>
      <c r="F320" s="4">
        <v>17</v>
      </c>
      <c r="G320" s="4">
        <v>4</v>
      </c>
      <c r="H320" s="4">
        <v>0</v>
      </c>
      <c r="I320" s="4">
        <v>33</v>
      </c>
      <c r="J320" s="4">
        <v>0</v>
      </c>
      <c r="K320" s="4">
        <v>6</v>
      </c>
      <c r="L320" s="4">
        <v>4</v>
      </c>
      <c r="M320" s="4">
        <v>0</v>
      </c>
      <c r="N320" s="4">
        <v>0</v>
      </c>
      <c r="O320" s="4">
        <v>5</v>
      </c>
      <c r="P320" s="4">
        <v>0</v>
      </c>
      <c r="Q320" s="4">
        <v>1</v>
      </c>
      <c r="R320" s="4">
        <v>50</v>
      </c>
      <c r="S320" s="4">
        <v>0</v>
      </c>
      <c r="T320" s="4">
        <v>0</v>
      </c>
      <c r="U320" s="4">
        <v>0</v>
      </c>
      <c r="V320" s="4">
        <v>15</v>
      </c>
      <c r="W320" s="4">
        <v>1</v>
      </c>
      <c r="X320" s="4">
        <v>2</v>
      </c>
      <c r="Y320" s="4">
        <v>4</v>
      </c>
      <c r="Z320" s="6">
        <v>1</v>
      </c>
      <c r="AA320">
        <v>150</v>
      </c>
      <c r="AB320">
        <f>VLOOKUP(A320,[2]house_price!$A:$I,9,FALSE)</f>
        <v>11258</v>
      </c>
      <c r="AC320">
        <v>34074</v>
      </c>
      <c r="AD320">
        <v>2732</v>
      </c>
      <c r="AE320">
        <v>1</v>
      </c>
      <c r="AF320">
        <v>2</v>
      </c>
      <c r="AG320">
        <v>6</v>
      </c>
      <c r="AH320">
        <v>1</v>
      </c>
      <c r="AI320">
        <v>-1</v>
      </c>
      <c r="AJ320">
        <v>15</v>
      </c>
      <c r="AK320" s="6">
        <v>8844.06</v>
      </c>
      <c r="AL320" s="6">
        <v>145</v>
      </c>
    </row>
    <row r="321" spans="1:38">
      <c r="A321" s="3" t="s">
        <v>545</v>
      </c>
      <c r="B321" s="4">
        <v>0</v>
      </c>
      <c r="C321" s="4">
        <v>0</v>
      </c>
      <c r="D321" s="4">
        <v>0</v>
      </c>
      <c r="E321" s="4">
        <v>0</v>
      </c>
      <c r="F321" s="4">
        <v>49</v>
      </c>
      <c r="G321" s="4">
        <v>2</v>
      </c>
      <c r="H321" s="4">
        <v>0</v>
      </c>
      <c r="I321" s="4">
        <v>39</v>
      </c>
      <c r="J321" s="4">
        <v>0</v>
      </c>
      <c r="K321" s="4">
        <v>8</v>
      </c>
      <c r="L321" s="4">
        <v>4</v>
      </c>
      <c r="M321" s="4">
        <v>0</v>
      </c>
      <c r="N321" s="4">
        <v>0</v>
      </c>
      <c r="O321" s="4">
        <v>14</v>
      </c>
      <c r="P321" s="4">
        <v>0</v>
      </c>
      <c r="Q321" s="4">
        <v>1</v>
      </c>
      <c r="R321" s="4">
        <v>50</v>
      </c>
      <c r="S321" s="4">
        <v>0</v>
      </c>
      <c r="T321" s="4">
        <v>0</v>
      </c>
      <c r="U321" s="4">
        <v>0</v>
      </c>
      <c r="V321" s="4">
        <v>15</v>
      </c>
      <c r="W321" s="4">
        <v>1</v>
      </c>
      <c r="X321" s="4">
        <v>1</v>
      </c>
      <c r="Y321" s="4">
        <v>2</v>
      </c>
      <c r="Z321" s="6">
        <v>1</v>
      </c>
      <c r="AA321">
        <v>183</v>
      </c>
      <c r="AB321">
        <f>VLOOKUP(A321,[2]house_price!$A:$I,9,FALSE)</f>
        <v>64687</v>
      </c>
      <c r="AC321">
        <v>34074</v>
      </c>
      <c r="AD321">
        <v>3091.51578947368</v>
      </c>
      <c r="AE321">
        <v>2</v>
      </c>
      <c r="AF321">
        <v>2</v>
      </c>
      <c r="AG321">
        <v>4.5</v>
      </c>
      <c r="AH321">
        <v>3</v>
      </c>
      <c r="AI321">
        <v>-1</v>
      </c>
      <c r="AJ321">
        <v>20</v>
      </c>
      <c r="AK321" s="6">
        <v>11685.73</v>
      </c>
      <c r="AL321" s="6">
        <v>178</v>
      </c>
    </row>
    <row r="322" spans="1:38">
      <c r="A322" s="3" t="s">
        <v>684</v>
      </c>
      <c r="B322" s="4">
        <v>0</v>
      </c>
      <c r="C322" s="4">
        <v>1</v>
      </c>
      <c r="D322" s="4">
        <v>0</v>
      </c>
      <c r="E322" s="4">
        <v>0</v>
      </c>
      <c r="F322" s="4">
        <v>34</v>
      </c>
      <c r="G322" s="4">
        <v>3</v>
      </c>
      <c r="H322" s="4">
        <v>1</v>
      </c>
      <c r="I322" s="4">
        <v>18</v>
      </c>
      <c r="J322" s="4">
        <v>0</v>
      </c>
      <c r="K322" s="4">
        <v>0</v>
      </c>
      <c r="L322" s="4">
        <v>6</v>
      </c>
      <c r="M322" s="4">
        <v>0</v>
      </c>
      <c r="N322" s="4">
        <v>1</v>
      </c>
      <c r="O322" s="4">
        <v>9</v>
      </c>
      <c r="P322" s="4">
        <v>0</v>
      </c>
      <c r="Q322" s="4">
        <v>0</v>
      </c>
      <c r="R322" s="4">
        <v>37</v>
      </c>
      <c r="S322" s="4">
        <v>0</v>
      </c>
      <c r="T322" s="4">
        <v>0</v>
      </c>
      <c r="U322" s="4">
        <v>0</v>
      </c>
      <c r="V322" s="4">
        <v>17</v>
      </c>
      <c r="W322" s="4">
        <v>2</v>
      </c>
      <c r="X322" s="4">
        <v>5</v>
      </c>
      <c r="Y322" s="4">
        <v>6</v>
      </c>
      <c r="Z322" s="6">
        <v>1</v>
      </c>
      <c r="AA322">
        <v>203.14</v>
      </c>
      <c r="AB322">
        <f>VLOOKUP(A322,[2]house_price!$A:$I,9,FALSE)</f>
        <v>24863</v>
      </c>
      <c r="AC322">
        <v>34074</v>
      </c>
      <c r="AD322">
        <v>1801.71310426307</v>
      </c>
      <c r="AE322">
        <v>1</v>
      </c>
      <c r="AF322">
        <v>2</v>
      </c>
      <c r="AG322">
        <v>5</v>
      </c>
      <c r="AH322">
        <v>3</v>
      </c>
      <c r="AI322">
        <v>0</v>
      </c>
      <c r="AJ322">
        <v>15</v>
      </c>
      <c r="AK322" s="6">
        <v>20612.31</v>
      </c>
      <c r="AL322" s="6">
        <v>323</v>
      </c>
    </row>
    <row r="323" spans="1:38">
      <c r="A323" s="3" t="s">
        <v>729</v>
      </c>
      <c r="B323" s="4">
        <v>0</v>
      </c>
      <c r="C323" s="4">
        <v>0</v>
      </c>
      <c r="D323" s="4">
        <v>0</v>
      </c>
      <c r="E323" s="4">
        <v>0</v>
      </c>
      <c r="F323" s="4">
        <v>29</v>
      </c>
      <c r="G323" s="4">
        <v>3</v>
      </c>
      <c r="H323" s="4">
        <v>0</v>
      </c>
      <c r="I323" s="4">
        <v>34</v>
      </c>
      <c r="J323" s="4">
        <v>1</v>
      </c>
      <c r="K323" s="4">
        <v>3</v>
      </c>
      <c r="L323" s="4">
        <v>0</v>
      </c>
      <c r="M323" s="4">
        <v>1</v>
      </c>
      <c r="N323" s="4">
        <v>0</v>
      </c>
      <c r="O323" s="4">
        <v>4</v>
      </c>
      <c r="P323" s="4">
        <v>2</v>
      </c>
      <c r="Q323" s="4">
        <v>1</v>
      </c>
      <c r="R323" s="4">
        <v>50</v>
      </c>
      <c r="S323" s="4">
        <v>1</v>
      </c>
      <c r="T323" s="4">
        <v>0</v>
      </c>
      <c r="U323" s="4">
        <v>0</v>
      </c>
      <c r="V323" s="4">
        <v>8</v>
      </c>
      <c r="W323" s="4">
        <v>1</v>
      </c>
      <c r="X323" s="4">
        <v>0</v>
      </c>
      <c r="Y323" s="4">
        <v>6</v>
      </c>
      <c r="Z323" s="6">
        <v>1</v>
      </c>
      <c r="AA323">
        <v>203.14</v>
      </c>
      <c r="AB323">
        <f>VLOOKUP(A323,[2]house_price!$A:$I,9,FALSE)</f>
        <v>37526</v>
      </c>
      <c r="AC323">
        <v>34074</v>
      </c>
      <c r="AD323">
        <v>1840.11026878015</v>
      </c>
      <c r="AE323">
        <v>2</v>
      </c>
      <c r="AF323">
        <v>2</v>
      </c>
      <c r="AG323">
        <v>6.5</v>
      </c>
      <c r="AH323">
        <v>1</v>
      </c>
      <c r="AI323">
        <v>-1</v>
      </c>
      <c r="AJ323">
        <v>12</v>
      </c>
      <c r="AK323" s="6">
        <v>6791.29</v>
      </c>
      <c r="AL323" s="6">
        <v>113</v>
      </c>
    </row>
    <row r="324" spans="1:38">
      <c r="A324" s="3" t="s">
        <v>444</v>
      </c>
      <c r="B324" s="4">
        <v>0</v>
      </c>
      <c r="C324" s="4">
        <v>0</v>
      </c>
      <c r="D324" s="4">
        <v>0</v>
      </c>
      <c r="E324" s="4">
        <v>0</v>
      </c>
      <c r="F324" s="4">
        <v>28</v>
      </c>
      <c r="G324" s="4">
        <v>4</v>
      </c>
      <c r="H324" s="4">
        <v>0</v>
      </c>
      <c r="I324" s="4">
        <v>30</v>
      </c>
      <c r="J324" s="4">
        <v>0</v>
      </c>
      <c r="K324" s="4">
        <v>4</v>
      </c>
      <c r="L324" s="4">
        <v>0</v>
      </c>
      <c r="M324" s="4">
        <v>0</v>
      </c>
      <c r="N324" s="4">
        <v>0</v>
      </c>
      <c r="O324" s="4">
        <v>5</v>
      </c>
      <c r="P324" s="4">
        <v>0</v>
      </c>
      <c r="Q324" s="4">
        <v>1</v>
      </c>
      <c r="R324" s="4">
        <v>50</v>
      </c>
      <c r="S324" s="4">
        <v>0</v>
      </c>
      <c r="T324" s="4">
        <v>0</v>
      </c>
      <c r="U324" s="4">
        <v>0</v>
      </c>
      <c r="V324" s="4">
        <v>28</v>
      </c>
      <c r="W324" s="4">
        <v>1</v>
      </c>
      <c r="X324" s="4">
        <v>3</v>
      </c>
      <c r="Y324" s="4">
        <v>2</v>
      </c>
      <c r="Z324" s="6">
        <v>1</v>
      </c>
      <c r="AA324">
        <v>227.5</v>
      </c>
      <c r="AB324">
        <f>VLOOKUP(A324,[2]house_price!$A:$I,9,FALSE)</f>
        <v>33515</v>
      </c>
      <c r="AC324">
        <v>34074</v>
      </c>
      <c r="AD324">
        <v>3076.48351648352</v>
      </c>
      <c r="AE324">
        <v>2</v>
      </c>
      <c r="AF324">
        <v>2</v>
      </c>
      <c r="AG324">
        <v>5.4</v>
      </c>
      <c r="AH324">
        <v>1</v>
      </c>
      <c r="AI324">
        <v>-1</v>
      </c>
      <c r="AJ324">
        <v>3</v>
      </c>
      <c r="AK324" s="6">
        <v>18280</v>
      </c>
      <c r="AL324" s="6">
        <v>250</v>
      </c>
    </row>
    <row r="325" spans="1:38">
      <c r="A325" s="3" t="s">
        <v>502</v>
      </c>
      <c r="B325" s="4">
        <v>1</v>
      </c>
      <c r="C325" s="4">
        <v>0</v>
      </c>
      <c r="D325" s="4">
        <v>0</v>
      </c>
      <c r="E325" s="4">
        <v>0</v>
      </c>
      <c r="F325" s="4">
        <v>8</v>
      </c>
      <c r="G325" s="4">
        <v>1</v>
      </c>
      <c r="H325" s="4">
        <v>1</v>
      </c>
      <c r="I325" s="4">
        <v>3</v>
      </c>
      <c r="J325" s="4">
        <v>0</v>
      </c>
      <c r="K325" s="4">
        <v>0</v>
      </c>
      <c r="L325" s="4">
        <v>3</v>
      </c>
      <c r="M325" s="4">
        <v>0</v>
      </c>
      <c r="N325" s="4">
        <v>0</v>
      </c>
      <c r="O325" s="4">
        <v>3</v>
      </c>
      <c r="P325" s="4">
        <v>0</v>
      </c>
      <c r="Q325" s="4">
        <v>0</v>
      </c>
      <c r="R325" s="4">
        <v>14</v>
      </c>
      <c r="S325" s="4">
        <v>0</v>
      </c>
      <c r="T325" s="4">
        <v>0</v>
      </c>
      <c r="U325" s="4">
        <v>0</v>
      </c>
      <c r="V325" s="4">
        <v>6</v>
      </c>
      <c r="W325" s="4">
        <v>1</v>
      </c>
      <c r="X325" s="4">
        <v>2</v>
      </c>
      <c r="Y325" s="4">
        <v>1</v>
      </c>
      <c r="Z325" s="6">
        <v>1</v>
      </c>
      <c r="AA325">
        <v>247</v>
      </c>
      <c r="AB325">
        <f>VLOOKUP(A325,[2]house_price!$A:$I,9,FALSE)</f>
        <v>31904</v>
      </c>
      <c r="AC325">
        <v>34074</v>
      </c>
      <c r="AD325">
        <v>3650.2024291498</v>
      </c>
      <c r="AE325">
        <v>1</v>
      </c>
      <c r="AF325">
        <v>2</v>
      </c>
      <c r="AG325">
        <v>7.2</v>
      </c>
      <c r="AH325">
        <v>3</v>
      </c>
      <c r="AI325">
        <v>-1</v>
      </c>
      <c r="AJ325">
        <v>15</v>
      </c>
      <c r="AK325" s="6">
        <v>15493.83</v>
      </c>
      <c r="AL325" s="6">
        <v>251</v>
      </c>
    </row>
    <row r="326" spans="1:38">
      <c r="A326" s="3" t="s">
        <v>587</v>
      </c>
      <c r="B326" s="4">
        <v>0</v>
      </c>
      <c r="C326" s="4">
        <v>0</v>
      </c>
      <c r="D326" s="4">
        <v>0</v>
      </c>
      <c r="E326" s="4">
        <v>0</v>
      </c>
      <c r="F326" s="4">
        <v>3</v>
      </c>
      <c r="G326" s="4">
        <v>0</v>
      </c>
      <c r="H326" s="4">
        <v>0</v>
      </c>
      <c r="I326" s="4">
        <v>0</v>
      </c>
      <c r="J326" s="4">
        <v>0</v>
      </c>
      <c r="K326" s="4">
        <v>0</v>
      </c>
      <c r="L326" s="4">
        <v>0</v>
      </c>
      <c r="M326" s="4">
        <v>0</v>
      </c>
      <c r="N326" s="4">
        <v>0</v>
      </c>
      <c r="O326" s="4">
        <v>0</v>
      </c>
      <c r="P326" s="4">
        <v>0</v>
      </c>
      <c r="Q326" s="4">
        <v>1</v>
      </c>
      <c r="R326" s="4">
        <v>0</v>
      </c>
      <c r="S326" s="4">
        <v>0</v>
      </c>
      <c r="T326" s="4">
        <v>0</v>
      </c>
      <c r="U326" s="4">
        <v>0</v>
      </c>
      <c r="V326" s="4">
        <v>0</v>
      </c>
      <c r="W326" s="4">
        <v>0</v>
      </c>
      <c r="X326" s="4">
        <v>0</v>
      </c>
      <c r="Y326" s="4">
        <v>0</v>
      </c>
      <c r="Z326" s="6">
        <v>1</v>
      </c>
      <c r="AA326">
        <v>371</v>
      </c>
      <c r="AB326">
        <f>VLOOKUP(A326,[2]house_price!$A:$I,9,FALSE)</f>
        <v>11258</v>
      </c>
      <c r="AC326">
        <v>34074</v>
      </c>
      <c r="AD326">
        <v>1212.93800539084</v>
      </c>
      <c r="AE326">
        <v>1</v>
      </c>
      <c r="AF326">
        <v>2</v>
      </c>
      <c r="AG326">
        <v>10.8</v>
      </c>
      <c r="AH326">
        <v>1</v>
      </c>
      <c r="AI326">
        <v>-1</v>
      </c>
      <c r="AJ326">
        <v>20</v>
      </c>
      <c r="AK326" s="6">
        <v>17487.47</v>
      </c>
      <c r="AL326" s="6">
        <v>188</v>
      </c>
    </row>
    <row r="327" spans="1:38">
      <c r="A327" s="3" t="s">
        <v>272</v>
      </c>
      <c r="B327" s="4">
        <v>1</v>
      </c>
      <c r="C327" s="4">
        <v>0</v>
      </c>
      <c r="D327" s="4">
        <v>0</v>
      </c>
      <c r="E327" s="4">
        <v>1</v>
      </c>
      <c r="F327" s="4">
        <v>50</v>
      </c>
      <c r="G327" s="4">
        <v>3</v>
      </c>
      <c r="H327" s="4">
        <v>1</v>
      </c>
      <c r="I327" s="4">
        <v>56</v>
      </c>
      <c r="J327" s="4">
        <v>0</v>
      </c>
      <c r="K327" s="4">
        <v>12</v>
      </c>
      <c r="L327" s="4">
        <v>0</v>
      </c>
      <c r="M327" s="4">
        <v>0</v>
      </c>
      <c r="N327" s="4">
        <v>0</v>
      </c>
      <c r="O327" s="4">
        <v>8</v>
      </c>
      <c r="P327" s="4">
        <v>1</v>
      </c>
      <c r="Q327" s="4">
        <v>1</v>
      </c>
      <c r="R327" s="4">
        <v>51</v>
      </c>
      <c r="S327" s="4">
        <v>0</v>
      </c>
      <c r="T327" s="4">
        <v>1</v>
      </c>
      <c r="U327" s="4">
        <v>0</v>
      </c>
      <c r="V327" s="4">
        <v>7</v>
      </c>
      <c r="W327" s="4">
        <v>1</v>
      </c>
      <c r="X327" s="4">
        <v>1</v>
      </c>
      <c r="Y327" s="4">
        <v>4</v>
      </c>
      <c r="Z327" s="6">
        <v>1</v>
      </c>
      <c r="AA327">
        <v>192</v>
      </c>
      <c r="AB327">
        <f>VLOOKUP(A327,[2]house_price!$A:$I,9,FALSE)</f>
        <v>21325</v>
      </c>
      <c r="AC327">
        <v>34074</v>
      </c>
      <c r="AD327">
        <v>10860.416875</v>
      </c>
      <c r="AE327">
        <v>-1</v>
      </c>
      <c r="AF327">
        <v>2</v>
      </c>
      <c r="AG327">
        <v>6.4</v>
      </c>
      <c r="AH327">
        <v>2</v>
      </c>
      <c r="AI327">
        <v>0</v>
      </c>
      <c r="AJ327">
        <v>10</v>
      </c>
      <c r="AK327" s="6">
        <v>27976.2</v>
      </c>
      <c r="AL327" s="6">
        <v>508</v>
      </c>
    </row>
    <row r="328" spans="1:38">
      <c r="A328" s="3" t="s">
        <v>858</v>
      </c>
      <c r="B328" s="4">
        <v>0</v>
      </c>
      <c r="C328" s="4">
        <v>0</v>
      </c>
      <c r="D328" s="4">
        <v>0</v>
      </c>
      <c r="E328" s="4">
        <v>0</v>
      </c>
      <c r="F328" s="4">
        <v>8</v>
      </c>
      <c r="G328" s="4">
        <v>2</v>
      </c>
      <c r="H328" s="4">
        <v>0</v>
      </c>
      <c r="I328" s="4">
        <v>1</v>
      </c>
      <c r="J328" s="4">
        <v>0</v>
      </c>
      <c r="K328" s="4">
        <v>66</v>
      </c>
      <c r="L328" s="4">
        <v>0</v>
      </c>
      <c r="M328" s="4">
        <v>0</v>
      </c>
      <c r="N328" s="4">
        <v>0</v>
      </c>
      <c r="O328" s="4">
        <v>0</v>
      </c>
      <c r="P328" s="4">
        <v>0</v>
      </c>
      <c r="Q328" s="4">
        <v>0</v>
      </c>
      <c r="R328" s="4">
        <v>50</v>
      </c>
      <c r="S328" s="4">
        <v>0</v>
      </c>
      <c r="T328" s="4">
        <v>0</v>
      </c>
      <c r="U328" s="4">
        <v>0</v>
      </c>
      <c r="V328" s="4">
        <v>1</v>
      </c>
      <c r="W328" s="4">
        <v>0</v>
      </c>
      <c r="X328" s="4">
        <v>0</v>
      </c>
      <c r="Y328" s="4">
        <v>2</v>
      </c>
      <c r="Z328" s="6">
        <v>1</v>
      </c>
      <c r="AA328">
        <v>184.92</v>
      </c>
      <c r="AB328">
        <f>VLOOKUP(A328,[2]house_price!$A:$I,9,FALSE)</f>
        <v>21325</v>
      </c>
      <c r="AC328">
        <v>34074</v>
      </c>
      <c r="AD328">
        <v>2555.69976205927</v>
      </c>
      <c r="AE328">
        <v>1</v>
      </c>
      <c r="AF328">
        <v>2</v>
      </c>
      <c r="AG328">
        <v>13.8</v>
      </c>
      <c r="AH328">
        <v>1</v>
      </c>
      <c r="AI328">
        <v>-1</v>
      </c>
      <c r="AJ328">
        <v>15</v>
      </c>
      <c r="AK328" s="6">
        <v>12130.63</v>
      </c>
      <c r="AL328" s="6">
        <v>220</v>
      </c>
    </row>
    <row r="329" spans="1:38">
      <c r="A329" s="3" t="s">
        <v>783</v>
      </c>
      <c r="B329" s="4">
        <v>0</v>
      </c>
      <c r="C329" s="4">
        <v>0</v>
      </c>
      <c r="D329" s="4">
        <v>0</v>
      </c>
      <c r="E329" s="4">
        <v>1</v>
      </c>
      <c r="F329" s="4">
        <v>49</v>
      </c>
      <c r="G329" s="4">
        <v>4</v>
      </c>
      <c r="H329" s="4">
        <v>0</v>
      </c>
      <c r="I329" s="4">
        <v>43</v>
      </c>
      <c r="J329" s="4">
        <v>0</v>
      </c>
      <c r="K329" s="4">
        <v>2</v>
      </c>
      <c r="L329" s="4">
        <v>2</v>
      </c>
      <c r="M329" s="4">
        <v>1</v>
      </c>
      <c r="N329" s="4">
        <v>0</v>
      </c>
      <c r="O329" s="4">
        <v>15</v>
      </c>
      <c r="P329" s="4">
        <v>1</v>
      </c>
      <c r="Q329" s="4">
        <v>1</v>
      </c>
      <c r="R329" s="4">
        <v>50</v>
      </c>
      <c r="S329" s="4">
        <v>0</v>
      </c>
      <c r="T329" s="4">
        <v>0</v>
      </c>
      <c r="U329" s="4">
        <v>0</v>
      </c>
      <c r="V329" s="4">
        <v>21</v>
      </c>
      <c r="W329" s="4">
        <v>1</v>
      </c>
      <c r="X329" s="4">
        <v>10</v>
      </c>
      <c r="Y329" s="4">
        <v>8</v>
      </c>
      <c r="Z329" s="6">
        <v>1</v>
      </c>
      <c r="AA329">
        <v>269</v>
      </c>
      <c r="AB329">
        <f>VLOOKUP(A329,[2]house_price!$A:$I,9,FALSE)</f>
        <v>11258</v>
      </c>
      <c r="AC329">
        <v>34074</v>
      </c>
      <c r="AD329">
        <v>3649.81412639405</v>
      </c>
      <c r="AE329">
        <v>1</v>
      </c>
      <c r="AF329">
        <v>2</v>
      </c>
      <c r="AG329">
        <v>14.4</v>
      </c>
      <c r="AH329">
        <v>2</v>
      </c>
      <c r="AI329">
        <v>-1</v>
      </c>
      <c r="AJ329">
        <v>15</v>
      </c>
      <c r="AK329" s="6">
        <v>10836.66</v>
      </c>
      <c r="AL329" s="6">
        <v>159</v>
      </c>
    </row>
    <row r="330" spans="1:38">
      <c r="A330" s="3" t="s">
        <v>994</v>
      </c>
      <c r="B330" s="4">
        <v>0</v>
      </c>
      <c r="C330" s="4">
        <v>0</v>
      </c>
      <c r="D330" s="4">
        <v>0</v>
      </c>
      <c r="E330" s="4">
        <v>0</v>
      </c>
      <c r="F330" s="4">
        <v>33</v>
      </c>
      <c r="G330" s="4">
        <v>1</v>
      </c>
      <c r="H330" s="4">
        <v>0</v>
      </c>
      <c r="I330" s="4">
        <v>20</v>
      </c>
      <c r="J330" s="4">
        <v>0</v>
      </c>
      <c r="K330" s="4">
        <v>1</v>
      </c>
      <c r="L330" s="4">
        <v>2</v>
      </c>
      <c r="M330" s="4">
        <v>0</v>
      </c>
      <c r="N330" s="4">
        <v>0</v>
      </c>
      <c r="O330" s="4">
        <v>7</v>
      </c>
      <c r="P330" s="4">
        <v>0</v>
      </c>
      <c r="Q330" s="4">
        <v>1</v>
      </c>
      <c r="R330" s="4">
        <v>50</v>
      </c>
      <c r="S330" s="4">
        <v>0</v>
      </c>
      <c r="T330" s="4">
        <v>0</v>
      </c>
      <c r="U330" s="4">
        <v>0</v>
      </c>
      <c r="V330" s="4">
        <v>4</v>
      </c>
      <c r="W330" s="4">
        <v>0</v>
      </c>
      <c r="X330" s="4">
        <v>3</v>
      </c>
      <c r="Y330" s="4">
        <v>4</v>
      </c>
      <c r="Z330" s="6">
        <v>3</v>
      </c>
      <c r="AA330">
        <v>240</v>
      </c>
      <c r="AB330">
        <f>VLOOKUP(A330,[2]house_price!$A:$I,9,FALSE)</f>
        <v>8535</v>
      </c>
      <c r="AC330">
        <v>29651</v>
      </c>
      <c r="AD330">
        <v>4550</v>
      </c>
      <c r="AE330">
        <v>-1</v>
      </c>
      <c r="AF330">
        <v>2</v>
      </c>
      <c r="AG330">
        <v>8</v>
      </c>
      <c r="AH330">
        <v>2</v>
      </c>
      <c r="AI330">
        <v>-1</v>
      </c>
      <c r="AJ330">
        <v>80</v>
      </c>
      <c r="AK330" s="6">
        <v>12463.02</v>
      </c>
      <c r="AL330" s="6">
        <v>165</v>
      </c>
    </row>
    <row r="331" spans="1:38">
      <c r="A331" s="3" t="s">
        <v>777</v>
      </c>
      <c r="B331" s="4">
        <v>0</v>
      </c>
      <c r="C331" s="4">
        <v>1</v>
      </c>
      <c r="D331" s="4">
        <v>0</v>
      </c>
      <c r="E331" s="4">
        <v>0</v>
      </c>
      <c r="F331" s="4">
        <v>50</v>
      </c>
      <c r="G331" s="4">
        <v>2</v>
      </c>
      <c r="H331" s="4">
        <v>0</v>
      </c>
      <c r="I331" s="4">
        <v>16</v>
      </c>
      <c r="J331" s="4">
        <v>0</v>
      </c>
      <c r="K331" s="4">
        <v>1</v>
      </c>
      <c r="L331" s="4">
        <v>7</v>
      </c>
      <c r="M331" s="4">
        <v>1</v>
      </c>
      <c r="N331" s="4">
        <v>0</v>
      </c>
      <c r="O331" s="4">
        <v>11</v>
      </c>
      <c r="P331" s="4">
        <v>0</v>
      </c>
      <c r="Q331" s="4">
        <v>0</v>
      </c>
      <c r="R331" s="4">
        <v>50</v>
      </c>
      <c r="S331" s="4">
        <v>0</v>
      </c>
      <c r="T331" s="4">
        <v>0</v>
      </c>
      <c r="U331" s="4">
        <v>0</v>
      </c>
      <c r="V331" s="4">
        <v>2</v>
      </c>
      <c r="W331" s="4">
        <v>0</v>
      </c>
      <c r="X331" s="4">
        <v>4</v>
      </c>
      <c r="Y331" s="4">
        <v>14</v>
      </c>
      <c r="Z331" s="6">
        <v>3</v>
      </c>
      <c r="AA331">
        <v>240</v>
      </c>
      <c r="AB331">
        <f>VLOOKUP(A331,[2]house_price!$A:$I,9,FALSE)</f>
        <v>10400</v>
      </c>
      <c r="AC331">
        <v>29651</v>
      </c>
      <c r="AD331">
        <v>2695.83333333333</v>
      </c>
      <c r="AE331">
        <v>1</v>
      </c>
      <c r="AF331">
        <v>2</v>
      </c>
      <c r="AG331">
        <v>7</v>
      </c>
      <c r="AH331">
        <v>1</v>
      </c>
      <c r="AI331">
        <v>-1</v>
      </c>
      <c r="AJ331">
        <v>50</v>
      </c>
      <c r="AK331" s="6">
        <v>4743.95</v>
      </c>
      <c r="AL331" s="6">
        <v>69</v>
      </c>
    </row>
    <row r="332" spans="1:38">
      <c r="A332" s="3" t="s">
        <v>964</v>
      </c>
      <c r="B332" s="4">
        <v>0</v>
      </c>
      <c r="C332" s="4">
        <v>1</v>
      </c>
      <c r="D332" s="4">
        <v>0</v>
      </c>
      <c r="E332" s="4">
        <v>0</v>
      </c>
      <c r="F332" s="4">
        <v>17</v>
      </c>
      <c r="G332" s="4">
        <v>4</v>
      </c>
      <c r="H332" s="4">
        <v>0</v>
      </c>
      <c r="I332" s="4">
        <v>18</v>
      </c>
      <c r="J332" s="4">
        <v>0</v>
      </c>
      <c r="K332" s="4">
        <v>0</v>
      </c>
      <c r="L332" s="4">
        <v>3</v>
      </c>
      <c r="M332" s="4">
        <v>1</v>
      </c>
      <c r="N332" s="4">
        <v>0</v>
      </c>
      <c r="O332" s="4">
        <v>2</v>
      </c>
      <c r="P332" s="4">
        <v>2</v>
      </c>
      <c r="Q332" s="4">
        <v>1</v>
      </c>
      <c r="R332" s="4">
        <v>50</v>
      </c>
      <c r="S332" s="4">
        <v>0</v>
      </c>
      <c r="T332" s="4">
        <v>0</v>
      </c>
      <c r="U332" s="4">
        <v>0</v>
      </c>
      <c r="V332" s="4">
        <v>5</v>
      </c>
      <c r="W332" s="4">
        <v>0</v>
      </c>
      <c r="X332" s="4">
        <v>0</v>
      </c>
      <c r="Y332" s="4">
        <v>8</v>
      </c>
      <c r="Z332" s="6">
        <v>3</v>
      </c>
      <c r="AA332">
        <v>236</v>
      </c>
      <c r="AB332">
        <f>VLOOKUP(A332,[2]house_price!$A:$I,9,FALSE)</f>
        <v>8151</v>
      </c>
      <c r="AC332">
        <v>29651</v>
      </c>
      <c r="AD332">
        <v>3559.32203389831</v>
      </c>
      <c r="AE332">
        <v>1</v>
      </c>
      <c r="AF332">
        <v>2</v>
      </c>
      <c r="AG332">
        <v>5</v>
      </c>
      <c r="AH332">
        <v>4</v>
      </c>
      <c r="AI332">
        <v>-1</v>
      </c>
      <c r="AJ332">
        <v>20</v>
      </c>
      <c r="AK332" s="6">
        <v>10615.55</v>
      </c>
      <c r="AL332" s="6">
        <v>159</v>
      </c>
    </row>
    <row r="333" spans="1:38">
      <c r="A333" s="3" t="s">
        <v>912</v>
      </c>
      <c r="B333" s="4">
        <v>0</v>
      </c>
      <c r="C333" s="4">
        <v>0</v>
      </c>
      <c r="D333" s="4">
        <v>0</v>
      </c>
      <c r="E333" s="4">
        <v>0</v>
      </c>
      <c r="F333" s="4">
        <v>6</v>
      </c>
      <c r="G333" s="4">
        <v>2</v>
      </c>
      <c r="H333" s="4">
        <v>0</v>
      </c>
      <c r="I333" s="4">
        <v>93</v>
      </c>
      <c r="J333" s="4">
        <v>0</v>
      </c>
      <c r="K333" s="4">
        <v>3</v>
      </c>
      <c r="L333" s="4">
        <v>1</v>
      </c>
      <c r="M333" s="4">
        <v>0</v>
      </c>
      <c r="N333" s="4">
        <v>0</v>
      </c>
      <c r="O333" s="4">
        <v>6</v>
      </c>
      <c r="P333" s="4">
        <v>0</v>
      </c>
      <c r="Q333" s="4">
        <v>0</v>
      </c>
      <c r="R333" s="4">
        <v>50</v>
      </c>
      <c r="S333" s="4">
        <v>0</v>
      </c>
      <c r="T333" s="4">
        <v>0</v>
      </c>
      <c r="U333" s="4">
        <v>0</v>
      </c>
      <c r="V333" s="4">
        <v>3</v>
      </c>
      <c r="W333" s="4">
        <v>0</v>
      </c>
      <c r="X333" s="4">
        <v>2</v>
      </c>
      <c r="Y333" s="4">
        <v>11</v>
      </c>
      <c r="Z333" s="6">
        <v>3</v>
      </c>
      <c r="AA333">
        <v>369</v>
      </c>
      <c r="AB333">
        <f>VLOOKUP(A333,[2]house_price!$A:$I,9,FALSE)</f>
        <v>10400</v>
      </c>
      <c r="AC333">
        <v>29651</v>
      </c>
      <c r="AD333">
        <v>1626.0162601626</v>
      </c>
      <c r="AE333">
        <v>1</v>
      </c>
      <c r="AF333">
        <v>2</v>
      </c>
      <c r="AG333">
        <v>18.26</v>
      </c>
      <c r="AH333">
        <v>1</v>
      </c>
      <c r="AI333">
        <v>-1</v>
      </c>
      <c r="AJ333">
        <v>0</v>
      </c>
      <c r="AK333" s="6">
        <v>16160.36</v>
      </c>
      <c r="AL333" s="6">
        <v>194</v>
      </c>
    </row>
    <row r="334" spans="1:38">
      <c r="A334" s="3" t="s">
        <v>879</v>
      </c>
      <c r="B334" s="4">
        <v>0</v>
      </c>
      <c r="C334" s="4">
        <v>0</v>
      </c>
      <c r="D334" s="4">
        <v>0</v>
      </c>
      <c r="E334" s="4">
        <v>0</v>
      </c>
      <c r="F334" s="4">
        <v>4</v>
      </c>
      <c r="G334" s="4">
        <v>0</v>
      </c>
      <c r="H334" s="4">
        <v>0</v>
      </c>
      <c r="I334" s="4">
        <v>4</v>
      </c>
      <c r="J334" s="4">
        <v>0</v>
      </c>
      <c r="K334" s="4">
        <v>0</v>
      </c>
      <c r="L334" s="4">
        <v>0</v>
      </c>
      <c r="M334" s="4">
        <v>1</v>
      </c>
      <c r="N334" s="4">
        <v>0</v>
      </c>
      <c r="O334" s="4">
        <v>1</v>
      </c>
      <c r="P334" s="4">
        <v>0</v>
      </c>
      <c r="Q334" s="4">
        <v>1</v>
      </c>
      <c r="R334" s="4">
        <v>21</v>
      </c>
      <c r="S334" s="4">
        <v>0</v>
      </c>
      <c r="T334" s="4">
        <v>0</v>
      </c>
      <c r="U334" s="4">
        <v>0</v>
      </c>
      <c r="V334" s="4">
        <v>1</v>
      </c>
      <c r="W334" s="4">
        <v>0</v>
      </c>
      <c r="X334" s="4">
        <v>0</v>
      </c>
      <c r="Y334" s="4">
        <v>3</v>
      </c>
      <c r="Z334" s="6">
        <v>3</v>
      </c>
      <c r="AA334">
        <v>194</v>
      </c>
      <c r="AB334">
        <f>VLOOKUP(A334,[2]house_price!$A:$I,9,FALSE)</f>
        <v>12500</v>
      </c>
      <c r="AC334">
        <v>29651</v>
      </c>
      <c r="AD334">
        <v>2881.44329896907</v>
      </c>
      <c r="AE334">
        <v>0</v>
      </c>
      <c r="AF334">
        <v>2</v>
      </c>
      <c r="AG334">
        <v>7.9</v>
      </c>
      <c r="AH334">
        <v>2</v>
      </c>
      <c r="AI334">
        <v>-1</v>
      </c>
      <c r="AJ334">
        <v>20</v>
      </c>
      <c r="AK334" s="6">
        <v>8795.58</v>
      </c>
      <c r="AL334" s="6">
        <v>117</v>
      </c>
    </row>
    <row r="335" spans="1:38">
      <c r="A335" s="3" t="s">
        <v>364</v>
      </c>
      <c r="B335" s="4">
        <v>2</v>
      </c>
      <c r="C335" s="4">
        <v>1</v>
      </c>
      <c r="D335" s="4">
        <v>0</v>
      </c>
      <c r="E335" s="4">
        <v>0</v>
      </c>
      <c r="F335" s="4">
        <v>25</v>
      </c>
      <c r="G335" s="4">
        <v>1</v>
      </c>
      <c r="H335" s="4">
        <v>0</v>
      </c>
      <c r="I335" s="4">
        <v>10</v>
      </c>
      <c r="J335" s="4">
        <v>0</v>
      </c>
      <c r="K335" s="4">
        <v>1</v>
      </c>
      <c r="L335" s="4">
        <v>3</v>
      </c>
      <c r="M335" s="4">
        <v>0</v>
      </c>
      <c r="N335" s="4">
        <v>0</v>
      </c>
      <c r="O335" s="4">
        <v>2</v>
      </c>
      <c r="P335" s="4">
        <v>0</v>
      </c>
      <c r="Q335" s="4">
        <v>1</v>
      </c>
      <c r="R335" s="4">
        <v>50</v>
      </c>
      <c r="S335" s="4">
        <v>0</v>
      </c>
      <c r="T335" s="4">
        <v>1</v>
      </c>
      <c r="U335" s="4">
        <v>0</v>
      </c>
      <c r="V335" s="4">
        <v>12</v>
      </c>
      <c r="W335" s="4">
        <v>0</v>
      </c>
      <c r="X335" s="4">
        <v>3</v>
      </c>
      <c r="Y335" s="4">
        <v>2</v>
      </c>
      <c r="Z335" s="6">
        <v>3</v>
      </c>
      <c r="AA335">
        <v>282</v>
      </c>
      <c r="AB335">
        <f>VLOOKUP(A335,[2]house_price!$A:$I,9,FALSE)</f>
        <v>7385</v>
      </c>
      <c r="AC335">
        <v>29651</v>
      </c>
      <c r="AD335">
        <v>3687.94326241135</v>
      </c>
      <c r="AE335">
        <v>2</v>
      </c>
      <c r="AF335">
        <v>1</v>
      </c>
      <c r="AG335">
        <v>11.6</v>
      </c>
      <c r="AH335">
        <v>3</v>
      </c>
      <c r="AI335">
        <v>-1</v>
      </c>
      <c r="AJ335">
        <v>15</v>
      </c>
      <c r="AK335" s="6">
        <v>26350.29</v>
      </c>
      <c r="AL335" s="6">
        <v>361</v>
      </c>
    </row>
    <row r="336" spans="1:38">
      <c r="A336" s="3" t="s">
        <v>368</v>
      </c>
      <c r="B336" s="4">
        <v>1</v>
      </c>
      <c r="C336" s="4">
        <v>0</v>
      </c>
      <c r="D336" s="4">
        <v>0</v>
      </c>
      <c r="E336" s="4">
        <v>0</v>
      </c>
      <c r="F336" s="4">
        <v>13</v>
      </c>
      <c r="G336" s="4">
        <v>0</v>
      </c>
      <c r="H336" s="4">
        <v>0</v>
      </c>
      <c r="I336" s="4">
        <v>1</v>
      </c>
      <c r="J336" s="4">
        <v>0</v>
      </c>
      <c r="K336" s="4">
        <v>23</v>
      </c>
      <c r="L336" s="4">
        <v>0</v>
      </c>
      <c r="M336" s="4">
        <v>0</v>
      </c>
      <c r="N336" s="4">
        <v>0</v>
      </c>
      <c r="O336" s="4">
        <v>3</v>
      </c>
      <c r="P336" s="4">
        <v>0</v>
      </c>
      <c r="Q336" s="4">
        <v>0</v>
      </c>
      <c r="R336" s="4">
        <v>39</v>
      </c>
      <c r="S336" s="4">
        <v>0</v>
      </c>
      <c r="T336" s="4">
        <v>0</v>
      </c>
      <c r="U336" s="4">
        <v>0</v>
      </c>
      <c r="V336" s="4">
        <v>1</v>
      </c>
      <c r="W336" s="4">
        <v>0</v>
      </c>
      <c r="X336" s="4">
        <v>0</v>
      </c>
      <c r="Y336" s="4">
        <v>4</v>
      </c>
      <c r="Z336" s="6">
        <v>3</v>
      </c>
      <c r="AA336">
        <v>226</v>
      </c>
      <c r="AB336">
        <f>VLOOKUP(A336,[2]house_price!$A:$I,9,FALSE)</f>
        <v>8535</v>
      </c>
      <c r="AC336">
        <v>29651</v>
      </c>
      <c r="AD336">
        <v>1769.91150442478</v>
      </c>
      <c r="AE336">
        <v>-1</v>
      </c>
      <c r="AF336">
        <v>1</v>
      </c>
      <c r="AG336">
        <v>7.644</v>
      </c>
      <c r="AH336">
        <v>1</v>
      </c>
      <c r="AI336">
        <v>-1</v>
      </c>
      <c r="AJ336">
        <v>30</v>
      </c>
      <c r="AK336" s="6">
        <v>8591.98</v>
      </c>
      <c r="AL336" s="6">
        <v>128</v>
      </c>
    </row>
    <row r="337" spans="1:38">
      <c r="A337" s="3" t="s">
        <v>897</v>
      </c>
      <c r="B337" s="4">
        <v>0</v>
      </c>
      <c r="C337" s="4">
        <v>0</v>
      </c>
      <c r="D337" s="4">
        <v>0</v>
      </c>
      <c r="E337" s="4">
        <v>0</v>
      </c>
      <c r="F337" s="4">
        <v>8</v>
      </c>
      <c r="G337" s="4">
        <v>3</v>
      </c>
      <c r="H337" s="4">
        <v>0</v>
      </c>
      <c r="I337" s="4">
        <v>6</v>
      </c>
      <c r="J337" s="4">
        <v>0</v>
      </c>
      <c r="K337" s="4">
        <v>1</v>
      </c>
      <c r="L337" s="4">
        <v>5</v>
      </c>
      <c r="M337" s="4">
        <v>0</v>
      </c>
      <c r="N337" s="4">
        <v>0</v>
      </c>
      <c r="O337" s="4">
        <v>2</v>
      </c>
      <c r="P337" s="4">
        <v>0</v>
      </c>
      <c r="Q337" s="4">
        <v>0</v>
      </c>
      <c r="R337" s="4">
        <v>50</v>
      </c>
      <c r="S337" s="4">
        <v>0</v>
      </c>
      <c r="T337" s="4">
        <v>0</v>
      </c>
      <c r="U337" s="4">
        <v>0</v>
      </c>
      <c r="V337" s="4">
        <v>1</v>
      </c>
      <c r="W337" s="4">
        <v>0</v>
      </c>
      <c r="X337" s="4">
        <v>0</v>
      </c>
      <c r="Y337" s="4">
        <v>7</v>
      </c>
      <c r="Z337" s="6">
        <v>6</v>
      </c>
      <c r="AA337">
        <v>222</v>
      </c>
      <c r="AB337">
        <f>VLOOKUP(A337,[1]house_price!$A:$I,9,FALSE)</f>
        <v>4850</v>
      </c>
      <c r="AC337">
        <v>18571</v>
      </c>
      <c r="AD337">
        <v>2702.7027027027</v>
      </c>
      <c r="AE337">
        <v>0</v>
      </c>
      <c r="AF337">
        <v>3</v>
      </c>
      <c r="AG337">
        <v>8</v>
      </c>
      <c r="AH337">
        <v>4</v>
      </c>
      <c r="AI337">
        <v>-1</v>
      </c>
      <c r="AJ337">
        <v>40</v>
      </c>
      <c r="AK337" s="6">
        <v>5935.21</v>
      </c>
      <c r="AL337" s="6">
        <v>72</v>
      </c>
    </row>
    <row r="338" spans="1:38">
      <c r="A338" s="3" t="s">
        <v>875</v>
      </c>
      <c r="B338" s="4">
        <v>0</v>
      </c>
      <c r="C338" s="4">
        <v>0</v>
      </c>
      <c r="D338" s="4">
        <v>0</v>
      </c>
      <c r="E338" s="4">
        <v>1</v>
      </c>
      <c r="F338" s="4">
        <v>5</v>
      </c>
      <c r="G338" s="4">
        <v>0</v>
      </c>
      <c r="H338" s="4">
        <v>0</v>
      </c>
      <c r="I338" s="4">
        <v>1</v>
      </c>
      <c r="J338" s="4">
        <v>0</v>
      </c>
      <c r="K338" s="4">
        <v>1</v>
      </c>
      <c r="L338" s="4">
        <v>0</v>
      </c>
      <c r="M338" s="4">
        <v>1</v>
      </c>
      <c r="N338" s="4">
        <v>0</v>
      </c>
      <c r="O338" s="4">
        <v>1</v>
      </c>
      <c r="P338" s="4">
        <v>0</v>
      </c>
      <c r="Q338" s="4">
        <v>1</v>
      </c>
      <c r="R338" s="4">
        <v>4</v>
      </c>
      <c r="S338" s="4">
        <v>0</v>
      </c>
      <c r="T338" s="4">
        <v>0</v>
      </c>
      <c r="U338" s="4">
        <v>0</v>
      </c>
      <c r="V338" s="4">
        <v>0</v>
      </c>
      <c r="W338" s="4">
        <v>0</v>
      </c>
      <c r="X338" s="4">
        <v>0</v>
      </c>
      <c r="Y338" s="4">
        <v>0</v>
      </c>
      <c r="Z338" s="6">
        <v>6</v>
      </c>
      <c r="AA338">
        <v>210</v>
      </c>
      <c r="AB338">
        <f>VLOOKUP(A338,[1]house_price!$A:$I,9,FALSE)</f>
        <v>4850</v>
      </c>
      <c r="AC338">
        <v>18571</v>
      </c>
      <c r="AD338">
        <v>2857.14285714286</v>
      </c>
      <c r="AE338">
        <v>1</v>
      </c>
      <c r="AF338">
        <v>2</v>
      </c>
      <c r="AG338">
        <v>12.6</v>
      </c>
      <c r="AH338">
        <v>1</v>
      </c>
      <c r="AI338">
        <v>-1</v>
      </c>
      <c r="AJ338">
        <v>60</v>
      </c>
      <c r="AK338" s="6">
        <v>18613.98</v>
      </c>
      <c r="AL338" s="6">
        <v>256</v>
      </c>
    </row>
    <row r="339" spans="1:38">
      <c r="A339" s="3" t="s">
        <v>523</v>
      </c>
      <c r="B339" s="4">
        <v>1</v>
      </c>
      <c r="C339" s="4">
        <v>1</v>
      </c>
      <c r="D339" s="4">
        <v>0</v>
      </c>
      <c r="E339" s="4">
        <v>0</v>
      </c>
      <c r="F339" s="4">
        <v>50</v>
      </c>
      <c r="G339" s="4">
        <v>4</v>
      </c>
      <c r="H339" s="4">
        <v>0</v>
      </c>
      <c r="I339" s="4">
        <v>126</v>
      </c>
      <c r="J339" s="4">
        <v>1</v>
      </c>
      <c r="K339" s="4">
        <v>5</v>
      </c>
      <c r="L339" s="4">
        <v>6</v>
      </c>
      <c r="M339" s="4">
        <v>0</v>
      </c>
      <c r="N339" s="4">
        <v>0</v>
      </c>
      <c r="O339" s="4">
        <v>17</v>
      </c>
      <c r="P339" s="4">
        <v>1</v>
      </c>
      <c r="Q339" s="4">
        <v>1</v>
      </c>
      <c r="R339" s="4">
        <v>50</v>
      </c>
      <c r="S339" s="4">
        <v>0</v>
      </c>
      <c r="T339" s="4">
        <v>1</v>
      </c>
      <c r="U339" s="4">
        <v>0</v>
      </c>
      <c r="V339" s="4">
        <v>10</v>
      </c>
      <c r="W339" s="4">
        <v>1</v>
      </c>
      <c r="X339" s="4">
        <v>4</v>
      </c>
      <c r="Y339" s="4">
        <v>6</v>
      </c>
      <c r="Z339" s="6">
        <v>3</v>
      </c>
      <c r="AA339">
        <v>193</v>
      </c>
      <c r="AB339">
        <f>VLOOKUP(A339,[2]house_price!$A:$I,9,FALSE)</f>
        <v>11146</v>
      </c>
      <c r="AC339">
        <v>29496</v>
      </c>
      <c r="AD339">
        <v>2409.32642487047</v>
      </c>
      <c r="AE339">
        <v>-1</v>
      </c>
      <c r="AF339">
        <v>2</v>
      </c>
      <c r="AG339">
        <v>3.2</v>
      </c>
      <c r="AH339">
        <v>2</v>
      </c>
      <c r="AI339">
        <v>-1</v>
      </c>
      <c r="AJ339">
        <v>10</v>
      </c>
      <c r="AK339" s="6">
        <v>15686.64</v>
      </c>
      <c r="AL339" s="6">
        <v>196</v>
      </c>
    </row>
    <row r="340" spans="1:38">
      <c r="A340" s="3" t="s">
        <v>482</v>
      </c>
      <c r="B340" s="4">
        <v>0</v>
      </c>
      <c r="C340" s="4">
        <v>0</v>
      </c>
      <c r="D340" s="4">
        <v>0</v>
      </c>
      <c r="E340" s="4">
        <v>0</v>
      </c>
      <c r="F340" s="4">
        <v>19</v>
      </c>
      <c r="G340" s="4">
        <v>5</v>
      </c>
      <c r="H340" s="4">
        <v>0</v>
      </c>
      <c r="I340" s="4">
        <v>1</v>
      </c>
      <c r="J340" s="4">
        <v>0</v>
      </c>
      <c r="K340" s="4">
        <v>2</v>
      </c>
      <c r="L340" s="4">
        <v>5</v>
      </c>
      <c r="M340" s="4">
        <v>0</v>
      </c>
      <c r="N340" s="4">
        <v>0</v>
      </c>
      <c r="O340" s="4">
        <v>9</v>
      </c>
      <c r="P340" s="4">
        <v>0</v>
      </c>
      <c r="Q340" s="4">
        <v>0</v>
      </c>
      <c r="R340" s="4">
        <v>22</v>
      </c>
      <c r="S340" s="4">
        <v>0</v>
      </c>
      <c r="T340" s="4">
        <v>0</v>
      </c>
      <c r="U340" s="4">
        <v>0</v>
      </c>
      <c r="V340" s="4">
        <v>20</v>
      </c>
      <c r="W340" s="4">
        <v>0</v>
      </c>
      <c r="X340" s="4">
        <v>5</v>
      </c>
      <c r="Y340" s="4">
        <v>7</v>
      </c>
      <c r="Z340" s="6">
        <v>3</v>
      </c>
      <c r="AA340">
        <v>238</v>
      </c>
      <c r="AB340">
        <f>VLOOKUP(A340,[2]house_price!$A:$I,9,FALSE)</f>
        <v>11391</v>
      </c>
      <c r="AC340">
        <v>29496</v>
      </c>
      <c r="AD340">
        <v>4021.00840336134</v>
      </c>
      <c r="AE340">
        <v>-1</v>
      </c>
      <c r="AF340">
        <v>3</v>
      </c>
      <c r="AG340">
        <v>5.2</v>
      </c>
      <c r="AH340">
        <v>2</v>
      </c>
      <c r="AI340">
        <v>0</v>
      </c>
      <c r="AJ340">
        <v>40</v>
      </c>
      <c r="AK340" s="6">
        <v>37835.62</v>
      </c>
      <c r="AL340" s="6">
        <v>488</v>
      </c>
    </row>
    <row r="341" spans="1:38">
      <c r="A341" s="3" t="s">
        <v>1041</v>
      </c>
      <c r="B341" s="4">
        <v>0</v>
      </c>
      <c r="C341" s="4">
        <v>0</v>
      </c>
      <c r="D341" s="4">
        <v>0</v>
      </c>
      <c r="E341" s="4">
        <v>0</v>
      </c>
      <c r="F341" s="4">
        <v>8</v>
      </c>
      <c r="G341" s="4">
        <v>1</v>
      </c>
      <c r="H341" s="4">
        <v>0</v>
      </c>
      <c r="I341" s="4">
        <v>0</v>
      </c>
      <c r="J341" s="4">
        <v>0</v>
      </c>
      <c r="K341" s="4">
        <v>0</v>
      </c>
      <c r="L341" s="4">
        <v>6</v>
      </c>
      <c r="M341" s="4">
        <v>0</v>
      </c>
      <c r="N341" s="4">
        <v>0</v>
      </c>
      <c r="O341" s="4">
        <v>0</v>
      </c>
      <c r="P341" s="4">
        <v>0</v>
      </c>
      <c r="Q341" s="4">
        <v>0</v>
      </c>
      <c r="R341" s="4">
        <v>5</v>
      </c>
      <c r="S341" s="4">
        <v>0</v>
      </c>
      <c r="T341" s="4">
        <v>0</v>
      </c>
      <c r="U341" s="4">
        <v>0</v>
      </c>
      <c r="V341" s="4">
        <v>8</v>
      </c>
      <c r="W341" s="4">
        <v>0</v>
      </c>
      <c r="X341" s="4">
        <v>4</v>
      </c>
      <c r="Y341" s="4">
        <v>0</v>
      </c>
      <c r="Z341" s="6">
        <v>3</v>
      </c>
      <c r="AA341">
        <v>191</v>
      </c>
      <c r="AB341">
        <f>VLOOKUP(A341,[2]house_price!$A:$I,9,FALSE)</f>
        <v>11146</v>
      </c>
      <c r="AC341">
        <v>29496</v>
      </c>
      <c r="AD341">
        <v>2198.95287958115</v>
      </c>
      <c r="AE341">
        <v>2</v>
      </c>
      <c r="AF341">
        <v>1</v>
      </c>
      <c r="AG341">
        <v>7.5</v>
      </c>
      <c r="AH341">
        <v>1</v>
      </c>
      <c r="AI341">
        <v>-1</v>
      </c>
      <c r="AJ341">
        <v>10</v>
      </c>
      <c r="AK341" s="6">
        <v>12275.06</v>
      </c>
      <c r="AL341" s="6">
        <v>168</v>
      </c>
    </row>
    <row r="342" spans="1:38">
      <c r="A342" s="3" t="s">
        <v>717</v>
      </c>
      <c r="B342" s="4">
        <v>0</v>
      </c>
      <c r="C342" s="4">
        <v>0</v>
      </c>
      <c r="D342" s="4">
        <v>0</v>
      </c>
      <c r="E342" s="4">
        <v>0</v>
      </c>
      <c r="F342" s="4">
        <v>34</v>
      </c>
      <c r="G342" s="4">
        <v>7</v>
      </c>
      <c r="H342" s="4">
        <v>0</v>
      </c>
      <c r="I342" s="4">
        <v>9</v>
      </c>
      <c r="J342" s="4">
        <v>0</v>
      </c>
      <c r="K342" s="4">
        <v>4</v>
      </c>
      <c r="L342" s="4">
        <v>12</v>
      </c>
      <c r="M342" s="4">
        <v>0</v>
      </c>
      <c r="N342" s="4">
        <v>2</v>
      </c>
      <c r="O342" s="4">
        <v>10</v>
      </c>
      <c r="P342" s="4">
        <v>1</v>
      </c>
      <c r="Q342" s="4">
        <v>1</v>
      </c>
      <c r="R342" s="4">
        <v>50</v>
      </c>
      <c r="S342" s="4">
        <v>0</v>
      </c>
      <c r="T342" s="4">
        <v>0</v>
      </c>
      <c r="U342" s="4">
        <v>0</v>
      </c>
      <c r="V342" s="4">
        <v>11</v>
      </c>
      <c r="W342" s="4">
        <v>0</v>
      </c>
      <c r="X342" s="4">
        <v>2</v>
      </c>
      <c r="Y342" s="4">
        <v>4</v>
      </c>
      <c r="Z342" s="6">
        <v>5</v>
      </c>
      <c r="AA342">
        <v>207.5</v>
      </c>
      <c r="AB342">
        <f>VLOOKUP(A342,[2]house_price!$A:$I,9,FALSE)</f>
        <v>7526</v>
      </c>
      <c r="AC342">
        <v>21480</v>
      </c>
      <c r="AD342">
        <v>2491.56626506024</v>
      </c>
      <c r="AE342">
        <v>1</v>
      </c>
      <c r="AF342">
        <v>3</v>
      </c>
      <c r="AG342">
        <v>6.5</v>
      </c>
      <c r="AH342">
        <v>1</v>
      </c>
      <c r="AI342">
        <v>-1</v>
      </c>
      <c r="AJ342">
        <v>10</v>
      </c>
      <c r="AK342" s="6">
        <v>19461.31</v>
      </c>
      <c r="AL342" s="6">
        <v>258</v>
      </c>
    </row>
    <row r="343" spans="1:38">
      <c r="A343" s="3" t="s">
        <v>846</v>
      </c>
      <c r="B343" s="4">
        <v>0</v>
      </c>
      <c r="C343" s="4">
        <v>0</v>
      </c>
      <c r="D343" s="4">
        <v>1</v>
      </c>
      <c r="E343" s="4">
        <v>0</v>
      </c>
      <c r="F343" s="4">
        <v>39</v>
      </c>
      <c r="G343" s="4">
        <v>2</v>
      </c>
      <c r="H343" s="4">
        <v>0</v>
      </c>
      <c r="I343" s="4">
        <v>1</v>
      </c>
      <c r="J343" s="4">
        <v>0</v>
      </c>
      <c r="K343" s="4">
        <v>1</v>
      </c>
      <c r="L343" s="4">
        <v>0</v>
      </c>
      <c r="M343" s="4">
        <v>0</v>
      </c>
      <c r="N343" s="4">
        <v>0</v>
      </c>
      <c r="O343" s="4">
        <v>10</v>
      </c>
      <c r="P343" s="4">
        <v>0</v>
      </c>
      <c r="Q343" s="4">
        <v>1</v>
      </c>
      <c r="R343" s="4">
        <v>20</v>
      </c>
      <c r="S343" s="4">
        <v>0</v>
      </c>
      <c r="T343" s="4">
        <v>0</v>
      </c>
      <c r="U343" s="4">
        <v>0</v>
      </c>
      <c r="V343" s="4">
        <v>6</v>
      </c>
      <c r="W343" s="4">
        <v>1</v>
      </c>
      <c r="X343" s="4">
        <v>0</v>
      </c>
      <c r="Y343" s="4">
        <v>0</v>
      </c>
      <c r="Z343" s="6">
        <v>1</v>
      </c>
      <c r="AA343">
        <v>400</v>
      </c>
      <c r="AB343">
        <f>VLOOKUP(A343,[2]house_price!$A:$I,9,FALSE)</f>
        <v>29944</v>
      </c>
      <c r="AC343">
        <v>46116</v>
      </c>
      <c r="AD343">
        <v>2640</v>
      </c>
      <c r="AE343">
        <v>4</v>
      </c>
      <c r="AF343">
        <v>2</v>
      </c>
      <c r="AG343">
        <v>4</v>
      </c>
      <c r="AH343">
        <v>2</v>
      </c>
      <c r="AI343">
        <v>-1</v>
      </c>
      <c r="AJ343">
        <v>15</v>
      </c>
      <c r="AK343" s="6">
        <v>22370.18</v>
      </c>
      <c r="AL343" s="6">
        <v>253</v>
      </c>
    </row>
    <row r="344" spans="1:38">
      <c r="A344" s="3" t="s">
        <v>361</v>
      </c>
      <c r="B344" s="4">
        <v>0</v>
      </c>
      <c r="C344" s="4">
        <v>0</v>
      </c>
      <c r="D344" s="4">
        <v>0</v>
      </c>
      <c r="E344" s="4">
        <v>0</v>
      </c>
      <c r="F344" s="4">
        <v>6</v>
      </c>
      <c r="G344" s="4">
        <v>0</v>
      </c>
      <c r="H344" s="4">
        <v>0</v>
      </c>
      <c r="I344" s="4">
        <v>1</v>
      </c>
      <c r="J344" s="4">
        <v>0</v>
      </c>
      <c r="K344" s="4">
        <v>0</v>
      </c>
      <c r="L344" s="4">
        <v>0</v>
      </c>
      <c r="M344" s="4">
        <v>0</v>
      </c>
      <c r="N344" s="4">
        <v>0</v>
      </c>
      <c r="O344" s="4">
        <v>0</v>
      </c>
      <c r="P344" s="4">
        <v>0</v>
      </c>
      <c r="Q344" s="4">
        <v>0</v>
      </c>
      <c r="R344" s="4">
        <v>7</v>
      </c>
      <c r="S344" s="4">
        <v>0</v>
      </c>
      <c r="T344" s="4">
        <v>0</v>
      </c>
      <c r="U344" s="4">
        <v>0</v>
      </c>
      <c r="V344" s="4">
        <v>5</v>
      </c>
      <c r="W344" s="4">
        <v>0</v>
      </c>
      <c r="X344" s="4">
        <v>0</v>
      </c>
      <c r="Y344" s="4">
        <v>0</v>
      </c>
      <c r="Z344" s="6">
        <v>1</v>
      </c>
      <c r="AA344">
        <v>680</v>
      </c>
      <c r="AB344">
        <f>VLOOKUP(A344,[2]house_price!$A:$I,9,FALSE)</f>
        <v>36372</v>
      </c>
      <c r="AC344">
        <v>46116</v>
      </c>
      <c r="AD344">
        <v>4442.05882352941</v>
      </c>
      <c r="AE344">
        <v>2</v>
      </c>
      <c r="AF344">
        <v>2</v>
      </c>
      <c r="AG344">
        <v>16.25</v>
      </c>
      <c r="AH344">
        <v>2</v>
      </c>
      <c r="AI344">
        <v>-1</v>
      </c>
      <c r="AJ344">
        <v>15</v>
      </c>
      <c r="AK344" s="6">
        <v>27026.41</v>
      </c>
      <c r="AL344" s="6">
        <v>327</v>
      </c>
    </row>
    <row r="345" spans="1:38">
      <c r="A345" s="3" t="s">
        <v>638</v>
      </c>
      <c r="B345" s="4">
        <v>2</v>
      </c>
      <c r="C345" s="4">
        <v>1</v>
      </c>
      <c r="D345" s="4">
        <v>0</v>
      </c>
      <c r="E345" s="4">
        <v>0</v>
      </c>
      <c r="F345" s="4">
        <v>50</v>
      </c>
      <c r="G345" s="4">
        <v>8</v>
      </c>
      <c r="H345" s="4">
        <v>0</v>
      </c>
      <c r="I345" s="4">
        <v>49</v>
      </c>
      <c r="J345" s="4">
        <v>0</v>
      </c>
      <c r="K345" s="4">
        <v>4</v>
      </c>
      <c r="L345" s="4">
        <v>2</v>
      </c>
      <c r="M345" s="4">
        <v>0</v>
      </c>
      <c r="N345" s="4">
        <v>0</v>
      </c>
      <c r="O345" s="4">
        <v>12</v>
      </c>
      <c r="P345" s="4">
        <v>0</v>
      </c>
      <c r="Q345" s="4">
        <v>1</v>
      </c>
      <c r="R345" s="4">
        <v>51</v>
      </c>
      <c r="S345" s="4">
        <v>0</v>
      </c>
      <c r="T345" s="4">
        <v>0</v>
      </c>
      <c r="U345" s="4">
        <v>0</v>
      </c>
      <c r="V345" s="4">
        <v>62</v>
      </c>
      <c r="W345" s="4">
        <v>2</v>
      </c>
      <c r="X345" s="4">
        <v>3</v>
      </c>
      <c r="Y345" s="4">
        <v>7</v>
      </c>
      <c r="Z345" s="6">
        <v>1</v>
      </c>
      <c r="AA345">
        <v>255</v>
      </c>
      <c r="AB345">
        <f>VLOOKUP(A345,[2]house_price!$A:$I,9,FALSE)</f>
        <v>33250</v>
      </c>
      <c r="AC345">
        <v>46116</v>
      </c>
      <c r="AD345">
        <v>3600</v>
      </c>
      <c r="AE345">
        <v>1</v>
      </c>
      <c r="AF345">
        <v>3</v>
      </c>
      <c r="AG345">
        <v>11.4</v>
      </c>
      <c r="AH345">
        <v>1</v>
      </c>
      <c r="AI345">
        <v>-1</v>
      </c>
      <c r="AJ345">
        <v>10</v>
      </c>
      <c r="AK345" s="6">
        <v>15323.07</v>
      </c>
      <c r="AL345" s="6">
        <v>272</v>
      </c>
    </row>
    <row r="346" spans="1:38">
      <c r="A346" s="3" t="s">
        <v>302</v>
      </c>
      <c r="B346" s="4">
        <v>0</v>
      </c>
      <c r="C346" s="4">
        <v>0</v>
      </c>
      <c r="D346" s="4">
        <v>0</v>
      </c>
      <c r="E346" s="4">
        <v>1</v>
      </c>
      <c r="F346" s="4">
        <v>43</v>
      </c>
      <c r="G346" s="4">
        <v>4</v>
      </c>
      <c r="H346" s="4">
        <v>0</v>
      </c>
      <c r="I346" s="4">
        <v>44</v>
      </c>
      <c r="J346" s="4">
        <v>0</v>
      </c>
      <c r="K346" s="4">
        <v>4</v>
      </c>
      <c r="L346" s="4">
        <v>0</v>
      </c>
      <c r="M346" s="4">
        <v>1</v>
      </c>
      <c r="N346" s="4">
        <v>0</v>
      </c>
      <c r="O346" s="4">
        <v>4</v>
      </c>
      <c r="P346" s="4">
        <v>0</v>
      </c>
      <c r="Q346" s="4">
        <v>1</v>
      </c>
      <c r="R346" s="4">
        <v>50</v>
      </c>
      <c r="S346" s="4">
        <v>0</v>
      </c>
      <c r="T346" s="4">
        <v>0</v>
      </c>
      <c r="U346" s="4">
        <v>0</v>
      </c>
      <c r="V346" s="4">
        <v>0</v>
      </c>
      <c r="W346" s="4">
        <v>1</v>
      </c>
      <c r="X346" s="4">
        <v>0</v>
      </c>
      <c r="Y346" s="4">
        <v>3</v>
      </c>
      <c r="Z346" s="6">
        <v>1</v>
      </c>
      <c r="AA346">
        <v>164</v>
      </c>
      <c r="AB346">
        <f>VLOOKUP(A346,[2]house_price!$A:$I,9,FALSE)</f>
        <v>25312</v>
      </c>
      <c r="AC346">
        <v>46116</v>
      </c>
      <c r="AD346">
        <v>3720</v>
      </c>
      <c r="AE346">
        <v>2</v>
      </c>
      <c r="AF346">
        <v>2</v>
      </c>
      <c r="AG346">
        <v>8.4</v>
      </c>
      <c r="AH346">
        <v>1</v>
      </c>
      <c r="AI346">
        <v>150</v>
      </c>
      <c r="AJ346">
        <v>10</v>
      </c>
      <c r="AK346" s="6">
        <v>10365.46</v>
      </c>
      <c r="AL346" s="6">
        <v>168</v>
      </c>
    </row>
    <row r="347" spans="1:38">
      <c r="A347" s="3" t="s">
        <v>514</v>
      </c>
      <c r="B347" s="4">
        <v>0</v>
      </c>
      <c r="C347" s="4">
        <v>0</v>
      </c>
      <c r="D347" s="4">
        <v>0</v>
      </c>
      <c r="E347" s="4">
        <v>0</v>
      </c>
      <c r="F347" s="4">
        <v>41</v>
      </c>
      <c r="G347" s="4">
        <v>2</v>
      </c>
      <c r="H347" s="4">
        <v>0</v>
      </c>
      <c r="I347" s="4">
        <v>12</v>
      </c>
      <c r="J347" s="4">
        <v>0</v>
      </c>
      <c r="K347" s="4">
        <v>1</v>
      </c>
      <c r="L347" s="4">
        <v>1</v>
      </c>
      <c r="M347" s="4">
        <v>0</v>
      </c>
      <c r="N347" s="4">
        <v>0</v>
      </c>
      <c r="O347" s="4">
        <v>5</v>
      </c>
      <c r="P347" s="4">
        <v>0</v>
      </c>
      <c r="Q347" s="4">
        <v>1</v>
      </c>
      <c r="R347" s="4">
        <v>46</v>
      </c>
      <c r="S347" s="4">
        <v>0</v>
      </c>
      <c r="T347" s="4">
        <v>0</v>
      </c>
      <c r="U347" s="4">
        <v>0</v>
      </c>
      <c r="V347" s="4">
        <v>0</v>
      </c>
      <c r="W347" s="4">
        <v>1</v>
      </c>
      <c r="X347" s="4">
        <v>1</v>
      </c>
      <c r="Y347" s="4">
        <v>0</v>
      </c>
      <c r="Z347" s="6">
        <v>4</v>
      </c>
      <c r="AA347">
        <v>322</v>
      </c>
      <c r="AB347">
        <f>VLOOKUP(A347,[2]house_price!$A:$I,9,FALSE)</f>
        <v>20500</v>
      </c>
      <c r="AC347">
        <v>26757</v>
      </c>
      <c r="AD347">
        <v>1560</v>
      </c>
      <c r="AE347">
        <v>1</v>
      </c>
      <c r="AF347">
        <v>3</v>
      </c>
      <c r="AG347">
        <v>10</v>
      </c>
      <c r="AH347">
        <v>1</v>
      </c>
      <c r="AI347">
        <v>-1</v>
      </c>
      <c r="AJ347">
        <v>15</v>
      </c>
      <c r="AK347" s="6">
        <v>17543.95</v>
      </c>
      <c r="AL347" s="6">
        <v>259</v>
      </c>
    </row>
    <row r="348" spans="1:38">
      <c r="A348" s="3" t="s">
        <v>1128</v>
      </c>
      <c r="B348" s="4">
        <v>1</v>
      </c>
      <c r="C348" s="4">
        <v>1</v>
      </c>
      <c r="D348" s="4">
        <v>0</v>
      </c>
      <c r="E348" s="4">
        <v>1</v>
      </c>
      <c r="F348" s="4">
        <v>50</v>
      </c>
      <c r="G348" s="4">
        <v>2</v>
      </c>
      <c r="H348" s="4">
        <v>0</v>
      </c>
      <c r="I348" s="4">
        <v>23</v>
      </c>
      <c r="J348" s="4">
        <v>0</v>
      </c>
      <c r="K348" s="4">
        <v>4</v>
      </c>
      <c r="L348" s="4">
        <v>14</v>
      </c>
      <c r="M348" s="4">
        <v>0</v>
      </c>
      <c r="N348" s="4">
        <v>2</v>
      </c>
      <c r="O348" s="4">
        <v>17</v>
      </c>
      <c r="P348" s="4">
        <v>1</v>
      </c>
      <c r="Q348" s="4">
        <v>1</v>
      </c>
      <c r="R348" s="4">
        <v>52</v>
      </c>
      <c r="S348" s="4">
        <v>0</v>
      </c>
      <c r="T348" s="4">
        <v>0</v>
      </c>
      <c r="U348" s="4">
        <v>0</v>
      </c>
      <c r="V348" s="4">
        <v>11</v>
      </c>
      <c r="W348" s="4">
        <v>1</v>
      </c>
      <c r="X348" s="4">
        <v>6</v>
      </c>
      <c r="Y348" s="4">
        <v>6</v>
      </c>
      <c r="Z348" s="6">
        <v>1</v>
      </c>
      <c r="AA348">
        <v>325</v>
      </c>
      <c r="AB348">
        <f>VLOOKUP(A348,[2]house_price!$A:$I,9,FALSE)</f>
        <v>9157</v>
      </c>
      <c r="AC348">
        <v>22034</v>
      </c>
      <c r="AD348">
        <v>1507.69230769231</v>
      </c>
      <c r="AE348">
        <v>2</v>
      </c>
      <c r="AF348">
        <v>2</v>
      </c>
      <c r="AG348">
        <v>14.5</v>
      </c>
      <c r="AH348">
        <v>2</v>
      </c>
      <c r="AI348">
        <v>0</v>
      </c>
      <c r="AJ348">
        <v>0</v>
      </c>
      <c r="AK348" s="6">
        <v>6464.2</v>
      </c>
      <c r="AL348" s="6">
        <v>100</v>
      </c>
    </row>
    <row r="349" spans="1:38">
      <c r="A349" s="3" t="s">
        <v>909</v>
      </c>
      <c r="B349" s="4">
        <v>0</v>
      </c>
      <c r="C349" s="4">
        <v>0</v>
      </c>
      <c r="D349" s="4">
        <v>0</v>
      </c>
      <c r="E349" s="4">
        <v>0</v>
      </c>
      <c r="F349" s="4">
        <v>7</v>
      </c>
      <c r="G349" s="4">
        <v>1</v>
      </c>
      <c r="H349" s="4">
        <v>0</v>
      </c>
      <c r="I349" s="4">
        <v>16</v>
      </c>
      <c r="J349" s="4">
        <v>0</v>
      </c>
      <c r="K349" s="4">
        <v>0</v>
      </c>
      <c r="L349" s="4">
        <v>0</v>
      </c>
      <c r="M349" s="4">
        <v>0</v>
      </c>
      <c r="N349" s="4">
        <v>0</v>
      </c>
      <c r="O349" s="4">
        <v>1</v>
      </c>
      <c r="P349" s="4">
        <v>0</v>
      </c>
      <c r="Q349" s="4">
        <v>1</v>
      </c>
      <c r="R349" s="4">
        <v>40</v>
      </c>
      <c r="S349" s="4">
        <v>2</v>
      </c>
      <c r="T349" s="4">
        <v>0</v>
      </c>
      <c r="U349" s="4">
        <v>0</v>
      </c>
      <c r="V349" s="4">
        <v>3</v>
      </c>
      <c r="W349" s="4">
        <v>0</v>
      </c>
      <c r="X349" s="4">
        <v>5</v>
      </c>
      <c r="Y349" s="4">
        <v>0</v>
      </c>
      <c r="Z349" s="6">
        <v>1</v>
      </c>
      <c r="AA349">
        <v>173</v>
      </c>
      <c r="AB349">
        <f>VLOOKUP(A349,[2]house_price!$A:$I,9,FALSE)</f>
        <v>13081</v>
      </c>
      <c r="AC349">
        <v>22034</v>
      </c>
      <c r="AD349">
        <v>2023.12138728324</v>
      </c>
      <c r="AE349">
        <v>-1</v>
      </c>
      <c r="AF349">
        <v>1</v>
      </c>
      <c r="AG349">
        <v>19.5</v>
      </c>
      <c r="AH349">
        <v>1</v>
      </c>
      <c r="AI349">
        <v>0</v>
      </c>
      <c r="AJ349">
        <v>0</v>
      </c>
      <c r="AK349" s="6">
        <v>7781.43</v>
      </c>
      <c r="AL349" s="6">
        <v>139</v>
      </c>
    </row>
    <row r="350" spans="1:38">
      <c r="A350" s="3" t="s">
        <v>1003</v>
      </c>
      <c r="B350" s="4">
        <v>0</v>
      </c>
      <c r="C350" s="4">
        <v>0</v>
      </c>
      <c r="D350" s="4">
        <v>0</v>
      </c>
      <c r="E350" s="4">
        <v>0</v>
      </c>
      <c r="F350" s="4">
        <v>35</v>
      </c>
      <c r="G350" s="4">
        <v>2</v>
      </c>
      <c r="H350" s="4">
        <v>0</v>
      </c>
      <c r="I350" s="4">
        <v>2</v>
      </c>
      <c r="J350" s="4">
        <v>0</v>
      </c>
      <c r="K350" s="4">
        <v>2</v>
      </c>
      <c r="L350" s="4">
        <v>2</v>
      </c>
      <c r="M350" s="4">
        <v>0</v>
      </c>
      <c r="N350" s="4">
        <v>0</v>
      </c>
      <c r="O350" s="4">
        <v>1</v>
      </c>
      <c r="P350" s="4">
        <v>0</v>
      </c>
      <c r="Q350" s="4">
        <v>0</v>
      </c>
      <c r="R350" s="4">
        <v>16</v>
      </c>
      <c r="S350" s="4">
        <v>0</v>
      </c>
      <c r="T350" s="4">
        <v>0</v>
      </c>
      <c r="U350" s="4">
        <v>0</v>
      </c>
      <c r="V350" s="4">
        <v>3</v>
      </c>
      <c r="W350" s="4">
        <v>1</v>
      </c>
      <c r="X350" s="4">
        <v>0</v>
      </c>
      <c r="Y350" s="4">
        <v>0</v>
      </c>
      <c r="Z350" s="6">
        <v>1</v>
      </c>
      <c r="AA350">
        <v>233</v>
      </c>
      <c r="AB350">
        <f>VLOOKUP(A350,[2]house_price!$A:$I,9,FALSE)</f>
        <v>13081</v>
      </c>
      <c r="AC350">
        <v>22034</v>
      </c>
      <c r="AD350">
        <v>2403.43347639485</v>
      </c>
      <c r="AE350">
        <v>0</v>
      </c>
      <c r="AF350">
        <v>3</v>
      </c>
      <c r="AG350">
        <v>6.5</v>
      </c>
      <c r="AH350">
        <v>1</v>
      </c>
      <c r="AI350">
        <v>0</v>
      </c>
      <c r="AJ350">
        <v>0</v>
      </c>
      <c r="AK350" s="6">
        <v>9356.83</v>
      </c>
      <c r="AL350" s="6">
        <v>142</v>
      </c>
    </row>
    <row r="351" spans="1:38">
      <c r="A351" s="3" t="s">
        <v>392</v>
      </c>
      <c r="B351" s="4">
        <v>2</v>
      </c>
      <c r="C351" s="4">
        <v>0</v>
      </c>
      <c r="D351" s="4">
        <v>0</v>
      </c>
      <c r="E351" s="4">
        <v>0</v>
      </c>
      <c r="F351" s="4">
        <v>50</v>
      </c>
      <c r="G351" s="4">
        <v>6</v>
      </c>
      <c r="H351" s="4">
        <v>0</v>
      </c>
      <c r="I351" s="4">
        <v>76</v>
      </c>
      <c r="J351" s="4">
        <v>0</v>
      </c>
      <c r="K351" s="4">
        <v>7</v>
      </c>
      <c r="L351" s="4">
        <v>7</v>
      </c>
      <c r="M351" s="4">
        <v>0</v>
      </c>
      <c r="N351" s="4">
        <v>0</v>
      </c>
      <c r="O351" s="4">
        <v>13</v>
      </c>
      <c r="P351" s="4">
        <v>0</v>
      </c>
      <c r="Q351" s="4">
        <v>0</v>
      </c>
      <c r="R351" s="4">
        <v>50</v>
      </c>
      <c r="S351" s="4">
        <v>0</v>
      </c>
      <c r="T351" s="4">
        <v>0</v>
      </c>
      <c r="U351" s="4">
        <v>0</v>
      </c>
      <c r="V351" s="4">
        <v>8</v>
      </c>
      <c r="W351" s="4">
        <v>0</v>
      </c>
      <c r="X351" s="4">
        <v>2</v>
      </c>
      <c r="Y351" s="4">
        <v>2</v>
      </c>
      <c r="Z351" s="6">
        <v>1</v>
      </c>
      <c r="AA351">
        <v>253</v>
      </c>
      <c r="AB351">
        <f>VLOOKUP(A351,[2]house_price!$A:$I,9,FALSE)</f>
        <v>12499</v>
      </c>
      <c r="AC351">
        <v>22034</v>
      </c>
      <c r="AD351">
        <v>2802.37154150198</v>
      </c>
      <c r="AE351">
        <v>1</v>
      </c>
      <c r="AF351">
        <v>2</v>
      </c>
      <c r="AG351">
        <v>7</v>
      </c>
      <c r="AH351">
        <v>1</v>
      </c>
      <c r="AI351">
        <v>0</v>
      </c>
      <c r="AJ351">
        <v>0</v>
      </c>
      <c r="AK351" s="6">
        <v>17635.71</v>
      </c>
      <c r="AL351" s="6">
        <v>304</v>
      </c>
    </row>
    <row r="352" spans="1:38">
      <c r="A352" s="3" t="s">
        <v>1056</v>
      </c>
      <c r="B352" s="4">
        <v>1</v>
      </c>
      <c r="C352" s="4">
        <v>1</v>
      </c>
      <c r="D352" s="4">
        <v>0</v>
      </c>
      <c r="E352" s="4">
        <v>0</v>
      </c>
      <c r="F352" s="4">
        <v>50</v>
      </c>
      <c r="G352" s="4">
        <v>7</v>
      </c>
      <c r="H352" s="4">
        <v>0</v>
      </c>
      <c r="I352" s="4">
        <v>91</v>
      </c>
      <c r="J352" s="4">
        <v>0</v>
      </c>
      <c r="K352" s="4">
        <v>12</v>
      </c>
      <c r="L352" s="4">
        <v>9</v>
      </c>
      <c r="M352" s="4">
        <v>0</v>
      </c>
      <c r="N352" s="4">
        <v>0</v>
      </c>
      <c r="O352" s="4">
        <v>17</v>
      </c>
      <c r="P352" s="4">
        <v>2</v>
      </c>
      <c r="Q352" s="4">
        <v>1</v>
      </c>
      <c r="R352" s="4">
        <v>50</v>
      </c>
      <c r="S352" s="4">
        <v>1</v>
      </c>
      <c r="T352" s="4">
        <v>0</v>
      </c>
      <c r="U352" s="4">
        <v>0</v>
      </c>
      <c r="V352" s="4">
        <v>53</v>
      </c>
      <c r="W352" s="4">
        <v>1</v>
      </c>
      <c r="X352" s="4">
        <v>6</v>
      </c>
      <c r="Y352" s="4">
        <v>9</v>
      </c>
      <c r="Z352" s="6">
        <v>1</v>
      </c>
      <c r="AA352">
        <v>286.7</v>
      </c>
      <c r="AB352">
        <f>VLOOKUP(A352,[2]house_price!$A:$I,9,FALSE)</f>
        <v>12143</v>
      </c>
      <c r="AC352">
        <v>22034</v>
      </c>
      <c r="AD352">
        <v>2999.65120334845</v>
      </c>
      <c r="AE352">
        <v>-1</v>
      </c>
      <c r="AF352">
        <v>2</v>
      </c>
      <c r="AG352">
        <v>7.5</v>
      </c>
      <c r="AH352">
        <v>2</v>
      </c>
      <c r="AI352">
        <v>0</v>
      </c>
      <c r="AJ352">
        <v>0</v>
      </c>
      <c r="AK352" s="6">
        <v>9204.72</v>
      </c>
      <c r="AL352" s="6">
        <v>121</v>
      </c>
    </row>
    <row r="353" spans="1:38">
      <c r="A353" s="3" t="s">
        <v>1083</v>
      </c>
      <c r="B353" s="4">
        <v>0</v>
      </c>
      <c r="C353" s="4">
        <v>0</v>
      </c>
      <c r="D353" s="4">
        <v>0</v>
      </c>
      <c r="E353" s="4">
        <v>1</v>
      </c>
      <c r="F353" s="4">
        <v>47</v>
      </c>
      <c r="G353" s="4">
        <v>8</v>
      </c>
      <c r="H353" s="4">
        <v>0</v>
      </c>
      <c r="I353" s="4">
        <v>73</v>
      </c>
      <c r="J353" s="4">
        <v>0</v>
      </c>
      <c r="K353" s="4">
        <v>102</v>
      </c>
      <c r="L353" s="4">
        <v>3</v>
      </c>
      <c r="M353" s="4">
        <v>1</v>
      </c>
      <c r="N353" s="4">
        <v>0</v>
      </c>
      <c r="O353" s="4">
        <v>15</v>
      </c>
      <c r="P353" s="4">
        <v>1</v>
      </c>
      <c r="Q353" s="4">
        <v>0</v>
      </c>
      <c r="R353" s="4">
        <v>50</v>
      </c>
      <c r="S353" s="4">
        <v>2</v>
      </c>
      <c r="T353" s="4">
        <v>0</v>
      </c>
      <c r="U353" s="4">
        <v>0</v>
      </c>
      <c r="V353" s="4">
        <v>8</v>
      </c>
      <c r="W353" s="4">
        <v>1</v>
      </c>
      <c r="X353" s="4">
        <v>2</v>
      </c>
      <c r="Y353" s="4">
        <v>7</v>
      </c>
      <c r="Z353" s="6">
        <v>1</v>
      </c>
      <c r="AA353">
        <v>311</v>
      </c>
      <c r="AB353">
        <f>VLOOKUP(A353,[2]house_price!$A:$I,9,FALSE)</f>
        <v>11228</v>
      </c>
      <c r="AC353">
        <v>22034</v>
      </c>
      <c r="AD353">
        <v>1302.25080385852</v>
      </c>
      <c r="AE353">
        <v>1</v>
      </c>
      <c r="AF353">
        <v>1</v>
      </c>
      <c r="AG353">
        <v>17.6</v>
      </c>
      <c r="AH353">
        <v>2</v>
      </c>
      <c r="AI353">
        <v>0</v>
      </c>
      <c r="AJ353">
        <v>0</v>
      </c>
      <c r="AK353" s="6">
        <v>15967.77</v>
      </c>
      <c r="AL353" s="6">
        <v>207</v>
      </c>
    </row>
    <row r="354" spans="1:38">
      <c r="A354" s="3" t="s">
        <v>265</v>
      </c>
      <c r="B354" s="4">
        <v>4</v>
      </c>
      <c r="C354" s="4">
        <v>1</v>
      </c>
      <c r="D354" s="4">
        <v>0</v>
      </c>
      <c r="E354" s="4">
        <v>0</v>
      </c>
      <c r="F354" s="4">
        <v>50</v>
      </c>
      <c r="G354" s="4">
        <v>11</v>
      </c>
      <c r="H354" s="4">
        <v>1</v>
      </c>
      <c r="I354" s="4">
        <v>159</v>
      </c>
      <c r="J354" s="4">
        <v>0</v>
      </c>
      <c r="K354" s="4">
        <v>7</v>
      </c>
      <c r="L354" s="4">
        <v>53</v>
      </c>
      <c r="M354" s="4">
        <v>1</v>
      </c>
      <c r="N354" s="4">
        <v>1</v>
      </c>
      <c r="O354" s="4">
        <v>38</v>
      </c>
      <c r="P354" s="4">
        <v>2</v>
      </c>
      <c r="Q354" s="4">
        <v>2</v>
      </c>
      <c r="R354" s="4">
        <v>54</v>
      </c>
      <c r="S354" s="4">
        <v>0</v>
      </c>
      <c r="T354" s="4">
        <v>0</v>
      </c>
      <c r="U354" s="4">
        <v>0</v>
      </c>
      <c r="V354" s="4">
        <v>51</v>
      </c>
      <c r="W354" s="4">
        <v>1</v>
      </c>
      <c r="X354" s="4">
        <v>7</v>
      </c>
      <c r="Y354" s="4">
        <v>9</v>
      </c>
      <c r="Z354" s="6">
        <v>1</v>
      </c>
      <c r="AA354">
        <v>206</v>
      </c>
      <c r="AB354">
        <f>VLOOKUP(A354,[2]house_price!$A:$I,9,FALSE)</f>
        <v>12916</v>
      </c>
      <c r="AC354">
        <v>22034</v>
      </c>
      <c r="AD354">
        <v>3781.63165048544</v>
      </c>
      <c r="AE354">
        <v>1</v>
      </c>
      <c r="AF354" t="e">
        <v>#N/A</v>
      </c>
      <c r="AG354">
        <v>10</v>
      </c>
      <c r="AH354">
        <v>2</v>
      </c>
      <c r="AI354">
        <v>0</v>
      </c>
      <c r="AJ354">
        <v>0</v>
      </c>
      <c r="AK354" s="6">
        <v>20983.55</v>
      </c>
      <c r="AL354" s="6">
        <v>398</v>
      </c>
    </row>
    <row r="355" spans="1:38">
      <c r="A355" s="3" t="s">
        <v>299</v>
      </c>
      <c r="B355" s="4">
        <v>0</v>
      </c>
      <c r="C355" s="4">
        <v>0</v>
      </c>
      <c r="D355" s="4">
        <v>0</v>
      </c>
      <c r="E355" s="4">
        <v>0</v>
      </c>
      <c r="F355" s="4">
        <v>20</v>
      </c>
      <c r="G355" s="4">
        <v>1</v>
      </c>
      <c r="H355" s="4">
        <v>1</v>
      </c>
      <c r="I355" s="4">
        <v>2</v>
      </c>
      <c r="J355" s="4">
        <v>0</v>
      </c>
      <c r="K355" s="4">
        <v>11</v>
      </c>
      <c r="L355" s="4">
        <v>1</v>
      </c>
      <c r="M355" s="4">
        <v>0</v>
      </c>
      <c r="N355" s="4">
        <v>0</v>
      </c>
      <c r="O355" s="4">
        <v>2</v>
      </c>
      <c r="P355" s="4">
        <v>0</v>
      </c>
      <c r="Q355" s="4">
        <v>0</v>
      </c>
      <c r="R355" s="4">
        <v>24</v>
      </c>
      <c r="S355" s="4">
        <v>1</v>
      </c>
      <c r="T355" s="4">
        <v>0</v>
      </c>
      <c r="U355" s="4">
        <v>0</v>
      </c>
      <c r="V355" s="4">
        <v>5</v>
      </c>
      <c r="W355" s="4">
        <v>1</v>
      </c>
      <c r="X355" s="4">
        <v>1</v>
      </c>
      <c r="Y355" s="4">
        <v>2</v>
      </c>
      <c r="Z355" s="6">
        <v>1</v>
      </c>
      <c r="AA355">
        <v>251</v>
      </c>
      <c r="AB355">
        <f>VLOOKUP(A355,[2]house_price!$A:$I,9,FALSE)</f>
        <v>14411</v>
      </c>
      <c r="AC355">
        <v>22034</v>
      </c>
      <c r="AD355">
        <v>3044.70119521912</v>
      </c>
      <c r="AE355">
        <v>-1</v>
      </c>
      <c r="AF355">
        <v>2</v>
      </c>
      <c r="AG355">
        <v>13.74</v>
      </c>
      <c r="AH355">
        <v>1</v>
      </c>
      <c r="AI355">
        <v>0</v>
      </c>
      <c r="AJ355">
        <v>0</v>
      </c>
      <c r="AK355" s="6">
        <v>17561.2</v>
      </c>
      <c r="AL355" s="6">
        <v>251</v>
      </c>
    </row>
  </sheetData>
  <autoFilter ref="A1:AL355">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5"/>
  <sheetViews>
    <sheetView zoomScale="85" zoomScaleNormal="85" topLeftCell="B29" workbookViewId="0">
      <selection activeCell="C29" sqref="C29:D29"/>
    </sheetView>
  </sheetViews>
  <sheetFormatPr defaultColWidth="9" defaultRowHeight="14.4"/>
  <cols>
    <col min="1" max="1" width="33.5" customWidth="1"/>
    <col min="2" max="2" width="76" customWidth="1"/>
    <col min="5" max="5" width="12.5" customWidth="1"/>
    <col min="6" max="6" width="13.6296296296296" customWidth="1"/>
    <col min="7" max="7" width="17.6296296296296" customWidth="1"/>
  </cols>
  <sheetData>
    <row r="1" hidden="1" spans="1:11">
      <c r="A1" s="48" t="s">
        <v>1501</v>
      </c>
      <c r="B1" s="48" t="s">
        <v>2</v>
      </c>
      <c r="C1" s="2" t="s">
        <v>1454</v>
      </c>
      <c r="D1" s="49" t="s">
        <v>1502</v>
      </c>
      <c r="E1" s="5" t="s">
        <v>1486</v>
      </c>
      <c r="F1" s="5" t="s">
        <v>1503</v>
      </c>
      <c r="G1" s="5" t="s">
        <v>1487</v>
      </c>
      <c r="H1" s="5" t="s">
        <v>1504</v>
      </c>
      <c r="I1" s="5" t="s">
        <v>1505</v>
      </c>
      <c r="J1" s="5" t="s">
        <v>1506</v>
      </c>
      <c r="K1" s="5" t="s">
        <v>1507</v>
      </c>
    </row>
    <row r="2" hidden="1" spans="1:12">
      <c r="A2" s="47" t="s">
        <v>1063</v>
      </c>
      <c r="B2" t="s">
        <v>1508</v>
      </c>
      <c r="C2" s="50" t="s">
        <v>1062</v>
      </c>
      <c r="D2" s="51">
        <v>555</v>
      </c>
      <c r="E2" s="51">
        <v>5181.86</v>
      </c>
      <c r="F2" s="51">
        <v>454</v>
      </c>
      <c r="G2" s="51">
        <v>67</v>
      </c>
      <c r="H2" s="52">
        <v>8</v>
      </c>
      <c r="I2" s="52">
        <v>1</v>
      </c>
      <c r="J2" s="52">
        <v>7</v>
      </c>
      <c r="K2">
        <f t="shared" ref="K2:K26" si="0">J2/MAX(H2,I2)</f>
        <v>0.875</v>
      </c>
      <c r="L2">
        <f>H2-I2</f>
        <v>7</v>
      </c>
    </row>
    <row r="3" hidden="1" spans="1:12">
      <c r="A3" t="s">
        <v>856</v>
      </c>
      <c r="B3" t="s">
        <v>1509</v>
      </c>
      <c r="C3" s="50" t="s">
        <v>855</v>
      </c>
      <c r="D3" s="51">
        <v>447</v>
      </c>
      <c r="E3" s="51">
        <v>7056.6</v>
      </c>
      <c r="F3" s="51">
        <v>113</v>
      </c>
      <c r="G3" s="51">
        <v>115</v>
      </c>
      <c r="H3" s="52">
        <v>7</v>
      </c>
      <c r="I3" s="52">
        <v>1</v>
      </c>
      <c r="J3" s="52">
        <v>6</v>
      </c>
      <c r="K3">
        <f t="shared" si="0"/>
        <v>0.857142857142857</v>
      </c>
      <c r="L3">
        <f t="shared" ref="L3:L26" si="1">H3-I3</f>
        <v>6</v>
      </c>
    </row>
    <row r="4" hidden="1" spans="1:12">
      <c r="A4" t="s">
        <v>1170</v>
      </c>
      <c r="B4" t="s">
        <v>1171</v>
      </c>
      <c r="C4" s="50" t="s">
        <v>1169</v>
      </c>
      <c r="D4" s="51">
        <v>657</v>
      </c>
      <c r="E4" s="51">
        <v>20171.05</v>
      </c>
      <c r="F4" s="51">
        <v>1417</v>
      </c>
      <c r="G4" s="51">
        <v>289</v>
      </c>
      <c r="H4" s="52">
        <v>10</v>
      </c>
      <c r="I4" s="52">
        <v>3</v>
      </c>
      <c r="J4" s="52">
        <v>7</v>
      </c>
      <c r="K4">
        <f t="shared" si="0"/>
        <v>0.7</v>
      </c>
      <c r="L4">
        <f t="shared" si="1"/>
        <v>7</v>
      </c>
    </row>
    <row r="5" hidden="1" spans="1:12">
      <c r="A5" t="s">
        <v>763</v>
      </c>
      <c r="B5" t="s">
        <v>764</v>
      </c>
      <c r="C5" s="50" t="s">
        <v>762</v>
      </c>
      <c r="D5" s="51">
        <v>530</v>
      </c>
      <c r="E5" s="51">
        <v>11460.18</v>
      </c>
      <c r="F5" s="51">
        <v>5240</v>
      </c>
      <c r="G5" s="51">
        <v>217</v>
      </c>
      <c r="H5" s="52">
        <v>8</v>
      </c>
      <c r="I5" s="52">
        <v>2</v>
      </c>
      <c r="J5" s="52">
        <v>6</v>
      </c>
      <c r="K5">
        <f t="shared" si="0"/>
        <v>0.75</v>
      </c>
      <c r="L5">
        <f t="shared" si="1"/>
        <v>6</v>
      </c>
    </row>
    <row r="6" hidden="1" spans="1:12">
      <c r="A6" t="s">
        <v>1108</v>
      </c>
      <c r="B6" t="s">
        <v>1109</v>
      </c>
      <c r="C6" s="50" t="s">
        <v>1107</v>
      </c>
      <c r="D6" s="51">
        <v>494</v>
      </c>
      <c r="E6" s="51">
        <v>11184.33</v>
      </c>
      <c r="F6" s="51">
        <v>1010</v>
      </c>
      <c r="G6" s="51">
        <v>175</v>
      </c>
      <c r="H6" s="52">
        <v>8</v>
      </c>
      <c r="I6" s="52">
        <v>2</v>
      </c>
      <c r="J6" s="52">
        <v>6</v>
      </c>
      <c r="K6">
        <f t="shared" si="0"/>
        <v>0.75</v>
      </c>
      <c r="L6">
        <f t="shared" si="1"/>
        <v>6</v>
      </c>
    </row>
    <row r="7" hidden="1" spans="1:12">
      <c r="A7" t="s">
        <v>1510</v>
      </c>
      <c r="B7" t="s">
        <v>1511</v>
      </c>
      <c r="C7" s="50" t="s">
        <v>1497</v>
      </c>
      <c r="D7" s="51">
        <v>428</v>
      </c>
      <c r="E7" s="51">
        <v>13675.16</v>
      </c>
      <c r="F7" s="51">
        <v>1777</v>
      </c>
      <c r="G7" s="51">
        <v>187</v>
      </c>
      <c r="H7" s="52">
        <v>7</v>
      </c>
      <c r="I7" s="52">
        <v>2</v>
      </c>
      <c r="J7" s="52">
        <v>5</v>
      </c>
      <c r="K7">
        <f t="shared" si="0"/>
        <v>0.714285714285714</v>
      </c>
      <c r="L7">
        <f t="shared" si="1"/>
        <v>5</v>
      </c>
    </row>
    <row r="8" hidden="1" spans="1:12">
      <c r="A8" t="s">
        <v>916</v>
      </c>
      <c r="B8" t="s">
        <v>917</v>
      </c>
      <c r="C8" s="50" t="s">
        <v>915</v>
      </c>
      <c r="D8" s="51">
        <v>432</v>
      </c>
      <c r="E8" s="51">
        <v>11053.3</v>
      </c>
      <c r="F8" s="51">
        <v>1040</v>
      </c>
      <c r="G8" s="51">
        <v>176</v>
      </c>
      <c r="H8" s="52">
        <v>7</v>
      </c>
      <c r="I8" s="52">
        <v>2</v>
      </c>
      <c r="J8" s="52">
        <v>5</v>
      </c>
      <c r="K8">
        <f t="shared" si="0"/>
        <v>0.714285714285714</v>
      </c>
      <c r="L8">
        <f t="shared" si="1"/>
        <v>5</v>
      </c>
    </row>
    <row r="9" hidden="1" spans="1:12">
      <c r="A9" t="s">
        <v>754</v>
      </c>
      <c r="B9" t="s">
        <v>1512</v>
      </c>
      <c r="C9" s="50" t="s">
        <v>753</v>
      </c>
      <c r="D9" s="51">
        <v>312</v>
      </c>
      <c r="E9" s="51">
        <v>7759.74</v>
      </c>
      <c r="F9" s="51">
        <v>490</v>
      </c>
      <c r="G9" s="51">
        <v>94</v>
      </c>
      <c r="H9" s="52">
        <v>5</v>
      </c>
      <c r="I9" s="52">
        <v>1</v>
      </c>
      <c r="J9" s="52">
        <v>4</v>
      </c>
      <c r="K9">
        <f t="shared" si="0"/>
        <v>0.8</v>
      </c>
      <c r="L9">
        <f t="shared" si="1"/>
        <v>4</v>
      </c>
    </row>
    <row r="10" hidden="1" spans="1:12">
      <c r="A10" t="s">
        <v>1057</v>
      </c>
      <c r="B10" t="s">
        <v>1513</v>
      </c>
      <c r="C10" s="50" t="s">
        <v>1056</v>
      </c>
      <c r="D10" s="51">
        <v>311</v>
      </c>
      <c r="E10" s="51">
        <v>9204.72</v>
      </c>
      <c r="F10" s="51">
        <v>582</v>
      </c>
      <c r="G10" s="51">
        <v>121</v>
      </c>
      <c r="H10" s="52">
        <v>5</v>
      </c>
      <c r="I10" s="52">
        <v>1</v>
      </c>
      <c r="J10" s="52">
        <v>4</v>
      </c>
      <c r="K10">
        <f t="shared" si="0"/>
        <v>0.8</v>
      </c>
      <c r="L10">
        <f t="shared" si="1"/>
        <v>4</v>
      </c>
    </row>
    <row r="11" hidden="1" spans="1:12">
      <c r="A11" t="s">
        <v>117</v>
      </c>
      <c r="B11" t="s">
        <v>1514</v>
      </c>
      <c r="C11" s="50" t="s">
        <v>116</v>
      </c>
      <c r="D11" s="51">
        <v>369</v>
      </c>
      <c r="E11" s="51">
        <v>11665.3</v>
      </c>
      <c r="F11" s="51">
        <v>1787</v>
      </c>
      <c r="G11" s="51">
        <v>205</v>
      </c>
      <c r="H11" s="52">
        <v>6</v>
      </c>
      <c r="I11" s="52">
        <v>2</v>
      </c>
      <c r="J11" s="52">
        <v>4</v>
      </c>
      <c r="K11">
        <f t="shared" si="0"/>
        <v>0.666666666666667</v>
      </c>
      <c r="L11">
        <f t="shared" si="1"/>
        <v>4</v>
      </c>
    </row>
    <row r="12" hidden="1" spans="1:12">
      <c r="A12" t="s">
        <v>337</v>
      </c>
      <c r="B12" t="s">
        <v>1515</v>
      </c>
      <c r="C12" s="50" t="s">
        <v>336</v>
      </c>
      <c r="D12" s="51">
        <v>385</v>
      </c>
      <c r="E12" s="51">
        <v>14652.13</v>
      </c>
      <c r="F12" s="51">
        <v>1006</v>
      </c>
      <c r="G12" s="51">
        <v>213</v>
      </c>
      <c r="H12" s="52">
        <v>6</v>
      </c>
      <c r="I12" s="52">
        <v>2</v>
      </c>
      <c r="J12" s="52">
        <v>4</v>
      </c>
      <c r="K12">
        <f t="shared" si="0"/>
        <v>0.666666666666667</v>
      </c>
      <c r="L12">
        <f t="shared" si="1"/>
        <v>4</v>
      </c>
    </row>
    <row r="13" hidden="1" spans="1:12">
      <c r="A13" t="s">
        <v>1185</v>
      </c>
      <c r="B13" t="s">
        <v>1516</v>
      </c>
      <c r="C13" s="50" t="s">
        <v>1184</v>
      </c>
      <c r="D13" s="51">
        <v>576</v>
      </c>
      <c r="E13" s="51">
        <v>16750.21</v>
      </c>
      <c r="F13" s="51">
        <v>2610</v>
      </c>
      <c r="G13" s="51">
        <v>339</v>
      </c>
      <c r="H13" s="52">
        <v>9</v>
      </c>
      <c r="I13" s="52">
        <v>4</v>
      </c>
      <c r="J13" s="52">
        <v>5</v>
      </c>
      <c r="K13">
        <f t="shared" si="0"/>
        <v>0.555555555555556</v>
      </c>
      <c r="L13">
        <f t="shared" si="1"/>
        <v>5</v>
      </c>
    </row>
    <row r="14" hidden="1" spans="1:12">
      <c r="A14" t="s">
        <v>1120</v>
      </c>
      <c r="B14" t="s">
        <v>1517</v>
      </c>
      <c r="C14" s="50" t="s">
        <v>1119</v>
      </c>
      <c r="D14" s="51">
        <v>449</v>
      </c>
      <c r="E14" s="51">
        <v>17162.96</v>
      </c>
      <c r="F14" s="51">
        <v>1838</v>
      </c>
      <c r="G14" s="51">
        <v>239</v>
      </c>
      <c r="H14" s="52">
        <v>7</v>
      </c>
      <c r="I14" s="52">
        <v>3</v>
      </c>
      <c r="J14" s="52">
        <v>4</v>
      </c>
      <c r="K14">
        <f t="shared" si="0"/>
        <v>0.571428571428571</v>
      </c>
      <c r="L14">
        <f t="shared" si="1"/>
        <v>4</v>
      </c>
    </row>
    <row r="15" hidden="1" spans="1:12">
      <c r="A15" s="47" t="s">
        <v>204</v>
      </c>
      <c r="B15" t="s">
        <v>1518</v>
      </c>
      <c r="C15" s="50" t="s">
        <v>203</v>
      </c>
      <c r="D15" s="51">
        <v>14</v>
      </c>
      <c r="E15" s="51">
        <v>47111.21</v>
      </c>
      <c r="F15" s="51">
        <v>2960</v>
      </c>
      <c r="G15" s="51">
        <v>548</v>
      </c>
      <c r="H15" s="52">
        <v>0</v>
      </c>
      <c r="I15" s="52">
        <v>6</v>
      </c>
      <c r="J15" s="52">
        <v>6</v>
      </c>
      <c r="K15">
        <f t="shared" si="0"/>
        <v>1</v>
      </c>
      <c r="L15">
        <f t="shared" si="1"/>
        <v>-6</v>
      </c>
    </row>
    <row r="16" hidden="1" spans="1:12">
      <c r="A16" t="s">
        <v>26</v>
      </c>
      <c r="B16" t="s">
        <v>1519</v>
      </c>
      <c r="C16" s="50" t="s">
        <v>25</v>
      </c>
      <c r="D16" s="51">
        <v>3</v>
      </c>
      <c r="E16" s="51">
        <v>41292.84</v>
      </c>
      <c r="F16" s="51">
        <v>1295</v>
      </c>
      <c r="G16" s="51">
        <v>543</v>
      </c>
      <c r="H16" s="52">
        <v>0</v>
      </c>
      <c r="I16" s="52">
        <v>6</v>
      </c>
      <c r="J16" s="52">
        <v>6</v>
      </c>
      <c r="K16">
        <f t="shared" si="0"/>
        <v>1</v>
      </c>
      <c r="L16">
        <f t="shared" si="1"/>
        <v>-6</v>
      </c>
    </row>
    <row r="17" hidden="1" spans="1:12">
      <c r="A17" s="53" t="s">
        <v>781</v>
      </c>
      <c r="B17" t="s">
        <v>1520</v>
      </c>
      <c r="C17" s="50" t="s">
        <v>780</v>
      </c>
      <c r="D17" s="51">
        <v>7</v>
      </c>
      <c r="E17" s="51">
        <v>37768.55</v>
      </c>
      <c r="F17" s="51">
        <v>1215</v>
      </c>
      <c r="G17" s="51">
        <v>457</v>
      </c>
      <c r="H17" s="52">
        <v>0</v>
      </c>
      <c r="I17" s="52">
        <v>5</v>
      </c>
      <c r="J17" s="52">
        <v>5</v>
      </c>
      <c r="K17">
        <f t="shared" si="0"/>
        <v>1</v>
      </c>
      <c r="L17">
        <f t="shared" si="1"/>
        <v>-5</v>
      </c>
    </row>
    <row r="18" hidden="1" spans="1:12">
      <c r="A18" t="s">
        <v>609</v>
      </c>
      <c r="B18" t="s">
        <v>1521</v>
      </c>
      <c r="C18" s="50" t="s">
        <v>608</v>
      </c>
      <c r="D18" s="51">
        <v>22</v>
      </c>
      <c r="E18" s="51">
        <v>36880.57</v>
      </c>
      <c r="F18" s="51">
        <v>1497</v>
      </c>
      <c r="G18" s="51">
        <v>428</v>
      </c>
      <c r="H18" s="52">
        <v>0</v>
      </c>
      <c r="I18" s="52">
        <v>5</v>
      </c>
      <c r="J18" s="52">
        <v>5</v>
      </c>
      <c r="K18">
        <f t="shared" si="0"/>
        <v>1</v>
      </c>
      <c r="L18">
        <f t="shared" si="1"/>
        <v>-5</v>
      </c>
    </row>
    <row r="19" hidden="1" spans="1:12">
      <c r="A19" t="s">
        <v>497</v>
      </c>
      <c r="B19" t="s">
        <v>1522</v>
      </c>
      <c r="C19" s="50" t="s">
        <v>496</v>
      </c>
      <c r="D19" s="51">
        <v>3</v>
      </c>
      <c r="E19" s="51">
        <v>23107.6</v>
      </c>
      <c r="F19" s="51">
        <v>1292</v>
      </c>
      <c r="G19" s="51">
        <v>354</v>
      </c>
      <c r="H19" s="52">
        <v>0</v>
      </c>
      <c r="I19" s="52">
        <v>4</v>
      </c>
      <c r="J19" s="52">
        <v>4</v>
      </c>
      <c r="K19">
        <f t="shared" si="0"/>
        <v>1</v>
      </c>
      <c r="L19">
        <f t="shared" si="1"/>
        <v>-4</v>
      </c>
    </row>
    <row r="20" hidden="1" spans="1:12">
      <c r="A20" t="s">
        <v>362</v>
      </c>
      <c r="B20" t="s">
        <v>1523</v>
      </c>
      <c r="C20" s="50" t="s">
        <v>361</v>
      </c>
      <c r="D20" s="51">
        <v>19</v>
      </c>
      <c r="E20" s="51">
        <v>27026.41</v>
      </c>
      <c r="F20" s="51">
        <v>710</v>
      </c>
      <c r="G20" s="51">
        <v>327</v>
      </c>
      <c r="H20" s="52">
        <v>0</v>
      </c>
      <c r="I20" s="52">
        <v>4</v>
      </c>
      <c r="J20" s="52">
        <v>4</v>
      </c>
      <c r="K20">
        <f t="shared" si="0"/>
        <v>1</v>
      </c>
      <c r="L20">
        <f t="shared" si="1"/>
        <v>-4</v>
      </c>
    </row>
    <row r="21" hidden="1" spans="1:12">
      <c r="A21" t="s">
        <v>1524</v>
      </c>
      <c r="B21" t="s">
        <v>1525</v>
      </c>
      <c r="C21" s="50" t="s">
        <v>1500</v>
      </c>
      <c r="D21" s="51">
        <v>56</v>
      </c>
      <c r="E21" s="51">
        <v>44705.23</v>
      </c>
      <c r="F21" s="51">
        <v>3044</v>
      </c>
      <c r="G21" s="51">
        <v>669</v>
      </c>
      <c r="H21" s="52">
        <v>1</v>
      </c>
      <c r="I21" s="52">
        <v>7</v>
      </c>
      <c r="J21" s="52">
        <v>6</v>
      </c>
      <c r="K21">
        <f t="shared" si="0"/>
        <v>0.857142857142857</v>
      </c>
      <c r="L21">
        <f t="shared" si="1"/>
        <v>-6</v>
      </c>
    </row>
    <row r="22" hidden="1" spans="1:12">
      <c r="A22" t="s">
        <v>518</v>
      </c>
      <c r="B22" t="s">
        <v>1526</v>
      </c>
      <c r="C22" s="50" t="s">
        <v>517</v>
      </c>
      <c r="D22" s="51">
        <v>38</v>
      </c>
      <c r="E22" s="51">
        <v>38393.42</v>
      </c>
      <c r="F22" s="51">
        <v>0</v>
      </c>
      <c r="G22" s="51">
        <v>472</v>
      </c>
      <c r="H22" s="52">
        <v>1</v>
      </c>
      <c r="I22" s="52">
        <v>5</v>
      </c>
      <c r="J22" s="52">
        <v>4</v>
      </c>
      <c r="K22">
        <f t="shared" si="0"/>
        <v>0.8</v>
      </c>
      <c r="L22">
        <f t="shared" si="1"/>
        <v>-4</v>
      </c>
    </row>
    <row r="23" hidden="1" spans="1:12">
      <c r="A23" t="s">
        <v>483</v>
      </c>
      <c r="B23" t="s">
        <v>1527</v>
      </c>
      <c r="C23" s="50" t="s">
        <v>482</v>
      </c>
      <c r="D23" s="51">
        <v>95</v>
      </c>
      <c r="E23" s="51">
        <v>37835.62</v>
      </c>
      <c r="F23" s="51">
        <v>3536</v>
      </c>
      <c r="G23" s="51">
        <v>488</v>
      </c>
      <c r="H23" s="52">
        <v>1</v>
      </c>
      <c r="I23" s="52">
        <v>5</v>
      </c>
      <c r="J23" s="52">
        <v>4</v>
      </c>
      <c r="K23">
        <f t="shared" si="0"/>
        <v>0.8</v>
      </c>
      <c r="L23">
        <f t="shared" si="1"/>
        <v>-4</v>
      </c>
    </row>
    <row r="24" hidden="1" spans="1:12">
      <c r="A24" t="s">
        <v>346</v>
      </c>
      <c r="B24" t="s">
        <v>1528</v>
      </c>
      <c r="C24" s="50" t="s">
        <v>345</v>
      </c>
      <c r="D24" s="51">
        <v>134</v>
      </c>
      <c r="E24" s="51">
        <v>44649.12</v>
      </c>
      <c r="F24" s="51">
        <v>4102</v>
      </c>
      <c r="G24" s="51">
        <v>515</v>
      </c>
      <c r="H24" s="52">
        <v>2</v>
      </c>
      <c r="I24" s="52">
        <v>6</v>
      </c>
      <c r="J24" s="52">
        <v>4</v>
      </c>
      <c r="K24">
        <f t="shared" si="0"/>
        <v>0.666666666666667</v>
      </c>
      <c r="L24">
        <f t="shared" si="1"/>
        <v>-4</v>
      </c>
    </row>
    <row r="25" hidden="1" spans="1:12">
      <c r="A25" t="s">
        <v>673</v>
      </c>
      <c r="B25" t="s">
        <v>1529</v>
      </c>
      <c r="C25" s="50" t="s">
        <v>672</v>
      </c>
      <c r="D25" s="51">
        <v>206</v>
      </c>
      <c r="E25" s="51">
        <v>42109.51</v>
      </c>
      <c r="F25" s="51">
        <v>3114</v>
      </c>
      <c r="G25" s="51">
        <v>749</v>
      </c>
      <c r="H25" s="52">
        <v>3</v>
      </c>
      <c r="I25" s="52">
        <v>8</v>
      </c>
      <c r="J25" s="52">
        <v>5</v>
      </c>
      <c r="K25">
        <f t="shared" si="0"/>
        <v>0.625</v>
      </c>
      <c r="L25">
        <f t="shared" si="1"/>
        <v>-5</v>
      </c>
    </row>
    <row r="26" hidden="1" spans="1:12">
      <c r="A26" t="s">
        <v>1530</v>
      </c>
      <c r="B26" t="s">
        <v>147</v>
      </c>
      <c r="C26" s="50" t="s">
        <v>145</v>
      </c>
      <c r="D26" s="51">
        <v>259</v>
      </c>
      <c r="E26" s="51">
        <v>44052.53</v>
      </c>
      <c r="F26" s="51">
        <v>7495</v>
      </c>
      <c r="G26" s="51">
        <v>813</v>
      </c>
      <c r="H26" s="52">
        <v>4</v>
      </c>
      <c r="I26" s="52">
        <v>9</v>
      </c>
      <c r="J26" s="52">
        <v>5</v>
      </c>
      <c r="K26">
        <f t="shared" si="0"/>
        <v>0.555555555555556</v>
      </c>
      <c r="L26">
        <f t="shared" si="1"/>
        <v>-5</v>
      </c>
    </row>
    <row r="27" hidden="1"/>
    <row r="28" s="47" customFormat="1" hidden="1"/>
    <row r="29" s="10" customFormat="1" spans="4:4">
      <c r="D29" s="10" t="s">
        <v>1531</v>
      </c>
    </row>
    <row r="30" spans="3:4">
      <c r="C30" s="54" t="s">
        <v>526</v>
      </c>
      <c r="D30">
        <v>1</v>
      </c>
    </row>
    <row r="31" spans="3:4">
      <c r="C31" s="54" t="s">
        <v>429</v>
      </c>
      <c r="D31">
        <v>1</v>
      </c>
    </row>
    <row r="32" spans="3:4">
      <c r="C32" s="54" t="s">
        <v>1000</v>
      </c>
      <c r="D32">
        <v>1</v>
      </c>
    </row>
    <row r="33" spans="3:4">
      <c r="C33" s="54" t="s">
        <v>762</v>
      </c>
      <c r="D33">
        <v>1</v>
      </c>
    </row>
    <row r="34" spans="3:4">
      <c r="C34" s="54" t="s">
        <v>738</v>
      </c>
      <c r="D34">
        <v>1</v>
      </c>
    </row>
    <row r="35" spans="3:4">
      <c r="C35" s="54" t="s">
        <v>358</v>
      </c>
      <c r="D35">
        <v>1</v>
      </c>
    </row>
    <row r="36" spans="3:4">
      <c r="C36" s="54" t="s">
        <v>380</v>
      </c>
      <c r="D36">
        <v>1</v>
      </c>
    </row>
    <row r="37" spans="3:4">
      <c r="C37" s="54" t="s">
        <v>939</v>
      </c>
      <c r="D37">
        <v>1</v>
      </c>
    </row>
    <row r="38" spans="3:4">
      <c r="C38" s="54" t="s">
        <v>511</v>
      </c>
      <c r="D38">
        <v>1</v>
      </c>
    </row>
    <row r="39" spans="3:4">
      <c r="C39" s="54" t="s">
        <v>145</v>
      </c>
      <c r="D39">
        <v>1</v>
      </c>
    </row>
    <row r="40" spans="3:4">
      <c r="C40" s="54" t="s">
        <v>116</v>
      </c>
      <c r="D40">
        <v>1</v>
      </c>
    </row>
    <row r="41" spans="3:4">
      <c r="C41" s="54" t="s">
        <v>259</v>
      </c>
      <c r="D41">
        <v>1</v>
      </c>
    </row>
    <row r="42" spans="3:4">
      <c r="C42" s="54" t="s">
        <v>411</v>
      </c>
      <c r="D42">
        <v>1</v>
      </c>
    </row>
    <row r="43" spans="3:4">
      <c r="C43" s="54" t="s">
        <v>946</v>
      </c>
      <c r="D43">
        <v>1</v>
      </c>
    </row>
    <row r="44" spans="3:4">
      <c r="C44" s="54" t="s">
        <v>653</v>
      </c>
      <c r="D44">
        <v>1</v>
      </c>
    </row>
    <row r="45" spans="3:4">
      <c r="C45" s="54" t="s">
        <v>85</v>
      </c>
      <c r="D45">
        <v>1</v>
      </c>
    </row>
    <row r="46" spans="3:4">
      <c r="C46" s="54" t="s">
        <v>1077</v>
      </c>
      <c r="D46">
        <v>1</v>
      </c>
    </row>
    <row r="47" spans="3:4">
      <c r="C47" s="54" t="s">
        <v>723</v>
      </c>
      <c r="D47">
        <v>1</v>
      </c>
    </row>
    <row r="48" spans="3:4">
      <c r="C48" s="54" t="s">
        <v>1496</v>
      </c>
      <c r="D48">
        <v>1</v>
      </c>
    </row>
    <row r="49" spans="3:4">
      <c r="C49" s="54" t="s">
        <v>563</v>
      </c>
      <c r="D49">
        <v>1</v>
      </c>
    </row>
    <row r="50" spans="3:4">
      <c r="C50" s="54" t="s">
        <v>1497</v>
      </c>
      <c r="D50">
        <v>1</v>
      </c>
    </row>
    <row r="51" spans="3:4">
      <c r="C51" s="54" t="s">
        <v>708</v>
      </c>
      <c r="D51">
        <v>1</v>
      </c>
    </row>
    <row r="52" spans="3:4">
      <c r="C52" s="54" t="s">
        <v>472</v>
      </c>
      <c r="D52">
        <v>1</v>
      </c>
    </row>
    <row r="53" spans="3:4">
      <c r="C53" s="54" t="s">
        <v>1269</v>
      </c>
      <c r="D53">
        <v>1</v>
      </c>
    </row>
    <row r="54" spans="3:4">
      <c r="C54" s="54" t="s">
        <v>329</v>
      </c>
      <c r="D54">
        <v>1</v>
      </c>
    </row>
    <row r="55" spans="3:4">
      <c r="C55" s="54" t="s">
        <v>1007</v>
      </c>
      <c r="D55">
        <v>1</v>
      </c>
    </row>
    <row r="56" spans="3:4">
      <c r="C56" s="54" t="s">
        <v>41</v>
      </c>
      <c r="D56">
        <v>1</v>
      </c>
    </row>
    <row r="57" spans="3:4">
      <c r="C57" s="54" t="s">
        <v>1047</v>
      </c>
      <c r="D57">
        <v>1</v>
      </c>
    </row>
    <row r="58" spans="3:4">
      <c r="C58" s="54" t="s">
        <v>663</v>
      </c>
      <c r="D58">
        <v>1</v>
      </c>
    </row>
    <row r="59" spans="3:4">
      <c r="C59" s="54" t="s">
        <v>608</v>
      </c>
      <c r="D59">
        <v>1</v>
      </c>
    </row>
    <row r="60" spans="3:4">
      <c r="C60" s="54" t="s">
        <v>1059</v>
      </c>
      <c r="D60">
        <v>1</v>
      </c>
    </row>
    <row r="61" spans="3:4">
      <c r="C61" s="54" t="s">
        <v>690</v>
      </c>
      <c r="D61">
        <v>1</v>
      </c>
    </row>
    <row r="62" spans="3:4">
      <c r="C62" s="54" t="s">
        <v>478</v>
      </c>
      <c r="D62">
        <v>1</v>
      </c>
    </row>
    <row r="63" spans="3:4">
      <c r="C63" s="54" t="s">
        <v>1166</v>
      </c>
      <c r="D63">
        <v>1</v>
      </c>
    </row>
    <row r="64" spans="3:4">
      <c r="C64" s="54" t="s">
        <v>1062</v>
      </c>
      <c r="D64">
        <v>1</v>
      </c>
    </row>
    <row r="65" spans="3:4">
      <c r="C65" s="54" t="s">
        <v>921</v>
      </c>
      <c r="D65">
        <v>1</v>
      </c>
    </row>
    <row r="66" spans="3:4">
      <c r="C66" s="54" t="s">
        <v>868</v>
      </c>
      <c r="D66">
        <v>1</v>
      </c>
    </row>
    <row r="67" spans="3:4">
      <c r="C67" s="54" t="s">
        <v>529</v>
      </c>
      <c r="D67">
        <v>1</v>
      </c>
    </row>
    <row r="68" spans="3:4">
      <c r="C68" s="54" t="s">
        <v>508</v>
      </c>
      <c r="D68">
        <v>1</v>
      </c>
    </row>
    <row r="69" spans="3:4">
      <c r="C69" s="54" t="s">
        <v>810</v>
      </c>
      <c r="D69">
        <v>1</v>
      </c>
    </row>
    <row r="70" spans="3:4">
      <c r="C70" s="54" t="s">
        <v>855</v>
      </c>
      <c r="D70">
        <v>1</v>
      </c>
    </row>
    <row r="71" spans="3:4">
      <c r="C71" s="54" t="s">
        <v>1032</v>
      </c>
      <c r="D71">
        <v>1</v>
      </c>
    </row>
    <row r="72" spans="3:4">
      <c r="C72" s="54" t="s">
        <v>107</v>
      </c>
      <c r="D72">
        <v>1</v>
      </c>
    </row>
    <row r="73" spans="3:4">
      <c r="C73" s="54" t="s">
        <v>80</v>
      </c>
      <c r="D73">
        <v>1</v>
      </c>
    </row>
    <row r="74" spans="3:4">
      <c r="C74" s="54" t="s">
        <v>756</v>
      </c>
      <c r="D74">
        <v>1</v>
      </c>
    </row>
    <row r="75" spans="3:4">
      <c r="C75" s="54" t="s">
        <v>753</v>
      </c>
      <c r="D75">
        <v>1</v>
      </c>
    </row>
    <row r="76" spans="3:4">
      <c r="C76" s="54" t="s">
        <v>988</v>
      </c>
      <c r="D76">
        <v>1</v>
      </c>
    </row>
    <row r="77" spans="3:4">
      <c r="C77" s="54" t="s">
        <v>447</v>
      </c>
      <c r="D77">
        <v>1</v>
      </c>
    </row>
    <row r="78" spans="3:4">
      <c r="C78" s="54" t="s">
        <v>548</v>
      </c>
      <c r="D78">
        <v>1</v>
      </c>
    </row>
    <row r="79" spans="3:4">
      <c r="C79" s="54" t="s">
        <v>852</v>
      </c>
      <c r="D79">
        <v>1</v>
      </c>
    </row>
    <row r="80" spans="3:4">
      <c r="C80" s="54" t="s">
        <v>777</v>
      </c>
      <c r="D80">
        <v>1</v>
      </c>
    </row>
    <row r="81" spans="3:4">
      <c r="C81" s="54" t="s">
        <v>897</v>
      </c>
      <c r="D81">
        <v>1</v>
      </c>
    </row>
    <row r="82" spans="3:4">
      <c r="C82" s="54" t="s">
        <v>875</v>
      </c>
      <c r="D82">
        <v>1</v>
      </c>
    </row>
    <row r="83" spans="3:4">
      <c r="C83" s="54" t="s">
        <v>717</v>
      </c>
      <c r="D83">
        <v>1</v>
      </c>
    </row>
    <row r="84" spans="3:4">
      <c r="C84" s="54" t="s">
        <v>1128</v>
      </c>
      <c r="D84">
        <v>1</v>
      </c>
    </row>
    <row r="85" spans="3:4">
      <c r="C85" s="54" t="s">
        <v>1056</v>
      </c>
      <c r="D85">
        <v>1</v>
      </c>
    </row>
  </sheetData>
  <sortState ref="C2:L26">
    <sortCondition ref="L1"/>
  </sortState>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348"/>
  <sheetViews>
    <sheetView tabSelected="1" workbookViewId="0">
      <pane xSplit="1" topLeftCell="AD1" activePane="topRight" state="frozen"/>
      <selection/>
      <selection pane="topRight" activeCell="AO1" sqref="AO1"/>
    </sheetView>
  </sheetViews>
  <sheetFormatPr defaultColWidth="9" defaultRowHeight="14.4"/>
  <cols>
    <col min="21" max="21" width="12.8888888888889"/>
    <col min="22" max="22" width="12.8888888888889" style="44"/>
    <col min="23" max="35" width="12.8888888888889"/>
    <col min="36" max="36" width="12.8888888888889" style="8"/>
    <col min="37" max="37" width="17.4444444444444" customWidth="1"/>
    <col min="38" max="39" width="14.5555555555556" style="8" customWidth="1"/>
    <col min="40" max="46" width="12.8888888888889"/>
    <col min="47" max="47" width="11.7777777777778"/>
    <col min="48" max="50" width="12.8888888888889"/>
    <col min="51" max="51" width="14.1111111111111"/>
    <col min="52" max="55" width="12.8888888888889"/>
    <col min="56" max="57" width="14.1111111111111"/>
    <col min="58" max="59" width="12.8888888888889"/>
    <col min="60" max="60" width="14.1111111111111"/>
    <col min="61" max="63" width="12.8888888888889"/>
    <col min="64" max="64" width="11.7777777777778"/>
    <col min="65" max="65" width="12.8888888888889"/>
    <col min="66" max="66" width="14.1111111111111"/>
    <col min="67" max="68" width="12.8888888888889"/>
    <col min="69" max="69" width="14.1111111111111"/>
    <col min="70" max="70" width="12.8888888888889"/>
    <col min="71" max="71" width="14.1111111111111"/>
    <col min="72" max="72" width="12.8888888888889"/>
  </cols>
  <sheetData>
    <row r="1" spans="1:41">
      <c r="A1" s="2" t="s">
        <v>1454</v>
      </c>
      <c r="B1" s="2" t="s">
        <v>1455</v>
      </c>
      <c r="C1" s="2" t="s">
        <v>1456</v>
      </c>
      <c r="D1" s="2" t="s">
        <v>1459</v>
      </c>
      <c r="E1" s="2" t="s">
        <v>1460</v>
      </c>
      <c r="F1" s="2" t="s">
        <v>1462</v>
      </c>
      <c r="G1" s="2" t="s">
        <v>1464</v>
      </c>
      <c r="H1" s="2" t="s">
        <v>1465</v>
      </c>
      <c r="I1" s="2" t="s">
        <v>1468</v>
      </c>
      <c r="J1" s="2" t="s">
        <v>1470</v>
      </c>
      <c r="K1" s="2" t="s">
        <v>1471</v>
      </c>
      <c r="L1" s="2" t="s">
        <v>1473</v>
      </c>
      <c r="M1" s="2" t="s">
        <v>1475</v>
      </c>
      <c r="N1" s="2" t="s">
        <v>1476</v>
      </c>
      <c r="O1" s="2" t="s">
        <v>1477</v>
      </c>
      <c r="P1" s="2" t="s">
        <v>1478</v>
      </c>
      <c r="Q1" s="5" t="s">
        <v>3</v>
      </c>
      <c r="R1" t="s">
        <v>1479</v>
      </c>
      <c r="S1" s="5" t="s">
        <v>1480</v>
      </c>
      <c r="T1" s="5" t="s">
        <v>1481</v>
      </c>
      <c r="U1" s="5" t="s">
        <v>1482</v>
      </c>
      <c r="V1" s="5" t="s">
        <v>22</v>
      </c>
      <c r="W1" s="5" t="s">
        <v>1483</v>
      </c>
      <c r="X1" s="5" t="s">
        <v>1484</v>
      </c>
      <c r="Y1" s="5" t="s">
        <v>1532</v>
      </c>
      <c r="Z1" s="5" t="s">
        <v>1461</v>
      </c>
      <c r="AA1" s="5" t="s">
        <v>1533</v>
      </c>
      <c r="AB1" s="5" t="s">
        <v>1534</v>
      </c>
      <c r="AC1" s="5" t="s">
        <v>1535</v>
      </c>
      <c r="AD1" s="5" t="s">
        <v>1536</v>
      </c>
      <c r="AE1" s="5" t="s">
        <v>1537</v>
      </c>
      <c r="AF1" s="5" t="s">
        <v>21</v>
      </c>
      <c r="AG1" s="5" t="s">
        <v>15</v>
      </c>
      <c r="AH1" s="5" t="s">
        <v>1538</v>
      </c>
      <c r="AI1" s="5" t="s">
        <v>1539</v>
      </c>
      <c r="AJ1" s="7" t="s">
        <v>9</v>
      </c>
      <c r="AK1" s="7" t="s">
        <v>1540</v>
      </c>
      <c r="AL1" s="7" t="s">
        <v>1541</v>
      </c>
      <c r="AM1" s="7" t="s">
        <v>1542</v>
      </c>
      <c r="AN1" s="5" t="s">
        <v>1486</v>
      </c>
      <c r="AO1" t="s">
        <v>1543</v>
      </c>
    </row>
    <row r="2" spans="1:41">
      <c r="A2" s="3" t="s">
        <v>903</v>
      </c>
      <c r="B2" s="4">
        <v>0</v>
      </c>
      <c r="C2" s="4">
        <v>0</v>
      </c>
      <c r="D2" s="4">
        <v>50</v>
      </c>
      <c r="E2" s="4">
        <v>3</v>
      </c>
      <c r="F2" s="4">
        <v>16</v>
      </c>
      <c r="G2" s="4">
        <v>4</v>
      </c>
      <c r="H2" s="4">
        <v>12</v>
      </c>
      <c r="I2" s="4">
        <v>8</v>
      </c>
      <c r="J2" s="4">
        <v>0</v>
      </c>
      <c r="K2" s="4">
        <v>51</v>
      </c>
      <c r="L2" s="4">
        <v>0</v>
      </c>
      <c r="M2" s="4">
        <v>7</v>
      </c>
      <c r="N2" s="4">
        <v>0</v>
      </c>
      <c r="O2" s="4">
        <v>4</v>
      </c>
      <c r="P2" s="4">
        <v>2</v>
      </c>
      <c r="Q2" s="6" t="s">
        <v>1544</v>
      </c>
      <c r="R2">
        <v>274</v>
      </c>
      <c r="S2">
        <v>11327</v>
      </c>
      <c r="T2">
        <v>20479</v>
      </c>
      <c r="U2">
        <v>2339.41605839416</v>
      </c>
      <c r="V2" s="45" t="s">
        <v>1545</v>
      </c>
      <c r="W2" t="s">
        <v>106</v>
      </c>
      <c r="X2">
        <v>7</v>
      </c>
      <c r="Y2" t="s">
        <v>36</v>
      </c>
      <c r="Z2">
        <v>1</v>
      </c>
      <c r="AA2">
        <v>0</v>
      </c>
      <c r="AB2">
        <v>0</v>
      </c>
      <c r="AC2">
        <v>0</v>
      </c>
      <c r="AD2">
        <v>0</v>
      </c>
      <c r="AE2">
        <v>0</v>
      </c>
      <c r="AF2">
        <v>20</v>
      </c>
      <c r="AG2" t="s">
        <v>48</v>
      </c>
      <c r="AH2" t="s">
        <v>45</v>
      </c>
      <c r="AI2" t="s">
        <v>83</v>
      </c>
      <c r="AJ2" s="8" t="s">
        <v>439</v>
      </c>
      <c r="AK2">
        <v>0</v>
      </c>
      <c r="AL2">
        <v>0</v>
      </c>
      <c r="AM2">
        <v>1</v>
      </c>
      <c r="AN2" s="6">
        <v>11872.84</v>
      </c>
      <c r="AO2">
        <v>15068.4931506849</v>
      </c>
    </row>
    <row r="3" spans="1:41">
      <c r="A3" s="3" t="s">
        <v>882</v>
      </c>
      <c r="B3" s="4">
        <v>0</v>
      </c>
      <c r="C3" s="4">
        <v>1</v>
      </c>
      <c r="D3" s="4">
        <v>50</v>
      </c>
      <c r="E3" s="4">
        <v>2</v>
      </c>
      <c r="F3" s="4">
        <v>146</v>
      </c>
      <c r="G3" s="4">
        <v>6</v>
      </c>
      <c r="H3" s="4">
        <v>4</v>
      </c>
      <c r="I3" s="4">
        <v>10</v>
      </c>
      <c r="J3" s="4">
        <v>0</v>
      </c>
      <c r="K3" s="4">
        <v>51</v>
      </c>
      <c r="L3" s="4">
        <v>0</v>
      </c>
      <c r="M3" s="4">
        <v>10</v>
      </c>
      <c r="N3" s="4">
        <v>0</v>
      </c>
      <c r="O3" s="4">
        <v>1</v>
      </c>
      <c r="P3" s="4">
        <v>6</v>
      </c>
      <c r="Q3" s="6" t="s">
        <v>1546</v>
      </c>
      <c r="R3">
        <v>258</v>
      </c>
      <c r="S3">
        <v>16628</v>
      </c>
      <c r="T3">
        <v>29113</v>
      </c>
      <c r="U3">
        <v>3600</v>
      </c>
      <c r="V3" s="45" t="s">
        <v>1547</v>
      </c>
      <c r="W3" t="s">
        <v>37</v>
      </c>
      <c r="X3">
        <v>20</v>
      </c>
      <c r="Y3" t="s">
        <v>60</v>
      </c>
      <c r="Z3">
        <v>0</v>
      </c>
      <c r="AA3">
        <v>0</v>
      </c>
      <c r="AB3">
        <v>1</v>
      </c>
      <c r="AC3">
        <v>0</v>
      </c>
      <c r="AD3">
        <v>0</v>
      </c>
      <c r="AE3">
        <v>0</v>
      </c>
      <c r="AF3">
        <v>15</v>
      </c>
      <c r="AG3" t="s">
        <v>48</v>
      </c>
      <c r="AH3" t="s">
        <v>45</v>
      </c>
      <c r="AI3" t="s">
        <v>83</v>
      </c>
      <c r="AJ3" s="8" t="s">
        <v>113</v>
      </c>
      <c r="AK3">
        <v>0</v>
      </c>
      <c r="AL3">
        <v>0</v>
      </c>
      <c r="AM3">
        <v>1</v>
      </c>
      <c r="AN3" s="6">
        <v>20098.87</v>
      </c>
      <c r="AO3">
        <v>17808.2191780822</v>
      </c>
    </row>
    <row r="4" spans="1:41">
      <c r="A4" s="3" t="s">
        <v>1169</v>
      </c>
      <c r="B4" s="4">
        <v>1</v>
      </c>
      <c r="C4" s="4">
        <v>1</v>
      </c>
      <c r="D4" s="4">
        <v>50</v>
      </c>
      <c r="E4" s="4">
        <v>9</v>
      </c>
      <c r="F4" s="4">
        <v>337</v>
      </c>
      <c r="G4" s="4">
        <v>154</v>
      </c>
      <c r="H4" s="4">
        <v>13</v>
      </c>
      <c r="I4" s="4">
        <v>20</v>
      </c>
      <c r="J4" s="4">
        <v>1</v>
      </c>
      <c r="K4" s="4">
        <v>53</v>
      </c>
      <c r="L4" s="4">
        <v>0</v>
      </c>
      <c r="M4" s="4">
        <v>7</v>
      </c>
      <c r="N4" s="4">
        <v>1</v>
      </c>
      <c r="O4" s="4">
        <v>2</v>
      </c>
      <c r="P4" s="4">
        <v>6</v>
      </c>
      <c r="Q4" s="6" t="s">
        <v>1546</v>
      </c>
      <c r="R4">
        <v>263</v>
      </c>
      <c r="S4">
        <v>16900</v>
      </c>
      <c r="T4">
        <v>29113</v>
      </c>
      <c r="U4">
        <v>2771.86311787072</v>
      </c>
      <c r="V4" s="45" t="s">
        <v>1547</v>
      </c>
      <c r="W4" t="s">
        <v>106</v>
      </c>
      <c r="X4">
        <v>9.2</v>
      </c>
      <c r="Y4" t="s">
        <v>60</v>
      </c>
      <c r="Z4">
        <v>0</v>
      </c>
      <c r="AA4">
        <v>0</v>
      </c>
      <c r="AB4">
        <v>0</v>
      </c>
      <c r="AC4">
        <v>0</v>
      </c>
      <c r="AD4">
        <v>0</v>
      </c>
      <c r="AE4">
        <v>1</v>
      </c>
      <c r="AF4">
        <v>5</v>
      </c>
      <c r="AG4" t="s">
        <v>48</v>
      </c>
      <c r="AH4" t="s">
        <v>30</v>
      </c>
      <c r="AI4" t="s">
        <v>83</v>
      </c>
      <c r="AJ4" s="8" t="s">
        <v>310</v>
      </c>
      <c r="AK4">
        <v>0</v>
      </c>
      <c r="AL4">
        <v>1</v>
      </c>
      <c r="AM4" s="8">
        <v>0</v>
      </c>
      <c r="AN4" s="6">
        <v>20171.05</v>
      </c>
      <c r="AO4">
        <v>17808.2191780822</v>
      </c>
    </row>
    <row r="5" spans="1:41">
      <c r="A5" s="3" t="s">
        <v>786</v>
      </c>
      <c r="B5" s="4">
        <v>0</v>
      </c>
      <c r="C5" s="4">
        <v>0</v>
      </c>
      <c r="D5" s="4">
        <v>21</v>
      </c>
      <c r="E5" s="4">
        <v>3</v>
      </c>
      <c r="F5" s="4">
        <v>0</v>
      </c>
      <c r="G5" s="4">
        <v>11</v>
      </c>
      <c r="H5" s="4">
        <v>6</v>
      </c>
      <c r="I5" s="4">
        <v>3</v>
      </c>
      <c r="J5" s="4">
        <v>0</v>
      </c>
      <c r="K5" s="4">
        <v>26</v>
      </c>
      <c r="L5" s="4">
        <v>0</v>
      </c>
      <c r="M5" s="4">
        <v>14</v>
      </c>
      <c r="N5" s="4">
        <v>0</v>
      </c>
      <c r="O5" s="4">
        <v>0</v>
      </c>
      <c r="P5" s="4">
        <v>0</v>
      </c>
      <c r="Q5" s="6" t="s">
        <v>1546</v>
      </c>
      <c r="R5">
        <v>231</v>
      </c>
      <c r="S5">
        <v>10100</v>
      </c>
      <c r="T5">
        <v>29113</v>
      </c>
      <c r="U5">
        <v>2220.77922077922</v>
      </c>
      <c r="V5" s="45" t="s">
        <v>1547</v>
      </c>
      <c r="W5" t="s">
        <v>106</v>
      </c>
      <c r="X5">
        <v>5.4</v>
      </c>
      <c r="Y5" t="s">
        <v>36</v>
      </c>
      <c r="Z5">
        <v>1</v>
      </c>
      <c r="AA5">
        <v>0</v>
      </c>
      <c r="AB5">
        <v>0</v>
      </c>
      <c r="AC5">
        <v>0</v>
      </c>
      <c r="AD5">
        <v>0</v>
      </c>
      <c r="AE5">
        <v>0</v>
      </c>
      <c r="AF5">
        <v>20</v>
      </c>
      <c r="AG5" t="s">
        <v>48</v>
      </c>
      <c r="AH5" t="s">
        <v>45</v>
      </c>
      <c r="AI5" t="s">
        <v>83</v>
      </c>
      <c r="AJ5" s="8" t="s">
        <v>310</v>
      </c>
      <c r="AK5">
        <v>0</v>
      </c>
      <c r="AL5">
        <v>1</v>
      </c>
      <c r="AM5" s="8">
        <v>0</v>
      </c>
      <c r="AN5" s="6">
        <v>9055.49</v>
      </c>
      <c r="AO5">
        <v>13698.6301369863</v>
      </c>
    </row>
    <row r="6" spans="1:41">
      <c r="A6" s="3" t="s">
        <v>181</v>
      </c>
      <c r="B6" s="4">
        <v>1</v>
      </c>
      <c r="C6" s="4">
        <v>1</v>
      </c>
      <c r="D6" s="4">
        <v>50</v>
      </c>
      <c r="E6" s="4">
        <v>5</v>
      </c>
      <c r="F6" s="4">
        <v>156</v>
      </c>
      <c r="G6" s="4">
        <v>10</v>
      </c>
      <c r="H6" s="4">
        <v>3</v>
      </c>
      <c r="I6" s="4">
        <v>19</v>
      </c>
      <c r="J6" s="4">
        <v>1</v>
      </c>
      <c r="K6" s="4">
        <v>50</v>
      </c>
      <c r="L6" s="4">
        <v>0</v>
      </c>
      <c r="M6" s="4">
        <v>6</v>
      </c>
      <c r="N6" s="4">
        <v>1</v>
      </c>
      <c r="O6" s="4">
        <v>10</v>
      </c>
      <c r="P6" s="4">
        <v>8</v>
      </c>
      <c r="Q6" s="6" t="s">
        <v>1546</v>
      </c>
      <c r="R6">
        <v>414</v>
      </c>
      <c r="S6">
        <v>19200</v>
      </c>
      <c r="T6">
        <v>29113</v>
      </c>
      <c r="U6">
        <v>748.792270531401</v>
      </c>
      <c r="V6" s="45" t="s">
        <v>1548</v>
      </c>
      <c r="W6" t="s">
        <v>88</v>
      </c>
      <c r="X6">
        <v>11.2</v>
      </c>
      <c r="Y6" t="s">
        <v>60</v>
      </c>
      <c r="Z6">
        <v>0</v>
      </c>
      <c r="AA6">
        <v>0</v>
      </c>
      <c r="AB6">
        <v>0</v>
      </c>
      <c r="AC6">
        <v>1</v>
      </c>
      <c r="AD6">
        <v>0</v>
      </c>
      <c r="AE6">
        <v>0</v>
      </c>
      <c r="AF6">
        <v>10</v>
      </c>
      <c r="AG6" t="s">
        <v>48</v>
      </c>
      <c r="AH6" t="s">
        <v>30</v>
      </c>
      <c r="AI6" t="s">
        <v>83</v>
      </c>
      <c r="AJ6" s="8" t="s">
        <v>74</v>
      </c>
      <c r="AK6">
        <v>0</v>
      </c>
      <c r="AL6">
        <v>0</v>
      </c>
      <c r="AM6">
        <v>1</v>
      </c>
      <c r="AN6" s="6">
        <v>30041.3</v>
      </c>
      <c r="AO6">
        <v>19178.0821917808</v>
      </c>
    </row>
    <row r="7" spans="1:41">
      <c r="A7" s="3" t="s">
        <v>780</v>
      </c>
      <c r="B7" s="4">
        <v>0</v>
      </c>
      <c r="C7" s="4">
        <v>0</v>
      </c>
      <c r="D7" s="4">
        <v>2</v>
      </c>
      <c r="E7" s="4">
        <v>0</v>
      </c>
      <c r="F7" s="4">
        <v>0</v>
      </c>
      <c r="G7" s="4">
        <v>0</v>
      </c>
      <c r="H7" s="4">
        <v>0</v>
      </c>
      <c r="I7" s="4">
        <v>0</v>
      </c>
      <c r="J7" s="4">
        <v>0</v>
      </c>
      <c r="K7" s="4">
        <v>1</v>
      </c>
      <c r="L7" s="4">
        <v>0</v>
      </c>
      <c r="M7" s="4">
        <v>3</v>
      </c>
      <c r="N7" s="4">
        <v>1</v>
      </c>
      <c r="O7" s="4">
        <v>0</v>
      </c>
      <c r="P7" s="4">
        <v>0</v>
      </c>
      <c r="Q7" s="6" t="s">
        <v>1549</v>
      </c>
      <c r="R7">
        <v>533</v>
      </c>
      <c r="S7">
        <v>45730</v>
      </c>
      <c r="T7">
        <v>52530</v>
      </c>
      <c r="U7">
        <v>2363.97748592871</v>
      </c>
      <c r="V7" s="45" t="s">
        <v>1547</v>
      </c>
      <c r="W7" t="s">
        <v>37</v>
      </c>
      <c r="X7">
        <v>7.5</v>
      </c>
      <c r="Y7" t="s">
        <v>36</v>
      </c>
      <c r="Z7">
        <v>1</v>
      </c>
      <c r="AA7">
        <v>0</v>
      </c>
      <c r="AB7">
        <v>0</v>
      </c>
      <c r="AC7">
        <v>0</v>
      </c>
      <c r="AD7">
        <v>0</v>
      </c>
      <c r="AE7">
        <v>0</v>
      </c>
      <c r="AF7">
        <v>8</v>
      </c>
      <c r="AG7" t="s">
        <v>48</v>
      </c>
      <c r="AH7" t="s">
        <v>137</v>
      </c>
      <c r="AI7" t="s">
        <v>72</v>
      </c>
      <c r="AJ7" s="8" t="s">
        <v>439</v>
      </c>
      <c r="AK7">
        <v>0</v>
      </c>
      <c r="AL7">
        <v>0</v>
      </c>
      <c r="AM7">
        <v>1</v>
      </c>
      <c r="AN7" s="6">
        <v>37768.55</v>
      </c>
      <c r="AO7">
        <v>27397.2602739726</v>
      </c>
    </row>
    <row r="8" spans="1:41">
      <c r="A8" s="3" t="s">
        <v>1023</v>
      </c>
      <c r="B8" s="4">
        <v>0</v>
      </c>
      <c r="C8" s="4">
        <v>0</v>
      </c>
      <c r="D8" s="4">
        <v>36</v>
      </c>
      <c r="E8" s="4">
        <v>4</v>
      </c>
      <c r="F8" s="4">
        <v>25</v>
      </c>
      <c r="G8" s="4">
        <v>1</v>
      </c>
      <c r="H8" s="4">
        <v>4</v>
      </c>
      <c r="I8" s="4">
        <v>2</v>
      </c>
      <c r="J8" s="4">
        <v>1</v>
      </c>
      <c r="K8" s="4">
        <v>51</v>
      </c>
      <c r="L8" s="4">
        <v>0</v>
      </c>
      <c r="M8" s="4">
        <v>11</v>
      </c>
      <c r="N8" s="4">
        <v>0</v>
      </c>
      <c r="O8" s="4">
        <v>1</v>
      </c>
      <c r="P8" s="4">
        <v>1</v>
      </c>
      <c r="Q8" s="6" t="s">
        <v>1549</v>
      </c>
      <c r="R8">
        <v>224</v>
      </c>
      <c r="S8">
        <v>45730</v>
      </c>
      <c r="T8">
        <v>52530</v>
      </c>
      <c r="U8">
        <v>5178.57142857143</v>
      </c>
      <c r="V8" s="45" t="s">
        <v>1545</v>
      </c>
      <c r="W8" t="s">
        <v>88</v>
      </c>
      <c r="X8">
        <v>5.2</v>
      </c>
      <c r="Y8" t="s">
        <v>36</v>
      </c>
      <c r="Z8">
        <v>0</v>
      </c>
      <c r="AA8">
        <v>1</v>
      </c>
      <c r="AB8">
        <v>0</v>
      </c>
      <c r="AC8">
        <v>0</v>
      </c>
      <c r="AD8">
        <v>0</v>
      </c>
      <c r="AE8">
        <v>0</v>
      </c>
      <c r="AF8">
        <v>12</v>
      </c>
      <c r="AG8" t="s">
        <v>48</v>
      </c>
      <c r="AH8" t="s">
        <v>45</v>
      </c>
      <c r="AI8" t="s">
        <v>72</v>
      </c>
      <c r="AJ8" s="8" t="s">
        <v>439</v>
      </c>
      <c r="AK8">
        <v>0</v>
      </c>
      <c r="AL8">
        <v>1</v>
      </c>
      <c r="AM8" s="8">
        <v>0</v>
      </c>
      <c r="AN8" s="6">
        <v>20142.38</v>
      </c>
      <c r="AO8">
        <v>20547.9452054795</v>
      </c>
    </row>
    <row r="9" spans="1:41">
      <c r="A9" s="3" t="s">
        <v>1230</v>
      </c>
      <c r="B9" s="4">
        <v>0</v>
      </c>
      <c r="C9" s="4">
        <v>0</v>
      </c>
      <c r="D9" s="4">
        <v>44</v>
      </c>
      <c r="E9" s="4">
        <v>4</v>
      </c>
      <c r="F9" s="4">
        <v>89</v>
      </c>
      <c r="G9" s="4">
        <v>5</v>
      </c>
      <c r="H9" s="4">
        <v>1</v>
      </c>
      <c r="I9" s="4">
        <v>9</v>
      </c>
      <c r="J9" s="4">
        <v>0</v>
      </c>
      <c r="K9" s="4">
        <v>51</v>
      </c>
      <c r="L9" s="4">
        <v>0</v>
      </c>
      <c r="M9" s="4">
        <v>5</v>
      </c>
      <c r="N9" s="4">
        <v>1</v>
      </c>
      <c r="O9" s="4">
        <v>2</v>
      </c>
      <c r="P9" s="4">
        <v>17</v>
      </c>
      <c r="Q9" s="6" t="s">
        <v>1549</v>
      </c>
      <c r="R9">
        <v>165</v>
      </c>
      <c r="S9">
        <v>46320</v>
      </c>
      <c r="T9">
        <v>52530</v>
      </c>
      <c r="U9">
        <v>6121.21212121212</v>
      </c>
      <c r="V9" s="45" t="s">
        <v>1547</v>
      </c>
      <c r="W9" t="s">
        <v>37</v>
      </c>
      <c r="X9">
        <v>7</v>
      </c>
      <c r="Y9" t="s">
        <v>226</v>
      </c>
      <c r="Z9">
        <v>0</v>
      </c>
      <c r="AA9">
        <v>0</v>
      </c>
      <c r="AB9">
        <v>0</v>
      </c>
      <c r="AC9">
        <v>0</v>
      </c>
      <c r="AD9">
        <v>1</v>
      </c>
      <c r="AE9">
        <v>0</v>
      </c>
      <c r="AF9">
        <v>6</v>
      </c>
      <c r="AG9" t="s">
        <v>48</v>
      </c>
      <c r="AH9" t="s">
        <v>30</v>
      </c>
      <c r="AI9" t="s">
        <v>72</v>
      </c>
      <c r="AJ9" s="8" t="s">
        <v>310</v>
      </c>
      <c r="AK9">
        <v>0</v>
      </c>
      <c r="AL9">
        <v>1</v>
      </c>
      <c r="AM9" s="8">
        <v>0</v>
      </c>
      <c r="AN9" s="6">
        <v>17918.46</v>
      </c>
      <c r="AO9">
        <v>19726.0273972603</v>
      </c>
    </row>
    <row r="10" spans="1:41">
      <c r="A10" s="3" t="s">
        <v>290</v>
      </c>
      <c r="B10" s="4">
        <v>0</v>
      </c>
      <c r="C10" s="4">
        <v>0</v>
      </c>
      <c r="D10" s="4">
        <v>50</v>
      </c>
      <c r="E10" s="4">
        <v>2</v>
      </c>
      <c r="F10" s="4">
        <v>57</v>
      </c>
      <c r="G10" s="4">
        <v>2</v>
      </c>
      <c r="H10" s="4">
        <v>1</v>
      </c>
      <c r="I10" s="4">
        <v>11</v>
      </c>
      <c r="J10" s="4">
        <v>1</v>
      </c>
      <c r="K10" s="4">
        <v>50</v>
      </c>
      <c r="L10" s="4">
        <v>0</v>
      </c>
      <c r="M10" s="4">
        <v>9</v>
      </c>
      <c r="N10" s="4">
        <v>1</v>
      </c>
      <c r="O10" s="4">
        <v>1</v>
      </c>
      <c r="P10" s="4">
        <v>6</v>
      </c>
      <c r="Q10" s="6" t="s">
        <v>1549</v>
      </c>
      <c r="R10">
        <v>150</v>
      </c>
      <c r="S10">
        <v>47278</v>
      </c>
      <c r="T10">
        <v>52530</v>
      </c>
      <c r="U10">
        <v>6780</v>
      </c>
      <c r="V10" s="45" t="s">
        <v>1550</v>
      </c>
      <c r="W10" t="s">
        <v>37</v>
      </c>
      <c r="X10">
        <v>6.6</v>
      </c>
      <c r="Y10" t="s">
        <v>60</v>
      </c>
      <c r="Z10">
        <v>0</v>
      </c>
      <c r="AA10">
        <v>1</v>
      </c>
      <c r="AB10">
        <v>0</v>
      </c>
      <c r="AC10">
        <v>0</v>
      </c>
      <c r="AD10">
        <v>0</v>
      </c>
      <c r="AE10">
        <v>0</v>
      </c>
      <c r="AF10">
        <v>6</v>
      </c>
      <c r="AG10" t="s">
        <v>48</v>
      </c>
      <c r="AH10" t="s">
        <v>45</v>
      </c>
      <c r="AI10" t="s">
        <v>72</v>
      </c>
      <c r="AJ10" s="8" t="s">
        <v>120</v>
      </c>
      <c r="AK10">
        <v>0</v>
      </c>
      <c r="AL10">
        <v>0</v>
      </c>
      <c r="AM10">
        <v>1</v>
      </c>
      <c r="AN10" s="6">
        <v>15895.47</v>
      </c>
      <c r="AO10">
        <v>17808.2191780822</v>
      </c>
    </row>
    <row r="11" spans="1:41">
      <c r="A11" s="3" t="s">
        <v>128</v>
      </c>
      <c r="B11" s="4">
        <v>1</v>
      </c>
      <c r="C11" s="4">
        <v>0</v>
      </c>
      <c r="D11" s="4">
        <v>50</v>
      </c>
      <c r="E11" s="4">
        <v>5</v>
      </c>
      <c r="F11" s="4">
        <v>67</v>
      </c>
      <c r="G11" s="4">
        <v>8</v>
      </c>
      <c r="H11" s="4">
        <v>1</v>
      </c>
      <c r="I11" s="4">
        <v>12</v>
      </c>
      <c r="J11" s="4">
        <v>1</v>
      </c>
      <c r="K11" s="4">
        <v>62</v>
      </c>
      <c r="L11" s="4">
        <v>0</v>
      </c>
      <c r="M11" s="4">
        <v>9</v>
      </c>
      <c r="N11" s="4">
        <v>1</v>
      </c>
      <c r="O11" s="4">
        <v>2</v>
      </c>
      <c r="P11" s="4">
        <v>3</v>
      </c>
      <c r="Q11" s="6" t="s">
        <v>1549</v>
      </c>
      <c r="R11">
        <v>300</v>
      </c>
      <c r="S11">
        <v>47193</v>
      </c>
      <c r="T11">
        <v>52530</v>
      </c>
      <c r="U11">
        <v>4666.66666666667</v>
      </c>
      <c r="V11" s="45" t="s">
        <v>1550</v>
      </c>
      <c r="W11" t="s">
        <v>37</v>
      </c>
      <c r="X11">
        <v>7</v>
      </c>
      <c r="Y11" t="s">
        <v>60</v>
      </c>
      <c r="Z11">
        <v>0</v>
      </c>
      <c r="AA11">
        <v>1</v>
      </c>
      <c r="AB11">
        <v>0</v>
      </c>
      <c r="AC11">
        <v>0</v>
      </c>
      <c r="AD11">
        <v>0</v>
      </c>
      <c r="AE11">
        <v>0</v>
      </c>
      <c r="AF11">
        <v>10</v>
      </c>
      <c r="AG11" t="s">
        <v>48</v>
      </c>
      <c r="AH11" t="s">
        <v>30</v>
      </c>
      <c r="AI11" t="s">
        <v>72</v>
      </c>
      <c r="AJ11" s="8" t="s">
        <v>120</v>
      </c>
      <c r="AK11">
        <v>0</v>
      </c>
      <c r="AL11">
        <v>0</v>
      </c>
      <c r="AM11">
        <v>1</v>
      </c>
      <c r="AN11" s="6">
        <v>21601.83</v>
      </c>
      <c r="AO11">
        <v>21917.8082191781</v>
      </c>
    </row>
    <row r="12" spans="1:41">
      <c r="A12" s="3" t="s">
        <v>69</v>
      </c>
      <c r="B12" s="4">
        <v>0</v>
      </c>
      <c r="C12" s="4">
        <v>0</v>
      </c>
      <c r="D12" s="4">
        <v>14</v>
      </c>
      <c r="E12" s="4">
        <v>0</v>
      </c>
      <c r="F12" s="4">
        <v>44</v>
      </c>
      <c r="G12" s="4">
        <v>5</v>
      </c>
      <c r="H12" s="4">
        <v>1</v>
      </c>
      <c r="I12" s="4">
        <v>4</v>
      </c>
      <c r="J12" s="4">
        <v>0</v>
      </c>
      <c r="K12" s="4">
        <v>50</v>
      </c>
      <c r="L12" s="4">
        <v>0</v>
      </c>
      <c r="M12" s="4">
        <v>20</v>
      </c>
      <c r="N12" s="4">
        <v>1</v>
      </c>
      <c r="O12" s="4">
        <v>1</v>
      </c>
      <c r="P12" s="4">
        <v>8</v>
      </c>
      <c r="Q12" s="6" t="s">
        <v>1549</v>
      </c>
      <c r="R12">
        <v>153</v>
      </c>
      <c r="S12">
        <v>75669</v>
      </c>
      <c r="T12">
        <v>52530</v>
      </c>
      <c r="U12">
        <v>2450.98039215686</v>
      </c>
      <c r="V12" s="45" t="s">
        <v>1547</v>
      </c>
      <c r="W12" t="s">
        <v>37</v>
      </c>
      <c r="X12">
        <v>6.2</v>
      </c>
      <c r="Y12" t="s">
        <v>36</v>
      </c>
      <c r="Z12">
        <v>0</v>
      </c>
      <c r="AA12">
        <v>0</v>
      </c>
      <c r="AB12">
        <v>0</v>
      </c>
      <c r="AC12">
        <v>0</v>
      </c>
      <c r="AD12">
        <v>1</v>
      </c>
      <c r="AE12">
        <v>0</v>
      </c>
      <c r="AF12">
        <v>5</v>
      </c>
      <c r="AG12" t="s">
        <v>48</v>
      </c>
      <c r="AH12" t="s">
        <v>45</v>
      </c>
      <c r="AI12" t="s">
        <v>72</v>
      </c>
      <c r="AJ12" s="8" t="s">
        <v>74</v>
      </c>
      <c r="AK12">
        <v>0</v>
      </c>
      <c r="AL12">
        <v>0</v>
      </c>
      <c r="AM12">
        <v>1</v>
      </c>
      <c r="AN12" s="6">
        <v>29175.93</v>
      </c>
      <c r="AO12">
        <v>13698.6301369863</v>
      </c>
    </row>
    <row r="13" spans="1:41">
      <c r="A13" s="3" t="s">
        <v>517</v>
      </c>
      <c r="B13" s="4">
        <v>0</v>
      </c>
      <c r="C13" s="4">
        <v>0</v>
      </c>
      <c r="D13" s="4">
        <v>3</v>
      </c>
      <c r="E13" s="4">
        <v>0</v>
      </c>
      <c r="F13" s="4">
        <v>2</v>
      </c>
      <c r="G13" s="4">
        <v>0</v>
      </c>
      <c r="H13" s="4">
        <v>1</v>
      </c>
      <c r="I13" s="4">
        <v>1</v>
      </c>
      <c r="J13" s="4">
        <v>0</v>
      </c>
      <c r="K13" s="4">
        <v>9</v>
      </c>
      <c r="L13" s="4">
        <v>0</v>
      </c>
      <c r="M13" s="4">
        <v>22</v>
      </c>
      <c r="N13" s="4">
        <v>0</v>
      </c>
      <c r="O13" s="4">
        <v>0</v>
      </c>
      <c r="P13" s="4">
        <v>0</v>
      </c>
      <c r="Q13" s="6" t="s">
        <v>1549</v>
      </c>
      <c r="R13">
        <v>273</v>
      </c>
      <c r="S13">
        <v>87944</v>
      </c>
      <c r="T13">
        <v>52530</v>
      </c>
      <c r="U13">
        <v>2886.44688644689</v>
      </c>
      <c r="V13" s="45" t="s">
        <v>1545</v>
      </c>
      <c r="W13" t="s">
        <v>37</v>
      </c>
      <c r="X13">
        <v>4</v>
      </c>
      <c r="Y13" t="s">
        <v>60</v>
      </c>
      <c r="Z13">
        <v>0</v>
      </c>
      <c r="AA13">
        <v>1</v>
      </c>
      <c r="AB13">
        <v>0</v>
      </c>
      <c r="AC13">
        <v>0</v>
      </c>
      <c r="AD13">
        <v>0</v>
      </c>
      <c r="AE13">
        <v>0</v>
      </c>
      <c r="AF13">
        <v>2</v>
      </c>
      <c r="AG13" t="s">
        <v>48</v>
      </c>
      <c r="AH13" t="s">
        <v>45</v>
      </c>
      <c r="AI13" t="s">
        <v>72</v>
      </c>
      <c r="AJ13" s="8" t="s">
        <v>100</v>
      </c>
      <c r="AK13">
        <v>0</v>
      </c>
      <c r="AL13">
        <v>0</v>
      </c>
      <c r="AM13">
        <v>1</v>
      </c>
      <c r="AN13" s="6">
        <v>38393.42</v>
      </c>
      <c r="AO13">
        <v>17808.2191780822</v>
      </c>
    </row>
    <row r="14" spans="1:41">
      <c r="A14" s="3" t="s">
        <v>1086</v>
      </c>
      <c r="B14" s="4">
        <v>0</v>
      </c>
      <c r="C14" s="4">
        <v>0</v>
      </c>
      <c r="D14" s="4">
        <v>6</v>
      </c>
      <c r="E14" s="4">
        <v>1</v>
      </c>
      <c r="F14" s="4">
        <v>36</v>
      </c>
      <c r="G14" s="4">
        <v>3</v>
      </c>
      <c r="H14" s="4">
        <v>0</v>
      </c>
      <c r="I14" s="4">
        <v>4</v>
      </c>
      <c r="J14" s="4">
        <v>1</v>
      </c>
      <c r="K14" s="4">
        <v>50</v>
      </c>
      <c r="L14" s="4">
        <v>0</v>
      </c>
      <c r="M14" s="4">
        <v>3</v>
      </c>
      <c r="N14" s="4">
        <v>0</v>
      </c>
      <c r="O14" s="4">
        <v>0</v>
      </c>
      <c r="P14" s="4">
        <v>1</v>
      </c>
      <c r="Q14" s="6" t="s">
        <v>1549</v>
      </c>
      <c r="R14">
        <v>410</v>
      </c>
      <c r="S14">
        <v>22821</v>
      </c>
      <c r="T14">
        <v>52530</v>
      </c>
      <c r="U14">
        <v>2231.70731707317</v>
      </c>
      <c r="V14" s="45" t="s">
        <v>1547</v>
      </c>
      <c r="W14" t="s">
        <v>37</v>
      </c>
      <c r="X14">
        <v>14.7</v>
      </c>
      <c r="Y14" t="s">
        <v>36</v>
      </c>
      <c r="Z14">
        <v>1</v>
      </c>
      <c r="AA14">
        <v>0</v>
      </c>
      <c r="AB14">
        <v>0</v>
      </c>
      <c r="AC14">
        <v>0</v>
      </c>
      <c r="AD14">
        <v>0</v>
      </c>
      <c r="AE14">
        <v>0</v>
      </c>
      <c r="AF14">
        <v>15</v>
      </c>
      <c r="AG14" t="s">
        <v>48</v>
      </c>
      <c r="AH14" t="s">
        <v>45</v>
      </c>
      <c r="AI14" t="s">
        <v>72</v>
      </c>
      <c r="AJ14" s="8" t="s">
        <v>310</v>
      </c>
      <c r="AK14">
        <v>0</v>
      </c>
      <c r="AL14">
        <v>1</v>
      </c>
      <c r="AM14" s="8">
        <v>0</v>
      </c>
      <c r="AN14" s="6">
        <v>12338.49</v>
      </c>
      <c r="AO14">
        <v>21917.8082191781</v>
      </c>
    </row>
    <row r="15" spans="1:41">
      <c r="A15" s="3" t="s">
        <v>203</v>
      </c>
      <c r="B15" s="4">
        <v>0</v>
      </c>
      <c r="C15" s="4">
        <v>0</v>
      </c>
      <c r="D15" s="4">
        <v>3</v>
      </c>
      <c r="E15" s="4">
        <v>1</v>
      </c>
      <c r="F15" s="4">
        <v>0</v>
      </c>
      <c r="G15" s="4">
        <v>1</v>
      </c>
      <c r="H15" s="4">
        <v>2</v>
      </c>
      <c r="I15" s="4">
        <v>1</v>
      </c>
      <c r="J15" s="4">
        <v>0</v>
      </c>
      <c r="K15" s="4">
        <v>3</v>
      </c>
      <c r="L15" s="4">
        <v>0</v>
      </c>
      <c r="M15" s="4">
        <v>3</v>
      </c>
      <c r="N15" s="4">
        <v>0</v>
      </c>
      <c r="O15" s="4">
        <v>0</v>
      </c>
      <c r="P15" s="4">
        <v>0</v>
      </c>
      <c r="Q15" s="6" t="s">
        <v>1549</v>
      </c>
      <c r="R15">
        <v>682</v>
      </c>
      <c r="S15">
        <v>47252</v>
      </c>
      <c r="T15">
        <v>52530</v>
      </c>
      <c r="U15">
        <v>2111.43695014663</v>
      </c>
      <c r="V15" s="45" t="s">
        <v>1547</v>
      </c>
      <c r="W15" t="s">
        <v>37</v>
      </c>
      <c r="X15">
        <v>17</v>
      </c>
      <c r="Y15" t="s">
        <v>60</v>
      </c>
      <c r="Z15">
        <v>0</v>
      </c>
      <c r="AA15">
        <v>0</v>
      </c>
      <c r="AB15">
        <v>0</v>
      </c>
      <c r="AC15">
        <v>0</v>
      </c>
      <c r="AD15">
        <v>1</v>
      </c>
      <c r="AE15">
        <v>0</v>
      </c>
      <c r="AF15">
        <v>5</v>
      </c>
      <c r="AG15" t="s">
        <v>48</v>
      </c>
      <c r="AH15" t="s">
        <v>45</v>
      </c>
      <c r="AI15" t="s">
        <v>72</v>
      </c>
      <c r="AJ15" s="8" t="s">
        <v>64</v>
      </c>
      <c r="AK15">
        <v>0</v>
      </c>
      <c r="AL15">
        <v>0</v>
      </c>
      <c r="AM15">
        <v>1</v>
      </c>
      <c r="AN15" s="6">
        <v>47111.21</v>
      </c>
      <c r="AO15">
        <v>21917.8082191781</v>
      </c>
    </row>
    <row r="16" spans="1:41">
      <c r="A16" s="3" t="s">
        <v>296</v>
      </c>
      <c r="B16" s="4">
        <v>1</v>
      </c>
      <c r="C16" s="4">
        <v>1</v>
      </c>
      <c r="D16" s="4">
        <v>50</v>
      </c>
      <c r="E16" s="4">
        <v>12</v>
      </c>
      <c r="F16" s="4">
        <v>218</v>
      </c>
      <c r="G16" s="4">
        <v>9</v>
      </c>
      <c r="H16" s="4">
        <v>4</v>
      </c>
      <c r="I16" s="4">
        <v>25</v>
      </c>
      <c r="J16" s="4">
        <v>1</v>
      </c>
      <c r="K16" s="4">
        <v>53</v>
      </c>
      <c r="L16" s="4">
        <v>1</v>
      </c>
      <c r="M16" s="4">
        <v>11</v>
      </c>
      <c r="N16" s="4">
        <v>1</v>
      </c>
      <c r="O16" s="4">
        <v>7</v>
      </c>
      <c r="P16" s="4">
        <v>8</v>
      </c>
      <c r="Q16" s="6" t="s">
        <v>1549</v>
      </c>
      <c r="R16">
        <v>240</v>
      </c>
      <c r="S16">
        <v>52603</v>
      </c>
      <c r="T16">
        <v>52530</v>
      </c>
      <c r="U16">
        <v>6125</v>
      </c>
      <c r="V16" s="45" t="s">
        <v>1547</v>
      </c>
      <c r="W16" t="s">
        <v>37</v>
      </c>
      <c r="X16">
        <v>4.13</v>
      </c>
      <c r="Y16" t="s">
        <v>60</v>
      </c>
      <c r="Z16">
        <v>0</v>
      </c>
      <c r="AA16">
        <v>1</v>
      </c>
      <c r="AB16">
        <v>0</v>
      </c>
      <c r="AC16">
        <v>0</v>
      </c>
      <c r="AD16">
        <v>0</v>
      </c>
      <c r="AE16">
        <v>0</v>
      </c>
      <c r="AF16">
        <v>20</v>
      </c>
      <c r="AG16" t="s">
        <v>48</v>
      </c>
      <c r="AH16" t="s">
        <v>45</v>
      </c>
      <c r="AI16" t="s">
        <v>72</v>
      </c>
      <c r="AJ16" s="8" t="s">
        <v>120</v>
      </c>
      <c r="AK16">
        <v>0</v>
      </c>
      <c r="AL16">
        <v>0</v>
      </c>
      <c r="AM16">
        <v>1</v>
      </c>
      <c r="AN16" s="6">
        <v>15587.96</v>
      </c>
      <c r="AO16">
        <v>27397.2602739726</v>
      </c>
    </row>
    <row r="17" spans="1:41">
      <c r="A17" s="3" t="s">
        <v>979</v>
      </c>
      <c r="B17" s="4">
        <v>1</v>
      </c>
      <c r="C17" s="4">
        <v>1</v>
      </c>
      <c r="D17" s="4">
        <v>39</v>
      </c>
      <c r="E17" s="4">
        <v>5</v>
      </c>
      <c r="F17" s="4">
        <v>16</v>
      </c>
      <c r="G17" s="4">
        <v>1</v>
      </c>
      <c r="H17" s="4">
        <v>1</v>
      </c>
      <c r="I17" s="4">
        <v>17</v>
      </c>
      <c r="J17" s="4">
        <v>1</v>
      </c>
      <c r="K17" s="4">
        <v>50</v>
      </c>
      <c r="L17" s="4">
        <v>0</v>
      </c>
      <c r="M17" s="4">
        <v>25</v>
      </c>
      <c r="N17" s="4">
        <v>0</v>
      </c>
      <c r="O17" s="4">
        <v>3</v>
      </c>
      <c r="P17" s="4">
        <v>12</v>
      </c>
      <c r="Q17" s="6" t="s">
        <v>1549</v>
      </c>
      <c r="R17">
        <v>450</v>
      </c>
      <c r="S17">
        <v>93829</v>
      </c>
      <c r="T17">
        <v>52530</v>
      </c>
      <c r="U17">
        <v>3555.55555555556</v>
      </c>
      <c r="V17" s="45" t="s">
        <v>1551</v>
      </c>
      <c r="W17" t="s">
        <v>37</v>
      </c>
      <c r="X17">
        <v>6.98</v>
      </c>
      <c r="Y17" t="s">
        <v>60</v>
      </c>
      <c r="Z17">
        <v>1</v>
      </c>
      <c r="AA17">
        <v>0</v>
      </c>
      <c r="AB17">
        <v>0</v>
      </c>
      <c r="AC17">
        <v>0</v>
      </c>
      <c r="AD17">
        <v>0</v>
      </c>
      <c r="AE17">
        <v>0</v>
      </c>
      <c r="AF17">
        <v>12</v>
      </c>
      <c r="AG17" t="s">
        <v>48</v>
      </c>
      <c r="AH17" t="s">
        <v>45</v>
      </c>
      <c r="AI17" t="s">
        <v>72</v>
      </c>
      <c r="AJ17" s="8" t="s">
        <v>439</v>
      </c>
      <c r="AK17">
        <v>0</v>
      </c>
      <c r="AL17">
        <v>0</v>
      </c>
      <c r="AM17">
        <v>1</v>
      </c>
      <c r="AN17" s="6">
        <v>24034.82</v>
      </c>
      <c r="AO17">
        <v>35616.4383561644</v>
      </c>
    </row>
    <row r="18" spans="1:41">
      <c r="A18" s="3" t="s">
        <v>526</v>
      </c>
      <c r="B18" s="4">
        <v>0</v>
      </c>
      <c r="C18" s="4">
        <v>0</v>
      </c>
      <c r="D18" s="4">
        <v>1</v>
      </c>
      <c r="E18" s="4">
        <v>0</v>
      </c>
      <c r="F18" s="4">
        <v>1</v>
      </c>
      <c r="G18" s="4">
        <v>0</v>
      </c>
      <c r="H18" s="4">
        <v>0</v>
      </c>
      <c r="I18" s="4">
        <v>0</v>
      </c>
      <c r="J18" s="4">
        <v>0</v>
      </c>
      <c r="K18" s="4">
        <v>2</v>
      </c>
      <c r="L18" s="4">
        <v>0</v>
      </c>
      <c r="M18" s="4">
        <v>1</v>
      </c>
      <c r="N18" s="4">
        <v>0</v>
      </c>
      <c r="O18" s="4">
        <v>1</v>
      </c>
      <c r="P18" s="4">
        <v>5</v>
      </c>
      <c r="Q18" s="6" t="s">
        <v>1549</v>
      </c>
      <c r="R18">
        <v>179.04</v>
      </c>
      <c r="S18">
        <v>30129</v>
      </c>
      <c r="T18">
        <v>52530</v>
      </c>
      <c r="U18">
        <v>11729.2225201072</v>
      </c>
      <c r="V18" s="45" t="s">
        <v>1552</v>
      </c>
      <c r="W18" t="s">
        <v>37</v>
      </c>
      <c r="X18">
        <v>6</v>
      </c>
      <c r="Y18" t="s">
        <v>36</v>
      </c>
      <c r="Z18">
        <v>0</v>
      </c>
      <c r="AA18">
        <v>1</v>
      </c>
      <c r="AB18">
        <v>0</v>
      </c>
      <c r="AC18">
        <v>0</v>
      </c>
      <c r="AD18">
        <v>0</v>
      </c>
      <c r="AE18">
        <v>0</v>
      </c>
      <c r="AF18">
        <v>2</v>
      </c>
      <c r="AG18" t="s">
        <v>48</v>
      </c>
      <c r="AH18" t="s">
        <v>45</v>
      </c>
      <c r="AI18" t="s">
        <v>72</v>
      </c>
      <c r="AJ18" s="8" t="s">
        <v>113</v>
      </c>
      <c r="AK18">
        <v>0</v>
      </c>
      <c r="AL18">
        <v>0</v>
      </c>
      <c r="AM18">
        <v>1</v>
      </c>
      <c r="AN18" s="6">
        <v>7986.28</v>
      </c>
      <c r="AO18">
        <v>16438.3561643836</v>
      </c>
    </row>
    <row r="19" spans="1:41">
      <c r="A19" s="3" t="s">
        <v>283</v>
      </c>
      <c r="B19" s="4">
        <v>0</v>
      </c>
      <c r="C19" s="4">
        <v>1</v>
      </c>
      <c r="D19" s="4">
        <v>33</v>
      </c>
      <c r="E19" s="4">
        <v>3</v>
      </c>
      <c r="F19" s="4">
        <v>10</v>
      </c>
      <c r="G19" s="4">
        <v>6</v>
      </c>
      <c r="H19" s="4">
        <v>0</v>
      </c>
      <c r="I19" s="4">
        <v>9</v>
      </c>
      <c r="J19" s="4">
        <v>1</v>
      </c>
      <c r="K19" s="4">
        <v>50</v>
      </c>
      <c r="L19" s="4">
        <v>0</v>
      </c>
      <c r="M19" s="4">
        <v>7</v>
      </c>
      <c r="N19" s="4">
        <v>0</v>
      </c>
      <c r="O19" s="4">
        <v>2</v>
      </c>
      <c r="P19" s="4">
        <v>4</v>
      </c>
      <c r="Q19" s="6" t="s">
        <v>1549</v>
      </c>
      <c r="R19">
        <v>220</v>
      </c>
      <c r="S19">
        <v>61480</v>
      </c>
      <c r="T19">
        <v>52530</v>
      </c>
      <c r="U19">
        <v>5650</v>
      </c>
      <c r="V19" s="45" t="s">
        <v>1547</v>
      </c>
      <c r="W19" t="s">
        <v>106</v>
      </c>
      <c r="X19">
        <v>7.4</v>
      </c>
      <c r="Y19" t="s">
        <v>36</v>
      </c>
      <c r="Z19">
        <v>0</v>
      </c>
      <c r="AA19">
        <v>1</v>
      </c>
      <c r="AB19">
        <v>0</v>
      </c>
      <c r="AC19">
        <v>0</v>
      </c>
      <c r="AD19">
        <v>0</v>
      </c>
      <c r="AE19">
        <v>0</v>
      </c>
      <c r="AF19">
        <v>15</v>
      </c>
      <c r="AG19" t="s">
        <v>59</v>
      </c>
      <c r="AH19" t="s">
        <v>45</v>
      </c>
      <c r="AI19" t="s">
        <v>72</v>
      </c>
      <c r="AJ19" s="8" t="s">
        <v>120</v>
      </c>
      <c r="AK19">
        <v>0</v>
      </c>
      <c r="AL19">
        <v>0</v>
      </c>
      <c r="AM19">
        <v>1</v>
      </c>
      <c r="AN19" s="6">
        <v>16703.75</v>
      </c>
      <c r="AO19">
        <v>16438.3561643836</v>
      </c>
    </row>
    <row r="20" spans="1:41">
      <c r="A20" s="3" t="s">
        <v>262</v>
      </c>
      <c r="B20" s="4">
        <v>1</v>
      </c>
      <c r="C20" s="4">
        <v>1</v>
      </c>
      <c r="D20" s="4">
        <v>23</v>
      </c>
      <c r="E20" s="4">
        <v>6</v>
      </c>
      <c r="F20" s="4">
        <v>13</v>
      </c>
      <c r="G20" s="4">
        <v>3</v>
      </c>
      <c r="H20" s="4">
        <v>1</v>
      </c>
      <c r="I20" s="4">
        <v>3</v>
      </c>
      <c r="J20" s="4">
        <v>1</v>
      </c>
      <c r="K20" s="4">
        <v>48</v>
      </c>
      <c r="L20" s="4">
        <v>0</v>
      </c>
      <c r="M20" s="4">
        <v>26</v>
      </c>
      <c r="N20" s="4">
        <v>0</v>
      </c>
      <c r="O20" s="4">
        <v>1</v>
      </c>
      <c r="P20" s="4">
        <v>3</v>
      </c>
      <c r="Q20" s="6" t="s">
        <v>1549</v>
      </c>
      <c r="R20">
        <v>205</v>
      </c>
      <c r="S20">
        <v>58052</v>
      </c>
      <c r="T20">
        <v>52530</v>
      </c>
      <c r="U20">
        <v>3978.0872195122</v>
      </c>
      <c r="V20" s="45" t="s">
        <v>1550</v>
      </c>
      <c r="W20" t="s">
        <v>88</v>
      </c>
      <c r="X20">
        <v>7.6</v>
      </c>
      <c r="Y20" t="s">
        <v>36</v>
      </c>
      <c r="Z20">
        <v>0</v>
      </c>
      <c r="AA20">
        <v>1</v>
      </c>
      <c r="AB20">
        <v>0</v>
      </c>
      <c r="AC20">
        <v>0</v>
      </c>
      <c r="AD20">
        <v>0</v>
      </c>
      <c r="AE20">
        <v>0</v>
      </c>
      <c r="AF20">
        <v>10</v>
      </c>
      <c r="AG20" t="s">
        <v>48</v>
      </c>
      <c r="AH20" t="s">
        <v>45</v>
      </c>
      <c r="AI20" t="s">
        <v>72</v>
      </c>
      <c r="AJ20" s="8" t="s">
        <v>120</v>
      </c>
      <c r="AK20">
        <v>0</v>
      </c>
      <c r="AL20">
        <v>0</v>
      </c>
      <c r="AM20">
        <v>1</v>
      </c>
      <c r="AN20" s="6">
        <v>13561.7</v>
      </c>
      <c r="AO20">
        <v>16438.3561643836</v>
      </c>
    </row>
    <row r="21" spans="1:41">
      <c r="A21" s="3" t="s">
        <v>429</v>
      </c>
      <c r="B21" s="4">
        <v>0</v>
      </c>
      <c r="C21" s="4">
        <v>1</v>
      </c>
      <c r="D21" s="4">
        <v>33</v>
      </c>
      <c r="E21" s="4">
        <v>7</v>
      </c>
      <c r="F21" s="4">
        <v>30</v>
      </c>
      <c r="G21" s="4">
        <v>6</v>
      </c>
      <c r="H21" s="4">
        <v>1</v>
      </c>
      <c r="I21" s="4">
        <v>16</v>
      </c>
      <c r="J21" s="4">
        <v>1</v>
      </c>
      <c r="K21" s="4">
        <v>50</v>
      </c>
      <c r="L21" s="4">
        <v>0</v>
      </c>
      <c r="M21" s="4">
        <v>18</v>
      </c>
      <c r="N21" s="4">
        <v>1</v>
      </c>
      <c r="O21" s="4">
        <v>1</v>
      </c>
      <c r="P21" s="4">
        <v>6</v>
      </c>
      <c r="Q21" s="6" t="s">
        <v>1549</v>
      </c>
      <c r="R21">
        <v>296.8</v>
      </c>
      <c r="S21">
        <v>100482</v>
      </c>
      <c r="T21">
        <v>52530</v>
      </c>
      <c r="U21">
        <v>7749.32614555256</v>
      </c>
      <c r="V21" s="45" t="s">
        <v>1547</v>
      </c>
      <c r="W21" t="s">
        <v>106</v>
      </c>
      <c r="X21">
        <v>15</v>
      </c>
      <c r="Y21" t="s">
        <v>36</v>
      </c>
      <c r="Z21">
        <v>0</v>
      </c>
      <c r="AA21">
        <v>1</v>
      </c>
      <c r="AB21">
        <v>0</v>
      </c>
      <c r="AC21">
        <v>0</v>
      </c>
      <c r="AD21">
        <v>0</v>
      </c>
      <c r="AE21">
        <v>0</v>
      </c>
      <c r="AF21">
        <v>15</v>
      </c>
      <c r="AG21" t="s">
        <v>48</v>
      </c>
      <c r="AH21" t="s">
        <v>45</v>
      </c>
      <c r="AI21" t="s">
        <v>72</v>
      </c>
      <c r="AJ21" s="8" t="s">
        <v>100</v>
      </c>
      <c r="AK21">
        <v>0</v>
      </c>
      <c r="AL21">
        <v>0</v>
      </c>
      <c r="AM21">
        <v>1</v>
      </c>
      <c r="AN21" s="6">
        <v>15242.26</v>
      </c>
      <c r="AO21">
        <v>32876.7123287671</v>
      </c>
    </row>
    <row r="22" spans="1:41">
      <c r="A22" s="3" t="s">
        <v>1089</v>
      </c>
      <c r="B22" s="4">
        <v>0</v>
      </c>
      <c r="C22" s="4">
        <v>0</v>
      </c>
      <c r="D22" s="4">
        <v>15</v>
      </c>
      <c r="E22" s="4">
        <v>1</v>
      </c>
      <c r="F22" s="4">
        <v>0</v>
      </c>
      <c r="G22" s="4">
        <v>2</v>
      </c>
      <c r="H22" s="4">
        <v>1</v>
      </c>
      <c r="I22" s="4">
        <v>4</v>
      </c>
      <c r="J22" s="4">
        <v>1</v>
      </c>
      <c r="K22" s="4">
        <v>6</v>
      </c>
      <c r="L22" s="4">
        <v>0</v>
      </c>
      <c r="M22" s="4">
        <v>10</v>
      </c>
      <c r="N22" s="4">
        <v>1</v>
      </c>
      <c r="O22" s="4">
        <v>5</v>
      </c>
      <c r="P22" s="4">
        <v>6</v>
      </c>
      <c r="Q22" s="6" t="s">
        <v>1549</v>
      </c>
      <c r="R22">
        <v>167</v>
      </c>
      <c r="S22">
        <v>56995</v>
      </c>
      <c r="T22">
        <v>52530</v>
      </c>
      <c r="U22">
        <v>3419.16167664671</v>
      </c>
      <c r="V22" s="45" t="s">
        <v>1547</v>
      </c>
      <c r="W22" t="s">
        <v>88</v>
      </c>
      <c r="X22">
        <v>5.3</v>
      </c>
      <c r="Y22" t="s">
        <v>36</v>
      </c>
      <c r="Z22">
        <v>1</v>
      </c>
      <c r="AA22">
        <v>0</v>
      </c>
      <c r="AB22">
        <v>0</v>
      </c>
      <c r="AC22">
        <v>0</v>
      </c>
      <c r="AD22">
        <v>0</v>
      </c>
      <c r="AE22">
        <v>0</v>
      </c>
      <c r="AF22">
        <v>25</v>
      </c>
      <c r="AG22" t="s">
        <v>48</v>
      </c>
      <c r="AH22" t="s">
        <v>137</v>
      </c>
      <c r="AI22" t="s">
        <v>72</v>
      </c>
      <c r="AJ22" s="8" t="s">
        <v>439</v>
      </c>
      <c r="AK22">
        <v>0</v>
      </c>
      <c r="AL22">
        <v>1</v>
      </c>
      <c r="AM22" s="8">
        <v>0</v>
      </c>
      <c r="AN22" s="6">
        <v>12691.61</v>
      </c>
      <c r="AO22">
        <v>15068.4931506849</v>
      </c>
    </row>
    <row r="23" spans="1:41">
      <c r="A23" s="3" t="s">
        <v>486</v>
      </c>
      <c r="B23" s="4">
        <v>0</v>
      </c>
      <c r="C23" s="4">
        <v>0</v>
      </c>
      <c r="D23" s="4">
        <v>21</v>
      </c>
      <c r="E23" s="4">
        <v>3</v>
      </c>
      <c r="F23" s="4">
        <v>5</v>
      </c>
      <c r="G23" s="4">
        <v>6</v>
      </c>
      <c r="H23" s="4">
        <v>0</v>
      </c>
      <c r="I23" s="4">
        <v>4</v>
      </c>
      <c r="J23" s="4">
        <v>1</v>
      </c>
      <c r="K23" s="4">
        <v>33</v>
      </c>
      <c r="L23" s="4">
        <v>1</v>
      </c>
      <c r="M23" s="4">
        <v>7</v>
      </c>
      <c r="N23" s="4">
        <v>1</v>
      </c>
      <c r="O23" s="4">
        <v>3</v>
      </c>
      <c r="P23" s="4">
        <v>1</v>
      </c>
      <c r="Q23" s="6" t="s">
        <v>1549</v>
      </c>
      <c r="R23">
        <v>282</v>
      </c>
      <c r="S23">
        <v>44818</v>
      </c>
      <c r="T23">
        <v>52530</v>
      </c>
      <c r="U23">
        <v>3429.0780141844</v>
      </c>
      <c r="V23" s="45" t="s">
        <v>1547</v>
      </c>
      <c r="W23" t="s">
        <v>37</v>
      </c>
      <c r="X23">
        <v>4.2</v>
      </c>
      <c r="Y23" t="s">
        <v>60</v>
      </c>
      <c r="Z23">
        <v>1</v>
      </c>
      <c r="AA23">
        <v>0</v>
      </c>
      <c r="AB23">
        <v>0</v>
      </c>
      <c r="AC23">
        <v>0</v>
      </c>
      <c r="AD23">
        <v>0</v>
      </c>
      <c r="AE23">
        <v>0</v>
      </c>
      <c r="AF23">
        <v>20</v>
      </c>
      <c r="AG23" t="s">
        <v>48</v>
      </c>
      <c r="AH23" t="s">
        <v>45</v>
      </c>
      <c r="AI23" t="s">
        <v>72</v>
      </c>
      <c r="AJ23" s="8" t="s">
        <v>100</v>
      </c>
      <c r="AK23">
        <v>0</v>
      </c>
      <c r="AL23">
        <v>0</v>
      </c>
      <c r="AM23">
        <v>1</v>
      </c>
      <c r="AN23" s="6">
        <v>27094.67</v>
      </c>
      <c r="AO23">
        <v>19178.0821917808</v>
      </c>
    </row>
    <row r="24" spans="1:41">
      <c r="A24" s="3" t="s">
        <v>1110</v>
      </c>
      <c r="B24" s="4">
        <v>1</v>
      </c>
      <c r="C24" s="4">
        <v>1</v>
      </c>
      <c r="D24" s="4">
        <v>35</v>
      </c>
      <c r="E24" s="4">
        <v>4</v>
      </c>
      <c r="F24" s="4">
        <v>147</v>
      </c>
      <c r="G24" s="4">
        <v>2</v>
      </c>
      <c r="H24" s="4">
        <v>1</v>
      </c>
      <c r="I24" s="4">
        <v>12</v>
      </c>
      <c r="J24" s="4">
        <v>0</v>
      </c>
      <c r="K24" s="4">
        <v>50</v>
      </c>
      <c r="L24" s="4">
        <v>0</v>
      </c>
      <c r="M24" s="4">
        <v>8</v>
      </c>
      <c r="N24" s="4">
        <v>0</v>
      </c>
      <c r="O24" s="4">
        <v>2</v>
      </c>
      <c r="P24" s="4">
        <v>10</v>
      </c>
      <c r="Q24" s="6" t="s">
        <v>1549</v>
      </c>
      <c r="R24">
        <v>222</v>
      </c>
      <c r="S24">
        <v>38280</v>
      </c>
      <c r="T24">
        <v>52530</v>
      </c>
      <c r="U24">
        <v>3648.64864864865</v>
      </c>
      <c r="V24" s="45" t="s">
        <v>1547</v>
      </c>
      <c r="W24" t="s">
        <v>37</v>
      </c>
      <c r="X24">
        <v>15.73</v>
      </c>
      <c r="Y24" t="s">
        <v>226</v>
      </c>
      <c r="Z24">
        <v>1</v>
      </c>
      <c r="AA24">
        <v>0</v>
      </c>
      <c r="AB24">
        <v>0</v>
      </c>
      <c r="AC24">
        <v>0</v>
      </c>
      <c r="AD24">
        <v>0</v>
      </c>
      <c r="AE24">
        <v>0</v>
      </c>
      <c r="AF24">
        <v>18</v>
      </c>
      <c r="AG24" t="s">
        <v>59</v>
      </c>
      <c r="AH24" t="s">
        <v>45</v>
      </c>
      <c r="AI24" t="s">
        <v>72</v>
      </c>
      <c r="AJ24" s="8" t="s">
        <v>310</v>
      </c>
      <c r="AK24">
        <v>0</v>
      </c>
      <c r="AL24">
        <v>1</v>
      </c>
      <c r="AM24" s="8">
        <v>0</v>
      </c>
      <c r="AN24" s="6">
        <v>16922.92</v>
      </c>
      <c r="AO24">
        <v>19178.0821917808</v>
      </c>
    </row>
    <row r="25" spans="1:41">
      <c r="A25" s="3" t="s">
        <v>1172</v>
      </c>
      <c r="B25" s="4">
        <v>0</v>
      </c>
      <c r="C25" s="4">
        <v>0</v>
      </c>
      <c r="D25" s="4">
        <v>25</v>
      </c>
      <c r="E25" s="4">
        <v>3</v>
      </c>
      <c r="F25" s="4">
        <v>11</v>
      </c>
      <c r="G25" s="4">
        <v>0</v>
      </c>
      <c r="H25" s="4">
        <v>0</v>
      </c>
      <c r="I25" s="4">
        <v>2</v>
      </c>
      <c r="J25" s="4">
        <v>1</v>
      </c>
      <c r="K25" s="4">
        <v>50</v>
      </c>
      <c r="L25" s="4">
        <v>0</v>
      </c>
      <c r="M25" s="4">
        <v>34</v>
      </c>
      <c r="N25" s="4">
        <v>1</v>
      </c>
      <c r="O25" s="4">
        <v>6</v>
      </c>
      <c r="P25" s="4">
        <v>7</v>
      </c>
      <c r="Q25" s="6" t="s">
        <v>1549</v>
      </c>
      <c r="R25">
        <v>240</v>
      </c>
      <c r="S25">
        <v>45477</v>
      </c>
      <c r="T25">
        <v>52530</v>
      </c>
      <c r="U25">
        <v>5108.33333333333</v>
      </c>
      <c r="V25" s="45" t="s">
        <v>1547</v>
      </c>
      <c r="W25" t="s">
        <v>88</v>
      </c>
      <c r="X25">
        <v>11</v>
      </c>
      <c r="Y25" t="s">
        <v>36</v>
      </c>
      <c r="Z25">
        <v>0</v>
      </c>
      <c r="AA25">
        <v>0</v>
      </c>
      <c r="AB25">
        <v>0</v>
      </c>
      <c r="AC25">
        <v>0</v>
      </c>
      <c r="AD25">
        <v>1</v>
      </c>
      <c r="AE25">
        <v>0</v>
      </c>
      <c r="AF25">
        <v>15</v>
      </c>
      <c r="AG25" t="s">
        <v>48</v>
      </c>
      <c r="AH25" t="s">
        <v>45</v>
      </c>
      <c r="AI25" t="s">
        <v>72</v>
      </c>
      <c r="AJ25" s="8" t="s">
        <v>310</v>
      </c>
      <c r="AK25">
        <v>0</v>
      </c>
      <c r="AL25">
        <v>1</v>
      </c>
      <c r="AM25" s="8">
        <v>0</v>
      </c>
      <c r="AN25" s="6">
        <v>18223.09</v>
      </c>
      <c r="AO25">
        <v>21369.8630136986</v>
      </c>
    </row>
    <row r="26" spans="1:41">
      <c r="A26" s="3" t="s">
        <v>1000</v>
      </c>
      <c r="B26" s="4">
        <v>0</v>
      </c>
      <c r="C26" s="4">
        <v>0</v>
      </c>
      <c r="D26" s="4">
        <v>41</v>
      </c>
      <c r="E26" s="4">
        <v>5</v>
      </c>
      <c r="F26" s="4">
        <v>4</v>
      </c>
      <c r="G26" s="4">
        <v>1</v>
      </c>
      <c r="H26" s="4">
        <v>9</v>
      </c>
      <c r="I26" s="4">
        <v>2</v>
      </c>
      <c r="J26" s="4">
        <v>0</v>
      </c>
      <c r="K26" s="4">
        <v>23</v>
      </c>
      <c r="L26" s="4">
        <v>1</v>
      </c>
      <c r="M26" s="4">
        <v>10</v>
      </c>
      <c r="N26" s="4">
        <v>1</v>
      </c>
      <c r="O26" s="4">
        <v>0</v>
      </c>
      <c r="P26" s="4">
        <v>5</v>
      </c>
      <c r="Q26" s="6" t="s">
        <v>1549</v>
      </c>
      <c r="R26">
        <v>560</v>
      </c>
      <c r="S26">
        <v>101748</v>
      </c>
      <c r="T26">
        <v>52530</v>
      </c>
      <c r="U26">
        <v>2553.57142857143</v>
      </c>
      <c r="V26" s="45" t="s">
        <v>1550</v>
      </c>
      <c r="W26" t="s">
        <v>37</v>
      </c>
      <c r="X26">
        <v>13</v>
      </c>
      <c r="Y26" t="s">
        <v>174</v>
      </c>
      <c r="Z26">
        <v>1</v>
      </c>
      <c r="AA26">
        <v>0</v>
      </c>
      <c r="AB26">
        <v>0</v>
      </c>
      <c r="AC26">
        <v>0</v>
      </c>
      <c r="AD26">
        <v>0</v>
      </c>
      <c r="AE26">
        <v>0</v>
      </c>
      <c r="AF26">
        <v>25</v>
      </c>
      <c r="AG26" t="s">
        <v>59</v>
      </c>
      <c r="AH26" t="s">
        <v>45</v>
      </c>
      <c r="AI26" t="s">
        <v>72</v>
      </c>
      <c r="AJ26" s="8" t="s">
        <v>439</v>
      </c>
      <c r="AK26">
        <v>0</v>
      </c>
      <c r="AL26">
        <v>1</v>
      </c>
      <c r="AM26" s="8">
        <v>0</v>
      </c>
      <c r="AN26" s="6">
        <v>13233.52</v>
      </c>
      <c r="AO26">
        <v>24657.5342465753</v>
      </c>
    </row>
    <row r="27" spans="1:41">
      <c r="A27" s="3" t="s">
        <v>762</v>
      </c>
      <c r="B27" s="4">
        <v>1</v>
      </c>
      <c r="C27" s="4">
        <v>0</v>
      </c>
      <c r="D27" s="4">
        <v>50</v>
      </c>
      <c r="E27" s="4">
        <v>16</v>
      </c>
      <c r="F27" s="4">
        <v>364</v>
      </c>
      <c r="G27" s="4">
        <v>5</v>
      </c>
      <c r="H27" s="4">
        <v>4</v>
      </c>
      <c r="I27" s="4">
        <v>9</v>
      </c>
      <c r="J27" s="4">
        <v>1</v>
      </c>
      <c r="K27" s="4">
        <v>50</v>
      </c>
      <c r="L27" s="4">
        <v>1</v>
      </c>
      <c r="M27" s="4">
        <v>4</v>
      </c>
      <c r="N27" s="4">
        <v>1</v>
      </c>
      <c r="O27" s="4">
        <v>1</v>
      </c>
      <c r="P27" s="4">
        <v>15</v>
      </c>
      <c r="Q27" s="6" t="s">
        <v>1549</v>
      </c>
      <c r="R27">
        <v>200</v>
      </c>
      <c r="S27">
        <v>135070</v>
      </c>
      <c r="T27">
        <v>52530</v>
      </c>
      <c r="U27">
        <v>7450</v>
      </c>
      <c r="V27" s="45" t="s">
        <v>1550</v>
      </c>
      <c r="W27" t="s">
        <v>37</v>
      </c>
      <c r="X27">
        <v>11</v>
      </c>
      <c r="Y27" t="s">
        <v>226</v>
      </c>
      <c r="Z27">
        <v>0</v>
      </c>
      <c r="AA27">
        <v>0</v>
      </c>
      <c r="AB27">
        <v>0</v>
      </c>
      <c r="AC27">
        <v>0</v>
      </c>
      <c r="AD27">
        <v>1</v>
      </c>
      <c r="AE27">
        <v>0</v>
      </c>
      <c r="AF27">
        <v>15</v>
      </c>
      <c r="AG27" t="s">
        <v>48</v>
      </c>
      <c r="AH27" t="s">
        <v>45</v>
      </c>
      <c r="AI27" t="s">
        <v>72</v>
      </c>
      <c r="AJ27" s="8" t="s">
        <v>113</v>
      </c>
      <c r="AK27">
        <v>0</v>
      </c>
      <c r="AL27">
        <v>0</v>
      </c>
      <c r="AM27">
        <v>1</v>
      </c>
      <c r="AN27" s="6">
        <v>11460.18</v>
      </c>
      <c r="AO27">
        <v>27397.2602739726</v>
      </c>
    </row>
    <row r="28" spans="1:41">
      <c r="A28" s="3" t="s">
        <v>738</v>
      </c>
      <c r="B28" s="4">
        <v>1</v>
      </c>
      <c r="C28" s="4">
        <v>0</v>
      </c>
      <c r="D28" s="4">
        <v>50</v>
      </c>
      <c r="E28" s="4">
        <v>14</v>
      </c>
      <c r="F28" s="4">
        <v>296</v>
      </c>
      <c r="G28" s="4">
        <v>1</v>
      </c>
      <c r="H28" s="4">
        <v>8</v>
      </c>
      <c r="I28" s="4">
        <v>8</v>
      </c>
      <c r="J28" s="4">
        <v>1</v>
      </c>
      <c r="K28" s="4">
        <v>50</v>
      </c>
      <c r="L28" s="4">
        <v>1</v>
      </c>
      <c r="M28" s="4">
        <v>13</v>
      </c>
      <c r="N28" s="4">
        <v>1</v>
      </c>
      <c r="O28" s="4">
        <v>1</v>
      </c>
      <c r="P28" s="4">
        <v>12</v>
      </c>
      <c r="Q28" s="6" t="s">
        <v>1549</v>
      </c>
      <c r="R28">
        <v>200</v>
      </c>
      <c r="S28">
        <v>135070</v>
      </c>
      <c r="T28">
        <v>52530</v>
      </c>
      <c r="U28">
        <v>18000</v>
      </c>
      <c r="V28" s="45" t="s">
        <v>1551</v>
      </c>
      <c r="W28" t="s">
        <v>37</v>
      </c>
      <c r="X28">
        <v>12</v>
      </c>
      <c r="Y28" t="s">
        <v>60</v>
      </c>
      <c r="Z28">
        <v>0</v>
      </c>
      <c r="AA28">
        <v>0</v>
      </c>
      <c r="AB28">
        <v>0</v>
      </c>
      <c r="AC28">
        <v>0</v>
      </c>
      <c r="AD28">
        <v>1</v>
      </c>
      <c r="AE28">
        <v>0</v>
      </c>
      <c r="AF28">
        <v>15</v>
      </c>
      <c r="AG28" t="s">
        <v>1553</v>
      </c>
      <c r="AH28" t="s">
        <v>45</v>
      </c>
      <c r="AI28" t="s">
        <v>72</v>
      </c>
      <c r="AJ28" s="8" t="s">
        <v>113</v>
      </c>
      <c r="AK28">
        <v>0</v>
      </c>
      <c r="AL28">
        <v>0</v>
      </c>
      <c r="AM28">
        <v>1</v>
      </c>
      <c r="AN28" s="6">
        <v>21156.61</v>
      </c>
      <c r="AO28">
        <v>41095.8904109589</v>
      </c>
    </row>
    <row r="29" spans="1:41">
      <c r="A29" s="3" t="s">
        <v>154</v>
      </c>
      <c r="B29" s="4">
        <v>1</v>
      </c>
      <c r="C29" s="4">
        <v>1</v>
      </c>
      <c r="D29" s="4">
        <v>50</v>
      </c>
      <c r="E29" s="4">
        <v>8</v>
      </c>
      <c r="F29" s="4">
        <v>44</v>
      </c>
      <c r="G29" s="4">
        <v>3</v>
      </c>
      <c r="H29" s="4">
        <v>1</v>
      </c>
      <c r="I29" s="4">
        <v>8</v>
      </c>
      <c r="J29" s="4">
        <v>1</v>
      </c>
      <c r="K29" s="4">
        <v>51</v>
      </c>
      <c r="L29" s="4">
        <v>0</v>
      </c>
      <c r="M29" s="4">
        <v>7</v>
      </c>
      <c r="N29" s="4">
        <v>1</v>
      </c>
      <c r="O29" s="4">
        <v>0</v>
      </c>
      <c r="P29" s="4">
        <v>4</v>
      </c>
      <c r="Q29" s="6" t="s">
        <v>1549</v>
      </c>
      <c r="R29">
        <v>451</v>
      </c>
      <c r="S29">
        <v>109232</v>
      </c>
      <c r="T29">
        <v>52530</v>
      </c>
      <c r="U29">
        <v>3015.52106430155</v>
      </c>
      <c r="V29" s="45" t="s">
        <v>1545</v>
      </c>
      <c r="W29" t="s">
        <v>37</v>
      </c>
      <c r="X29">
        <v>5</v>
      </c>
      <c r="Y29" t="s">
        <v>60</v>
      </c>
      <c r="Z29">
        <v>0</v>
      </c>
      <c r="AA29">
        <v>1</v>
      </c>
      <c r="AB29">
        <v>0</v>
      </c>
      <c r="AC29">
        <v>0</v>
      </c>
      <c r="AD29">
        <v>0</v>
      </c>
      <c r="AE29">
        <v>0</v>
      </c>
      <c r="AF29">
        <v>8</v>
      </c>
      <c r="AG29" t="s">
        <v>59</v>
      </c>
      <c r="AH29" t="s">
        <v>45</v>
      </c>
      <c r="AI29" t="s">
        <v>72</v>
      </c>
      <c r="AJ29" s="8" t="s">
        <v>64</v>
      </c>
      <c r="AK29">
        <v>0</v>
      </c>
      <c r="AL29">
        <v>0</v>
      </c>
      <c r="AM29">
        <v>1</v>
      </c>
      <c r="AN29" s="6">
        <v>38485.2</v>
      </c>
      <c r="AO29">
        <v>41095.8904109589</v>
      </c>
    </row>
    <row r="30" spans="1:41">
      <c r="A30" s="3" t="s">
        <v>89</v>
      </c>
      <c r="B30" s="4">
        <v>0</v>
      </c>
      <c r="C30" s="4">
        <v>1</v>
      </c>
      <c r="D30" s="4">
        <v>50</v>
      </c>
      <c r="E30" s="4">
        <v>3</v>
      </c>
      <c r="F30" s="4">
        <v>8</v>
      </c>
      <c r="G30" s="4">
        <v>4</v>
      </c>
      <c r="H30" s="4">
        <v>0</v>
      </c>
      <c r="I30" s="4">
        <v>17</v>
      </c>
      <c r="J30" s="4">
        <v>1</v>
      </c>
      <c r="K30" s="4">
        <v>51</v>
      </c>
      <c r="L30" s="4">
        <v>0</v>
      </c>
      <c r="M30" s="4">
        <v>18</v>
      </c>
      <c r="N30" s="4">
        <v>1</v>
      </c>
      <c r="O30" s="4">
        <v>0</v>
      </c>
      <c r="P30" s="4">
        <v>1</v>
      </c>
      <c r="Q30" s="6" t="s">
        <v>1546</v>
      </c>
      <c r="R30">
        <v>188</v>
      </c>
      <c r="S30">
        <v>26011</v>
      </c>
      <c r="T30">
        <v>30045</v>
      </c>
      <c r="U30">
        <v>13829.7872340426</v>
      </c>
      <c r="V30" s="45" t="s">
        <v>1547</v>
      </c>
      <c r="W30" t="s">
        <v>88</v>
      </c>
      <c r="X30">
        <v>6.74</v>
      </c>
      <c r="Y30" t="s">
        <v>60</v>
      </c>
      <c r="Z30">
        <v>1</v>
      </c>
      <c r="AA30">
        <v>0</v>
      </c>
      <c r="AB30">
        <v>0</v>
      </c>
      <c r="AC30">
        <v>0</v>
      </c>
      <c r="AD30">
        <v>0</v>
      </c>
      <c r="AE30">
        <v>0</v>
      </c>
      <c r="AF30">
        <v>20</v>
      </c>
      <c r="AG30" t="s">
        <v>48</v>
      </c>
      <c r="AH30" t="s">
        <v>30</v>
      </c>
      <c r="AI30" t="s">
        <v>1554</v>
      </c>
      <c r="AJ30" s="8" t="s">
        <v>58</v>
      </c>
      <c r="AK30">
        <v>0</v>
      </c>
      <c r="AL30">
        <v>0</v>
      </c>
      <c r="AM30">
        <v>1</v>
      </c>
      <c r="AN30" s="6">
        <v>15233.08</v>
      </c>
      <c r="AO30">
        <v>21917.8082191781</v>
      </c>
    </row>
    <row r="31" spans="1:41">
      <c r="A31" s="3" t="s">
        <v>620</v>
      </c>
      <c r="B31" s="4">
        <v>1</v>
      </c>
      <c r="C31" s="4">
        <v>0</v>
      </c>
      <c r="D31" s="4">
        <v>31</v>
      </c>
      <c r="E31" s="4">
        <v>2</v>
      </c>
      <c r="F31" s="4">
        <v>132</v>
      </c>
      <c r="G31" s="4">
        <v>3</v>
      </c>
      <c r="H31" s="4">
        <v>3</v>
      </c>
      <c r="I31" s="4">
        <v>7</v>
      </c>
      <c r="J31" s="4">
        <v>1</v>
      </c>
      <c r="K31" s="4">
        <v>50</v>
      </c>
      <c r="L31" s="4">
        <v>0</v>
      </c>
      <c r="M31" s="4">
        <v>25</v>
      </c>
      <c r="N31" s="4">
        <v>1</v>
      </c>
      <c r="O31" s="4">
        <v>3</v>
      </c>
      <c r="P31" s="4">
        <v>3</v>
      </c>
      <c r="Q31" s="6" t="s">
        <v>1546</v>
      </c>
      <c r="R31">
        <v>195</v>
      </c>
      <c r="S31">
        <v>25970</v>
      </c>
      <c r="T31">
        <v>30045</v>
      </c>
      <c r="U31">
        <v>4523.07692307692</v>
      </c>
      <c r="V31" s="45" t="s">
        <v>1550</v>
      </c>
      <c r="W31" t="s">
        <v>37</v>
      </c>
      <c r="X31">
        <v>17.2</v>
      </c>
      <c r="Y31" t="s">
        <v>60</v>
      </c>
      <c r="Z31">
        <v>0</v>
      </c>
      <c r="AA31">
        <v>0</v>
      </c>
      <c r="AB31">
        <v>0</v>
      </c>
      <c r="AC31">
        <v>1</v>
      </c>
      <c r="AD31">
        <v>0</v>
      </c>
      <c r="AE31">
        <v>0</v>
      </c>
      <c r="AF31">
        <v>6</v>
      </c>
      <c r="AG31" t="s">
        <v>48</v>
      </c>
      <c r="AH31" t="s">
        <v>45</v>
      </c>
      <c r="AI31" t="s">
        <v>1554</v>
      </c>
      <c r="AJ31" s="8" t="s">
        <v>306</v>
      </c>
      <c r="AK31">
        <v>0</v>
      </c>
      <c r="AL31">
        <v>0</v>
      </c>
      <c r="AM31">
        <v>1</v>
      </c>
      <c r="AN31" s="6">
        <v>13296.7</v>
      </c>
      <c r="AO31">
        <v>19178.0821917808</v>
      </c>
    </row>
    <row r="32" spans="1:41">
      <c r="A32" s="3" t="s">
        <v>453</v>
      </c>
      <c r="B32" s="4">
        <v>1</v>
      </c>
      <c r="C32" s="4">
        <v>0</v>
      </c>
      <c r="D32" s="4">
        <v>50</v>
      </c>
      <c r="E32" s="4">
        <v>8</v>
      </c>
      <c r="F32" s="4">
        <v>34</v>
      </c>
      <c r="G32" s="4">
        <v>2</v>
      </c>
      <c r="H32" s="4">
        <v>5</v>
      </c>
      <c r="I32" s="4">
        <v>5</v>
      </c>
      <c r="J32" s="4">
        <v>1</v>
      </c>
      <c r="K32" s="4">
        <v>50</v>
      </c>
      <c r="L32" s="4">
        <v>0</v>
      </c>
      <c r="M32" s="4">
        <v>21</v>
      </c>
      <c r="N32" s="4">
        <v>0</v>
      </c>
      <c r="O32" s="4">
        <v>3</v>
      </c>
      <c r="P32" s="4">
        <v>6</v>
      </c>
      <c r="Q32" s="6" t="s">
        <v>1546</v>
      </c>
      <c r="R32">
        <v>289</v>
      </c>
      <c r="S32">
        <v>25298</v>
      </c>
      <c r="T32">
        <v>30045</v>
      </c>
      <c r="U32">
        <v>1903.11418685121</v>
      </c>
      <c r="V32" s="45" t="s">
        <v>1555</v>
      </c>
      <c r="W32" t="s">
        <v>88</v>
      </c>
      <c r="X32">
        <v>4</v>
      </c>
      <c r="Y32" t="s">
        <v>60</v>
      </c>
      <c r="Z32">
        <v>1</v>
      </c>
      <c r="AA32">
        <v>0</v>
      </c>
      <c r="AB32">
        <v>0</v>
      </c>
      <c r="AC32">
        <v>0</v>
      </c>
      <c r="AD32">
        <v>0</v>
      </c>
      <c r="AE32">
        <v>0</v>
      </c>
      <c r="AF32">
        <v>16</v>
      </c>
      <c r="AG32" t="s">
        <v>48</v>
      </c>
      <c r="AH32" t="s">
        <v>45</v>
      </c>
      <c r="AI32" t="s">
        <v>1554</v>
      </c>
      <c r="AJ32" s="8" t="s">
        <v>439</v>
      </c>
      <c r="AK32">
        <v>0</v>
      </c>
      <c r="AL32">
        <v>0</v>
      </c>
      <c r="AM32">
        <v>1</v>
      </c>
      <c r="AN32" s="6">
        <v>10897.89</v>
      </c>
      <c r="AO32">
        <v>16438.3561643836</v>
      </c>
    </row>
    <row r="33" spans="1:41">
      <c r="A33" s="3" t="s">
        <v>401</v>
      </c>
      <c r="B33" s="4">
        <v>0</v>
      </c>
      <c r="C33" s="4">
        <v>0</v>
      </c>
      <c r="D33" s="4">
        <v>17</v>
      </c>
      <c r="E33" s="4">
        <v>2</v>
      </c>
      <c r="F33" s="4">
        <v>0</v>
      </c>
      <c r="G33" s="4">
        <v>2</v>
      </c>
      <c r="H33" s="4">
        <v>1</v>
      </c>
      <c r="I33" s="4">
        <v>1</v>
      </c>
      <c r="J33" s="4">
        <v>1</v>
      </c>
      <c r="K33" s="4">
        <v>8</v>
      </c>
      <c r="L33" s="4">
        <v>0</v>
      </c>
      <c r="M33" s="4">
        <v>2</v>
      </c>
      <c r="N33" s="4">
        <v>1</v>
      </c>
      <c r="O33" s="4">
        <v>3</v>
      </c>
      <c r="P33" s="4">
        <v>0</v>
      </c>
      <c r="Q33" s="6" t="s">
        <v>1546</v>
      </c>
      <c r="R33">
        <v>189</v>
      </c>
      <c r="S33">
        <v>18029</v>
      </c>
      <c r="T33">
        <v>30045</v>
      </c>
      <c r="U33">
        <v>2681.90476190476</v>
      </c>
      <c r="V33" s="45" t="s">
        <v>1547</v>
      </c>
      <c r="W33" t="s">
        <v>37</v>
      </c>
      <c r="X33">
        <v>8</v>
      </c>
      <c r="Y33" t="s">
        <v>60</v>
      </c>
      <c r="Z33">
        <v>1</v>
      </c>
      <c r="AA33">
        <v>0</v>
      </c>
      <c r="AB33">
        <v>0</v>
      </c>
      <c r="AC33">
        <v>0</v>
      </c>
      <c r="AD33">
        <v>0</v>
      </c>
      <c r="AE33">
        <v>0</v>
      </c>
      <c r="AF33">
        <v>14</v>
      </c>
      <c r="AG33" t="s">
        <v>48</v>
      </c>
      <c r="AH33" t="s">
        <v>45</v>
      </c>
      <c r="AI33" t="s">
        <v>1554</v>
      </c>
      <c r="AJ33" s="8" t="s">
        <v>120</v>
      </c>
      <c r="AK33">
        <v>0</v>
      </c>
      <c r="AL33">
        <v>0</v>
      </c>
      <c r="AM33">
        <v>1</v>
      </c>
      <c r="AN33" s="6">
        <v>9245.44</v>
      </c>
      <c r="AO33">
        <v>13698.6301369863</v>
      </c>
    </row>
    <row r="34" spans="1:41">
      <c r="A34" s="3" t="s">
        <v>244</v>
      </c>
      <c r="B34" s="4">
        <v>1</v>
      </c>
      <c r="C34" s="4">
        <v>0</v>
      </c>
      <c r="D34" s="4">
        <v>33</v>
      </c>
      <c r="E34" s="4">
        <v>7</v>
      </c>
      <c r="F34" s="4">
        <v>25</v>
      </c>
      <c r="G34" s="4">
        <v>9</v>
      </c>
      <c r="H34" s="4">
        <v>1</v>
      </c>
      <c r="I34" s="4">
        <v>13</v>
      </c>
      <c r="J34" s="4">
        <v>1</v>
      </c>
      <c r="K34" s="4">
        <v>51</v>
      </c>
      <c r="L34" s="4">
        <v>0</v>
      </c>
      <c r="M34" s="4">
        <v>9</v>
      </c>
      <c r="N34" s="4">
        <v>1</v>
      </c>
      <c r="O34" s="4">
        <v>2</v>
      </c>
      <c r="P34" s="4">
        <v>11</v>
      </c>
      <c r="Q34" s="6" t="s">
        <v>1544</v>
      </c>
      <c r="R34">
        <v>156</v>
      </c>
      <c r="S34">
        <v>15000</v>
      </c>
      <c r="T34">
        <v>23623</v>
      </c>
      <c r="U34">
        <v>3884.61538461538</v>
      </c>
      <c r="V34" s="45" t="s">
        <v>1545</v>
      </c>
      <c r="W34" t="s">
        <v>37</v>
      </c>
      <c r="X34">
        <v>10.9</v>
      </c>
      <c r="Y34" t="s">
        <v>60</v>
      </c>
      <c r="Z34">
        <v>1</v>
      </c>
      <c r="AA34">
        <v>0</v>
      </c>
      <c r="AB34">
        <v>0</v>
      </c>
      <c r="AC34">
        <v>0</v>
      </c>
      <c r="AD34">
        <v>0</v>
      </c>
      <c r="AE34">
        <v>0</v>
      </c>
      <c r="AF34">
        <v>6</v>
      </c>
      <c r="AG34" t="s">
        <v>48</v>
      </c>
      <c r="AH34" t="s">
        <v>45</v>
      </c>
      <c r="AI34" t="s">
        <v>1554</v>
      </c>
      <c r="AJ34" s="8" t="s">
        <v>64</v>
      </c>
      <c r="AK34">
        <v>0</v>
      </c>
      <c r="AL34">
        <v>0</v>
      </c>
      <c r="AM34">
        <v>1</v>
      </c>
      <c r="AN34" s="6">
        <v>6225.71</v>
      </c>
      <c r="AO34">
        <v>13698.6301369863</v>
      </c>
    </row>
    <row r="35" spans="1:41">
      <c r="A35" s="3" t="s">
        <v>681</v>
      </c>
      <c r="B35" s="4">
        <v>1</v>
      </c>
      <c r="C35" s="4">
        <v>1</v>
      </c>
      <c r="D35" s="4">
        <v>50</v>
      </c>
      <c r="E35" s="4">
        <v>8</v>
      </c>
      <c r="F35" s="4">
        <v>47</v>
      </c>
      <c r="G35" s="4">
        <v>6</v>
      </c>
      <c r="H35" s="4">
        <v>12</v>
      </c>
      <c r="I35" s="4">
        <v>10</v>
      </c>
      <c r="J35" s="4">
        <v>1</v>
      </c>
      <c r="K35" s="4">
        <v>51</v>
      </c>
      <c r="L35" s="4">
        <v>1</v>
      </c>
      <c r="M35" s="4">
        <v>9</v>
      </c>
      <c r="N35" s="4">
        <v>1</v>
      </c>
      <c r="O35" s="4">
        <v>0</v>
      </c>
      <c r="P35" s="4">
        <v>3</v>
      </c>
      <c r="Q35" s="6" t="s">
        <v>1546</v>
      </c>
      <c r="R35">
        <v>222</v>
      </c>
      <c r="S35">
        <v>14941</v>
      </c>
      <c r="T35">
        <v>30855</v>
      </c>
      <c r="U35">
        <v>2932.43243243243</v>
      </c>
      <c r="V35" s="45" t="s">
        <v>1547</v>
      </c>
      <c r="W35" t="s">
        <v>37</v>
      </c>
      <c r="X35">
        <v>5.4</v>
      </c>
      <c r="Y35" t="s">
        <v>60</v>
      </c>
      <c r="Z35">
        <v>1</v>
      </c>
      <c r="AA35">
        <v>0</v>
      </c>
      <c r="AB35">
        <v>0</v>
      </c>
      <c r="AC35">
        <v>0</v>
      </c>
      <c r="AD35">
        <v>0</v>
      </c>
      <c r="AE35">
        <v>0</v>
      </c>
      <c r="AF35">
        <v>3</v>
      </c>
      <c r="AG35" t="s">
        <v>48</v>
      </c>
      <c r="AH35" t="s">
        <v>45</v>
      </c>
      <c r="AI35" t="s">
        <v>1554</v>
      </c>
      <c r="AJ35" s="8" t="s">
        <v>306</v>
      </c>
      <c r="AK35">
        <v>0</v>
      </c>
      <c r="AL35">
        <v>0</v>
      </c>
      <c r="AM35">
        <v>1</v>
      </c>
      <c r="AN35" s="6">
        <v>17327.19</v>
      </c>
      <c r="AO35">
        <v>24657.5342465753</v>
      </c>
    </row>
    <row r="36" spans="1:41">
      <c r="A36" s="3" t="s">
        <v>141</v>
      </c>
      <c r="B36" s="4">
        <v>1</v>
      </c>
      <c r="C36" s="4">
        <v>1</v>
      </c>
      <c r="D36" s="4">
        <v>50</v>
      </c>
      <c r="E36" s="4">
        <v>7</v>
      </c>
      <c r="F36" s="4">
        <v>16</v>
      </c>
      <c r="G36" s="4">
        <v>2</v>
      </c>
      <c r="H36" s="4">
        <v>9</v>
      </c>
      <c r="I36" s="4">
        <v>8</v>
      </c>
      <c r="J36" s="4">
        <v>1</v>
      </c>
      <c r="K36" s="4">
        <v>50</v>
      </c>
      <c r="L36" s="4">
        <v>1</v>
      </c>
      <c r="M36" s="4">
        <v>9</v>
      </c>
      <c r="N36" s="4">
        <v>1</v>
      </c>
      <c r="O36" s="4">
        <v>1</v>
      </c>
      <c r="P36" s="4">
        <v>2</v>
      </c>
      <c r="Q36" s="6" t="s">
        <v>1546</v>
      </c>
      <c r="R36">
        <v>280</v>
      </c>
      <c r="S36">
        <v>13792</v>
      </c>
      <c r="T36">
        <v>30855</v>
      </c>
      <c r="U36">
        <v>2000</v>
      </c>
      <c r="V36" s="45" t="s">
        <v>1545</v>
      </c>
      <c r="W36" t="s">
        <v>37</v>
      </c>
      <c r="X36">
        <v>6.6</v>
      </c>
      <c r="Y36" t="s">
        <v>60</v>
      </c>
      <c r="Z36">
        <v>1</v>
      </c>
      <c r="AA36">
        <v>0</v>
      </c>
      <c r="AB36">
        <v>0</v>
      </c>
      <c r="AC36">
        <v>0</v>
      </c>
      <c r="AD36">
        <v>0</v>
      </c>
      <c r="AE36">
        <v>0</v>
      </c>
      <c r="AF36">
        <v>5</v>
      </c>
      <c r="AG36" t="s">
        <v>48</v>
      </c>
      <c r="AH36" t="s">
        <v>45</v>
      </c>
      <c r="AI36" t="s">
        <v>1554</v>
      </c>
      <c r="AJ36" s="8" t="s">
        <v>64</v>
      </c>
      <c r="AK36">
        <v>0</v>
      </c>
      <c r="AL36">
        <v>0</v>
      </c>
      <c r="AM36">
        <v>1</v>
      </c>
      <c r="AN36" s="6">
        <v>10202.84</v>
      </c>
      <c r="AO36">
        <v>15068.4931506849</v>
      </c>
    </row>
    <row r="37" spans="1:41">
      <c r="A37" s="3" t="s">
        <v>358</v>
      </c>
      <c r="B37" s="4">
        <v>0</v>
      </c>
      <c r="C37" s="4">
        <v>0</v>
      </c>
      <c r="D37" s="4">
        <v>6</v>
      </c>
      <c r="E37" s="4">
        <v>2</v>
      </c>
      <c r="F37" s="4">
        <v>1</v>
      </c>
      <c r="G37" s="4">
        <v>5</v>
      </c>
      <c r="H37" s="4">
        <v>0</v>
      </c>
      <c r="I37" s="4">
        <v>1</v>
      </c>
      <c r="J37" s="4">
        <v>0</v>
      </c>
      <c r="K37" s="4">
        <v>18</v>
      </c>
      <c r="L37" s="4">
        <v>0</v>
      </c>
      <c r="M37" s="4">
        <v>8</v>
      </c>
      <c r="N37" s="4">
        <v>0</v>
      </c>
      <c r="O37" s="4">
        <v>1</v>
      </c>
      <c r="P37" s="4">
        <v>2</v>
      </c>
      <c r="Q37" s="6" t="s">
        <v>1546</v>
      </c>
      <c r="R37">
        <v>210</v>
      </c>
      <c r="S37">
        <v>8748</v>
      </c>
      <c r="T37">
        <v>30855</v>
      </c>
      <c r="U37">
        <v>3104.76190476191</v>
      </c>
      <c r="V37" s="45" t="s">
        <v>1550</v>
      </c>
      <c r="W37" t="s">
        <v>37</v>
      </c>
      <c r="X37">
        <v>7.14</v>
      </c>
      <c r="Y37" t="s">
        <v>60</v>
      </c>
      <c r="Z37">
        <v>1</v>
      </c>
      <c r="AA37">
        <v>0</v>
      </c>
      <c r="AB37">
        <v>0</v>
      </c>
      <c r="AC37">
        <v>0</v>
      </c>
      <c r="AD37">
        <v>0</v>
      </c>
      <c r="AE37">
        <v>0</v>
      </c>
      <c r="AF37">
        <v>12</v>
      </c>
      <c r="AG37" t="s">
        <v>48</v>
      </c>
      <c r="AH37" t="s">
        <v>45</v>
      </c>
      <c r="AI37" t="s">
        <v>1554</v>
      </c>
      <c r="AJ37" s="8" t="s">
        <v>120</v>
      </c>
      <c r="AK37">
        <v>0</v>
      </c>
      <c r="AL37">
        <v>0</v>
      </c>
      <c r="AM37">
        <v>1</v>
      </c>
      <c r="AN37" s="6">
        <v>7475.54</v>
      </c>
      <c r="AO37">
        <v>16438.3561643836</v>
      </c>
    </row>
    <row r="38" spans="1:41">
      <c r="A38" s="3" t="s">
        <v>414</v>
      </c>
      <c r="B38" s="4">
        <v>0</v>
      </c>
      <c r="C38" s="4">
        <v>0</v>
      </c>
      <c r="D38" s="4">
        <v>37</v>
      </c>
      <c r="E38" s="4">
        <v>3</v>
      </c>
      <c r="F38" s="4">
        <v>3</v>
      </c>
      <c r="G38" s="4">
        <v>5</v>
      </c>
      <c r="H38" s="4">
        <v>0</v>
      </c>
      <c r="I38" s="4">
        <v>11</v>
      </c>
      <c r="J38" s="4">
        <v>0</v>
      </c>
      <c r="K38" s="4">
        <v>50</v>
      </c>
      <c r="L38" s="4">
        <v>0</v>
      </c>
      <c r="M38" s="4">
        <v>17</v>
      </c>
      <c r="N38" s="4">
        <v>1</v>
      </c>
      <c r="O38" s="4">
        <v>0</v>
      </c>
      <c r="P38" s="4">
        <v>5</v>
      </c>
      <c r="Q38" s="6" t="s">
        <v>1546</v>
      </c>
      <c r="R38">
        <v>257</v>
      </c>
      <c r="S38">
        <v>8748</v>
      </c>
      <c r="T38">
        <v>30855</v>
      </c>
      <c r="U38">
        <v>3463.03501945525</v>
      </c>
      <c r="V38" s="45" t="s">
        <v>1545</v>
      </c>
      <c r="W38" t="s">
        <v>37</v>
      </c>
      <c r="X38">
        <v>3</v>
      </c>
      <c r="Y38" t="s">
        <v>60</v>
      </c>
      <c r="Z38">
        <v>1</v>
      </c>
      <c r="AA38">
        <v>0</v>
      </c>
      <c r="AB38">
        <v>0</v>
      </c>
      <c r="AC38">
        <v>0</v>
      </c>
      <c r="AD38">
        <v>0</v>
      </c>
      <c r="AE38">
        <v>0</v>
      </c>
      <c r="AF38">
        <v>3</v>
      </c>
      <c r="AG38" t="s">
        <v>48</v>
      </c>
      <c r="AH38" t="s">
        <v>45</v>
      </c>
      <c r="AI38" t="s">
        <v>1554</v>
      </c>
      <c r="AJ38" s="8" t="s">
        <v>113</v>
      </c>
      <c r="AK38">
        <v>0</v>
      </c>
      <c r="AL38">
        <v>0</v>
      </c>
      <c r="AM38">
        <v>1</v>
      </c>
      <c r="AN38" s="6">
        <v>15090.44</v>
      </c>
      <c r="AO38">
        <v>19178.0821917808</v>
      </c>
    </row>
    <row r="39" spans="1:41">
      <c r="A39" s="3" t="s">
        <v>380</v>
      </c>
      <c r="B39" s="4">
        <v>0</v>
      </c>
      <c r="C39" s="4">
        <v>0</v>
      </c>
      <c r="D39" s="4">
        <v>44</v>
      </c>
      <c r="E39" s="4">
        <v>3</v>
      </c>
      <c r="F39" s="4">
        <v>9</v>
      </c>
      <c r="G39" s="4">
        <v>1</v>
      </c>
      <c r="H39" s="4">
        <v>2</v>
      </c>
      <c r="I39" s="4">
        <v>1</v>
      </c>
      <c r="J39" s="4">
        <v>1</v>
      </c>
      <c r="K39" s="4">
        <v>39</v>
      </c>
      <c r="L39" s="4">
        <v>0</v>
      </c>
      <c r="M39" s="4">
        <v>6</v>
      </c>
      <c r="N39" s="4">
        <v>1</v>
      </c>
      <c r="O39" s="4">
        <v>1</v>
      </c>
      <c r="P39" s="4">
        <v>0</v>
      </c>
      <c r="Q39" s="6" t="s">
        <v>1546</v>
      </c>
      <c r="R39">
        <v>210</v>
      </c>
      <c r="S39">
        <v>11138</v>
      </c>
      <c r="T39">
        <v>30855</v>
      </c>
      <c r="U39">
        <v>2247.61904761905</v>
      </c>
      <c r="V39" s="45" t="s">
        <v>1547</v>
      </c>
      <c r="W39" t="s">
        <v>88</v>
      </c>
      <c r="X39">
        <v>9</v>
      </c>
      <c r="Y39" t="s">
        <v>60</v>
      </c>
      <c r="Z39">
        <v>1</v>
      </c>
      <c r="AA39">
        <v>0</v>
      </c>
      <c r="AB39">
        <v>0</v>
      </c>
      <c r="AC39">
        <v>0</v>
      </c>
      <c r="AD39">
        <v>0</v>
      </c>
      <c r="AE39">
        <v>0</v>
      </c>
      <c r="AF39">
        <v>12</v>
      </c>
      <c r="AG39" t="s">
        <v>48</v>
      </c>
      <c r="AH39" t="s">
        <v>45</v>
      </c>
      <c r="AI39" t="s">
        <v>1554</v>
      </c>
      <c r="AJ39" s="8" t="s">
        <v>100</v>
      </c>
      <c r="AK39">
        <v>0</v>
      </c>
      <c r="AL39">
        <v>0</v>
      </c>
      <c r="AM39">
        <v>1</v>
      </c>
      <c r="AN39" s="6">
        <v>7397.59</v>
      </c>
      <c r="AO39">
        <v>13698.6301369863</v>
      </c>
    </row>
    <row r="40" spans="1:41">
      <c r="A40" s="3" t="s">
        <v>575</v>
      </c>
      <c r="B40" s="4">
        <v>0</v>
      </c>
      <c r="C40" s="4">
        <v>1</v>
      </c>
      <c r="D40" s="4">
        <v>23</v>
      </c>
      <c r="E40" s="4">
        <v>2</v>
      </c>
      <c r="F40" s="4">
        <v>6</v>
      </c>
      <c r="G40" s="4">
        <v>2</v>
      </c>
      <c r="H40" s="4">
        <v>0</v>
      </c>
      <c r="I40" s="4">
        <v>0</v>
      </c>
      <c r="J40" s="4">
        <v>1</v>
      </c>
      <c r="K40" s="4">
        <v>29</v>
      </c>
      <c r="L40" s="4">
        <v>0</v>
      </c>
      <c r="M40" s="4">
        <v>1</v>
      </c>
      <c r="N40" s="4">
        <v>0</v>
      </c>
      <c r="O40" s="4">
        <v>0</v>
      </c>
      <c r="P40" s="4">
        <v>0</v>
      </c>
      <c r="Q40" s="6" t="s">
        <v>1544</v>
      </c>
      <c r="R40">
        <v>258</v>
      </c>
      <c r="S40">
        <v>11500</v>
      </c>
      <c r="T40">
        <v>22173</v>
      </c>
      <c r="U40">
        <v>1906.97674418605</v>
      </c>
      <c r="V40" s="45" t="s">
        <v>1547</v>
      </c>
      <c r="W40" t="s">
        <v>37</v>
      </c>
      <c r="X40">
        <v>3.6</v>
      </c>
      <c r="Y40" t="s">
        <v>60</v>
      </c>
      <c r="Z40">
        <v>1</v>
      </c>
      <c r="AA40">
        <v>0</v>
      </c>
      <c r="AB40">
        <v>0</v>
      </c>
      <c r="AC40">
        <v>0</v>
      </c>
      <c r="AD40">
        <v>0</v>
      </c>
      <c r="AE40">
        <v>0</v>
      </c>
      <c r="AF40">
        <v>5</v>
      </c>
      <c r="AG40" t="s">
        <v>48</v>
      </c>
      <c r="AH40" t="s">
        <v>30</v>
      </c>
      <c r="AI40" t="s">
        <v>1554</v>
      </c>
      <c r="AJ40" s="8" t="s">
        <v>100</v>
      </c>
      <c r="AK40">
        <v>0</v>
      </c>
      <c r="AL40">
        <v>0</v>
      </c>
      <c r="AM40">
        <v>1</v>
      </c>
      <c r="AN40" s="6">
        <v>11179.33</v>
      </c>
      <c r="AO40">
        <v>13698.6301369863</v>
      </c>
    </row>
    <row r="41" spans="1:41">
      <c r="A41" s="3" t="s">
        <v>632</v>
      </c>
      <c r="B41" s="4">
        <v>0</v>
      </c>
      <c r="C41" s="4">
        <v>0</v>
      </c>
      <c r="D41" s="4">
        <v>23</v>
      </c>
      <c r="E41" s="4">
        <v>3</v>
      </c>
      <c r="F41" s="4">
        <v>41</v>
      </c>
      <c r="G41" s="4">
        <v>4</v>
      </c>
      <c r="H41" s="4">
        <v>3</v>
      </c>
      <c r="I41" s="4">
        <v>4</v>
      </c>
      <c r="J41" s="4">
        <v>0</v>
      </c>
      <c r="K41" s="4">
        <v>50</v>
      </c>
      <c r="L41" s="4">
        <v>0</v>
      </c>
      <c r="M41" s="4">
        <v>6</v>
      </c>
      <c r="N41" s="4">
        <v>0</v>
      </c>
      <c r="O41" s="4">
        <v>0</v>
      </c>
      <c r="P41" s="4">
        <v>3</v>
      </c>
      <c r="Q41" s="6" t="s">
        <v>1546</v>
      </c>
      <c r="R41">
        <v>225</v>
      </c>
      <c r="S41">
        <v>31600</v>
      </c>
      <c r="T41">
        <v>43143</v>
      </c>
      <c r="U41">
        <v>2862.22222222222</v>
      </c>
      <c r="V41" s="45" t="s">
        <v>1547</v>
      </c>
      <c r="W41" t="s">
        <v>37</v>
      </c>
      <c r="X41">
        <v>7</v>
      </c>
      <c r="Y41" t="s">
        <v>60</v>
      </c>
      <c r="Z41">
        <v>1</v>
      </c>
      <c r="AA41">
        <v>0</v>
      </c>
      <c r="AB41">
        <v>0</v>
      </c>
      <c r="AC41">
        <v>0</v>
      </c>
      <c r="AD41">
        <v>0</v>
      </c>
      <c r="AE41">
        <v>0</v>
      </c>
      <c r="AF41">
        <v>4</v>
      </c>
      <c r="AG41" t="s">
        <v>48</v>
      </c>
      <c r="AH41" t="s">
        <v>30</v>
      </c>
      <c r="AI41" t="s">
        <v>1554</v>
      </c>
      <c r="AJ41" s="8" t="s">
        <v>306</v>
      </c>
      <c r="AK41">
        <v>0</v>
      </c>
      <c r="AL41">
        <v>0</v>
      </c>
      <c r="AM41">
        <v>1</v>
      </c>
      <c r="AN41" s="6">
        <v>16537.26</v>
      </c>
      <c r="AO41">
        <v>16438.3561643836</v>
      </c>
    </row>
    <row r="42" spans="1:41">
      <c r="A42" s="3" t="s">
        <v>432</v>
      </c>
      <c r="B42" s="4">
        <v>0</v>
      </c>
      <c r="C42" s="4">
        <v>0</v>
      </c>
      <c r="D42" s="4">
        <v>15</v>
      </c>
      <c r="E42" s="4">
        <v>3</v>
      </c>
      <c r="F42" s="4">
        <v>0</v>
      </c>
      <c r="G42" s="4">
        <v>1</v>
      </c>
      <c r="H42" s="4">
        <v>1</v>
      </c>
      <c r="I42" s="4">
        <v>1</v>
      </c>
      <c r="J42" s="4">
        <v>0</v>
      </c>
      <c r="K42" s="4">
        <v>6</v>
      </c>
      <c r="L42" s="4">
        <v>0</v>
      </c>
      <c r="M42" s="4">
        <v>2</v>
      </c>
      <c r="N42" s="4">
        <v>0</v>
      </c>
      <c r="O42" s="4">
        <v>0</v>
      </c>
      <c r="P42" s="4">
        <v>0</v>
      </c>
      <c r="Q42" s="6" t="s">
        <v>1546</v>
      </c>
      <c r="R42">
        <v>230</v>
      </c>
      <c r="S42">
        <v>47500</v>
      </c>
      <c r="T42">
        <v>43143</v>
      </c>
      <c r="U42">
        <v>2673.91304347826</v>
      </c>
      <c r="V42" s="45" t="s">
        <v>1547</v>
      </c>
      <c r="W42" t="s">
        <v>37</v>
      </c>
      <c r="X42">
        <v>7.2</v>
      </c>
      <c r="Y42" t="s">
        <v>60</v>
      </c>
      <c r="Z42">
        <v>1</v>
      </c>
      <c r="AA42">
        <v>0</v>
      </c>
      <c r="AB42">
        <v>0</v>
      </c>
      <c r="AC42">
        <v>0</v>
      </c>
      <c r="AD42">
        <v>0</v>
      </c>
      <c r="AE42">
        <v>0</v>
      </c>
      <c r="AF42">
        <v>7</v>
      </c>
      <c r="AG42" t="s">
        <v>48</v>
      </c>
      <c r="AH42" t="s">
        <v>45</v>
      </c>
      <c r="AI42" t="s">
        <v>1554</v>
      </c>
      <c r="AJ42" s="8" t="s">
        <v>113</v>
      </c>
      <c r="AK42">
        <v>0</v>
      </c>
      <c r="AL42">
        <v>0</v>
      </c>
      <c r="AM42">
        <v>1</v>
      </c>
      <c r="AN42" s="6">
        <v>10421.1</v>
      </c>
      <c r="AO42">
        <v>13698.6301369863</v>
      </c>
    </row>
    <row r="43" spans="1:41">
      <c r="A43" s="3" t="s">
        <v>162</v>
      </c>
      <c r="B43" s="4">
        <v>0</v>
      </c>
      <c r="C43" s="4">
        <v>0</v>
      </c>
      <c r="D43" s="4">
        <v>49</v>
      </c>
      <c r="E43" s="4">
        <v>1</v>
      </c>
      <c r="F43" s="4">
        <v>1</v>
      </c>
      <c r="G43" s="4">
        <v>0</v>
      </c>
      <c r="H43" s="4">
        <v>2</v>
      </c>
      <c r="I43" s="4">
        <v>1</v>
      </c>
      <c r="J43" s="4">
        <v>1</v>
      </c>
      <c r="K43" s="4">
        <v>15</v>
      </c>
      <c r="L43" s="4">
        <v>0</v>
      </c>
      <c r="M43" s="4">
        <v>5</v>
      </c>
      <c r="N43" s="4">
        <v>1</v>
      </c>
      <c r="O43" s="4">
        <v>1</v>
      </c>
      <c r="P43" s="4">
        <v>2</v>
      </c>
      <c r="Q43" s="6" t="s">
        <v>1546</v>
      </c>
      <c r="R43">
        <v>232</v>
      </c>
      <c r="S43">
        <v>61000</v>
      </c>
      <c r="T43">
        <v>43143</v>
      </c>
      <c r="U43">
        <v>2327.58620689655</v>
      </c>
      <c r="V43" s="45" t="s">
        <v>1545</v>
      </c>
      <c r="W43" t="s">
        <v>37</v>
      </c>
      <c r="X43">
        <v>9.3</v>
      </c>
      <c r="Y43" t="s">
        <v>60</v>
      </c>
      <c r="Z43">
        <v>1</v>
      </c>
      <c r="AA43">
        <v>0</v>
      </c>
      <c r="AB43">
        <v>0</v>
      </c>
      <c r="AC43">
        <v>0</v>
      </c>
      <c r="AD43">
        <v>0</v>
      </c>
      <c r="AE43">
        <v>0</v>
      </c>
      <c r="AF43">
        <v>2</v>
      </c>
      <c r="AG43" t="s">
        <v>48</v>
      </c>
      <c r="AH43" t="s">
        <v>45</v>
      </c>
      <c r="AI43" t="s">
        <v>1554</v>
      </c>
      <c r="AJ43" s="8" t="s">
        <v>74</v>
      </c>
      <c r="AK43">
        <v>0</v>
      </c>
      <c r="AL43">
        <v>0</v>
      </c>
      <c r="AM43">
        <v>1</v>
      </c>
      <c r="AN43" s="6">
        <v>18251.64</v>
      </c>
      <c r="AO43">
        <v>13698.6301369863</v>
      </c>
    </row>
    <row r="44" spans="1:41">
      <c r="A44" s="3" t="s">
        <v>939</v>
      </c>
      <c r="B44" s="4">
        <v>1</v>
      </c>
      <c r="C44" s="4">
        <v>0</v>
      </c>
      <c r="D44" s="4">
        <v>50</v>
      </c>
      <c r="E44" s="4">
        <v>7</v>
      </c>
      <c r="F44" s="4">
        <v>76</v>
      </c>
      <c r="G44" s="4">
        <v>4</v>
      </c>
      <c r="H44" s="4">
        <v>2</v>
      </c>
      <c r="I44" s="4">
        <v>10</v>
      </c>
      <c r="J44" s="4">
        <v>0</v>
      </c>
      <c r="K44" s="4">
        <v>51</v>
      </c>
      <c r="L44" s="4">
        <v>0</v>
      </c>
      <c r="M44" s="4">
        <v>51</v>
      </c>
      <c r="N44" s="4">
        <v>1</v>
      </c>
      <c r="O44" s="4">
        <v>1</v>
      </c>
      <c r="P44" s="4">
        <v>11</v>
      </c>
      <c r="Q44" s="6" t="s">
        <v>1546</v>
      </c>
      <c r="R44">
        <v>326</v>
      </c>
      <c r="S44">
        <v>53100</v>
      </c>
      <c r="T44">
        <v>43143</v>
      </c>
      <c r="U44">
        <v>1779.14110429448</v>
      </c>
      <c r="V44" s="45" t="s">
        <v>1545</v>
      </c>
      <c r="W44" t="s">
        <v>37</v>
      </c>
      <c r="X44">
        <v>8.6</v>
      </c>
      <c r="Y44" t="s">
        <v>60</v>
      </c>
      <c r="Z44">
        <v>1</v>
      </c>
      <c r="AA44">
        <v>0</v>
      </c>
      <c r="AB44">
        <v>0</v>
      </c>
      <c r="AC44">
        <v>0</v>
      </c>
      <c r="AD44">
        <v>0</v>
      </c>
      <c r="AE44">
        <v>0</v>
      </c>
      <c r="AF44">
        <v>18</v>
      </c>
      <c r="AG44" t="s">
        <v>48</v>
      </c>
      <c r="AH44" t="s">
        <v>45</v>
      </c>
      <c r="AI44" t="s">
        <v>1554</v>
      </c>
      <c r="AJ44" s="8" t="s">
        <v>113</v>
      </c>
      <c r="AK44">
        <v>0</v>
      </c>
      <c r="AL44">
        <v>0</v>
      </c>
      <c r="AM44">
        <v>1</v>
      </c>
      <c r="AN44" s="6">
        <v>10443.99</v>
      </c>
      <c r="AO44">
        <v>16438.3561643836</v>
      </c>
    </row>
    <row r="45" spans="1:41">
      <c r="A45" s="3" t="s">
        <v>949</v>
      </c>
      <c r="B45" s="4">
        <v>1</v>
      </c>
      <c r="C45" s="4">
        <v>0</v>
      </c>
      <c r="D45" s="4">
        <v>46</v>
      </c>
      <c r="E45" s="4">
        <v>3</v>
      </c>
      <c r="F45" s="4">
        <v>47</v>
      </c>
      <c r="G45" s="4">
        <v>2</v>
      </c>
      <c r="H45" s="4">
        <v>0</v>
      </c>
      <c r="I45" s="4">
        <v>6</v>
      </c>
      <c r="J45" s="4">
        <v>1</v>
      </c>
      <c r="K45" s="4">
        <v>50</v>
      </c>
      <c r="L45" s="4">
        <v>0</v>
      </c>
      <c r="M45" s="4">
        <v>2</v>
      </c>
      <c r="N45" s="4">
        <v>1</v>
      </c>
      <c r="O45" s="4">
        <v>1</v>
      </c>
      <c r="P45" s="4">
        <v>0</v>
      </c>
      <c r="Q45" s="6" t="s">
        <v>1546</v>
      </c>
      <c r="R45">
        <v>326</v>
      </c>
      <c r="S45">
        <v>34300</v>
      </c>
      <c r="T45">
        <v>43143</v>
      </c>
      <c r="U45">
        <v>2576.68711656442</v>
      </c>
      <c r="V45" s="45" t="s">
        <v>1545</v>
      </c>
      <c r="W45" t="s">
        <v>37</v>
      </c>
      <c r="X45">
        <v>3.2</v>
      </c>
      <c r="Y45" t="s">
        <v>60</v>
      </c>
      <c r="Z45">
        <v>1</v>
      </c>
      <c r="AA45">
        <v>0</v>
      </c>
      <c r="AB45">
        <v>0</v>
      </c>
      <c r="AC45">
        <v>0</v>
      </c>
      <c r="AD45">
        <v>0</v>
      </c>
      <c r="AE45">
        <v>0</v>
      </c>
      <c r="AF45">
        <v>16</v>
      </c>
      <c r="AG45" t="s">
        <v>48</v>
      </c>
      <c r="AH45" t="s">
        <v>45</v>
      </c>
      <c r="AI45" t="s">
        <v>1554</v>
      </c>
      <c r="AJ45" s="8" t="s">
        <v>439</v>
      </c>
      <c r="AK45">
        <v>0</v>
      </c>
      <c r="AL45">
        <v>0</v>
      </c>
      <c r="AM45">
        <v>1</v>
      </c>
      <c r="AN45" s="6">
        <v>14698.78</v>
      </c>
      <c r="AO45">
        <v>21917.8082191781</v>
      </c>
    </row>
    <row r="46" spans="1:41">
      <c r="A46" s="3" t="s">
        <v>110</v>
      </c>
      <c r="B46" s="4">
        <v>0</v>
      </c>
      <c r="C46" s="4">
        <v>0</v>
      </c>
      <c r="D46" s="4">
        <v>0</v>
      </c>
      <c r="E46" s="4">
        <v>0</v>
      </c>
      <c r="F46" s="4">
        <v>1</v>
      </c>
      <c r="G46" s="4">
        <v>1</v>
      </c>
      <c r="H46" s="4">
        <v>0</v>
      </c>
      <c r="I46" s="4">
        <v>0</v>
      </c>
      <c r="J46" s="4">
        <v>0</v>
      </c>
      <c r="K46" s="4">
        <v>3</v>
      </c>
      <c r="L46" s="4">
        <v>1</v>
      </c>
      <c r="M46" s="4">
        <v>0</v>
      </c>
      <c r="N46" s="4">
        <v>0</v>
      </c>
      <c r="O46" s="4">
        <v>0</v>
      </c>
      <c r="P46" s="4">
        <v>0</v>
      </c>
      <c r="Q46" s="6" t="s">
        <v>1546</v>
      </c>
      <c r="R46">
        <v>325</v>
      </c>
      <c r="S46">
        <v>43000</v>
      </c>
      <c r="T46">
        <v>43143</v>
      </c>
      <c r="U46">
        <v>4092.30769230769</v>
      </c>
      <c r="V46" s="45" t="s">
        <v>1550</v>
      </c>
      <c r="W46" t="s">
        <v>37</v>
      </c>
      <c r="X46">
        <v>9.7</v>
      </c>
      <c r="Y46" t="s">
        <v>60</v>
      </c>
      <c r="Z46">
        <v>0</v>
      </c>
      <c r="AA46">
        <v>0</v>
      </c>
      <c r="AB46">
        <v>0</v>
      </c>
      <c r="AC46">
        <v>0</v>
      </c>
      <c r="AD46">
        <v>1</v>
      </c>
      <c r="AE46">
        <v>0</v>
      </c>
      <c r="AF46">
        <v>4</v>
      </c>
      <c r="AG46" t="s">
        <v>48</v>
      </c>
      <c r="AH46" t="s">
        <v>45</v>
      </c>
      <c r="AI46" t="s">
        <v>1554</v>
      </c>
      <c r="AJ46" s="8" t="s">
        <v>113</v>
      </c>
      <c r="AK46">
        <v>0</v>
      </c>
      <c r="AL46">
        <v>0</v>
      </c>
      <c r="AM46">
        <v>1</v>
      </c>
      <c r="AN46" s="6">
        <v>20292.79</v>
      </c>
      <c r="AO46">
        <v>21917.8082191781</v>
      </c>
    </row>
    <row r="47" spans="1:41">
      <c r="A47" s="3" t="s">
        <v>374</v>
      </c>
      <c r="B47" s="4">
        <v>0</v>
      </c>
      <c r="C47" s="4">
        <v>0</v>
      </c>
      <c r="D47" s="4">
        <v>43</v>
      </c>
      <c r="E47" s="4">
        <v>8</v>
      </c>
      <c r="F47" s="4">
        <v>82</v>
      </c>
      <c r="G47" s="4">
        <v>4</v>
      </c>
      <c r="H47" s="4">
        <v>3</v>
      </c>
      <c r="I47" s="4">
        <v>11</v>
      </c>
      <c r="J47" s="4">
        <v>1</v>
      </c>
      <c r="K47" s="4">
        <v>53</v>
      </c>
      <c r="L47" s="4">
        <v>0</v>
      </c>
      <c r="M47" s="4">
        <v>52</v>
      </c>
      <c r="N47" s="4">
        <v>1</v>
      </c>
      <c r="O47" s="4">
        <v>1</v>
      </c>
      <c r="P47" s="4">
        <v>13</v>
      </c>
      <c r="Q47" s="6" t="s">
        <v>1546</v>
      </c>
      <c r="R47">
        <v>249</v>
      </c>
      <c r="S47">
        <v>48500</v>
      </c>
      <c r="T47">
        <v>43143</v>
      </c>
      <c r="U47">
        <v>4789.20963855422</v>
      </c>
      <c r="V47" s="45" t="s">
        <v>1547</v>
      </c>
      <c r="W47" t="s">
        <v>37</v>
      </c>
      <c r="X47">
        <v>11</v>
      </c>
      <c r="Y47" t="s">
        <v>60</v>
      </c>
      <c r="Z47">
        <v>1</v>
      </c>
      <c r="AA47">
        <v>0</v>
      </c>
      <c r="AB47">
        <v>0</v>
      </c>
      <c r="AC47">
        <v>0</v>
      </c>
      <c r="AD47">
        <v>0</v>
      </c>
      <c r="AE47">
        <v>0</v>
      </c>
      <c r="AF47">
        <v>2</v>
      </c>
      <c r="AG47" t="s">
        <v>48</v>
      </c>
      <c r="AH47" t="s">
        <v>137</v>
      </c>
      <c r="AI47" t="s">
        <v>1554</v>
      </c>
      <c r="AJ47" s="8" t="s">
        <v>100</v>
      </c>
      <c r="AK47">
        <v>0</v>
      </c>
      <c r="AL47">
        <v>0</v>
      </c>
      <c r="AM47">
        <v>1</v>
      </c>
      <c r="AN47" s="6">
        <v>19176.9</v>
      </c>
      <c r="AO47">
        <v>19178.0821917808</v>
      </c>
    </row>
    <row r="48" spans="1:41">
      <c r="A48" s="3" t="s">
        <v>511</v>
      </c>
      <c r="B48" s="4">
        <v>0</v>
      </c>
      <c r="C48" s="4">
        <v>0</v>
      </c>
      <c r="D48" s="4">
        <v>12</v>
      </c>
      <c r="E48" s="4">
        <v>3</v>
      </c>
      <c r="F48" s="4">
        <v>0</v>
      </c>
      <c r="G48" s="4">
        <v>3</v>
      </c>
      <c r="H48" s="4">
        <v>0</v>
      </c>
      <c r="I48" s="4">
        <v>2</v>
      </c>
      <c r="J48" s="4">
        <v>0</v>
      </c>
      <c r="K48" s="4">
        <v>11</v>
      </c>
      <c r="L48" s="4">
        <v>0</v>
      </c>
      <c r="M48" s="4">
        <v>7</v>
      </c>
      <c r="N48" s="4">
        <v>0</v>
      </c>
      <c r="O48" s="4">
        <v>0</v>
      </c>
      <c r="P48" s="4">
        <v>2</v>
      </c>
      <c r="Q48" s="6" t="s">
        <v>1546</v>
      </c>
      <c r="R48">
        <v>345</v>
      </c>
      <c r="S48">
        <v>22200</v>
      </c>
      <c r="T48">
        <v>43143</v>
      </c>
      <c r="U48">
        <v>1523.68695652174</v>
      </c>
      <c r="V48" s="45" t="s">
        <v>1547</v>
      </c>
      <c r="W48" t="s">
        <v>88</v>
      </c>
      <c r="X48">
        <v>10.4</v>
      </c>
      <c r="Y48" t="s">
        <v>60</v>
      </c>
      <c r="Z48">
        <v>1</v>
      </c>
      <c r="AA48">
        <v>0</v>
      </c>
      <c r="AB48">
        <v>0</v>
      </c>
      <c r="AC48">
        <v>0</v>
      </c>
      <c r="AD48">
        <v>0</v>
      </c>
      <c r="AE48">
        <v>0</v>
      </c>
      <c r="AF48">
        <v>4</v>
      </c>
      <c r="AG48" t="s">
        <v>48</v>
      </c>
      <c r="AH48" t="s">
        <v>45</v>
      </c>
      <c r="AI48" t="s">
        <v>1554</v>
      </c>
      <c r="AJ48" s="8" t="s">
        <v>100</v>
      </c>
      <c r="AK48">
        <v>0</v>
      </c>
      <c r="AL48">
        <v>0</v>
      </c>
      <c r="AM48">
        <v>1</v>
      </c>
      <c r="AN48" s="6">
        <v>8641.74</v>
      </c>
      <c r="AO48">
        <v>19178.0821917808</v>
      </c>
    </row>
    <row r="49" spans="1:41">
      <c r="A49" s="3" t="s">
        <v>426</v>
      </c>
      <c r="B49" s="4">
        <v>0</v>
      </c>
      <c r="C49" s="4">
        <v>1</v>
      </c>
      <c r="D49" s="4">
        <v>47</v>
      </c>
      <c r="E49" s="4">
        <v>3</v>
      </c>
      <c r="F49" s="4">
        <v>22</v>
      </c>
      <c r="G49" s="4">
        <v>9</v>
      </c>
      <c r="H49" s="4">
        <v>1</v>
      </c>
      <c r="I49" s="4">
        <v>5</v>
      </c>
      <c r="J49" s="4">
        <v>1</v>
      </c>
      <c r="K49" s="4">
        <v>50</v>
      </c>
      <c r="L49" s="4">
        <v>0</v>
      </c>
      <c r="M49" s="4">
        <v>4</v>
      </c>
      <c r="N49" s="4">
        <v>1</v>
      </c>
      <c r="O49" s="4">
        <v>1</v>
      </c>
      <c r="P49" s="4">
        <v>6</v>
      </c>
      <c r="Q49" s="6" t="s">
        <v>1546</v>
      </c>
      <c r="R49">
        <v>220</v>
      </c>
      <c r="S49">
        <v>30600</v>
      </c>
      <c r="T49">
        <v>43143</v>
      </c>
      <c r="U49">
        <v>5170.72727272727</v>
      </c>
      <c r="V49" s="45" t="s">
        <v>1547</v>
      </c>
      <c r="W49" t="s">
        <v>106</v>
      </c>
      <c r="X49">
        <v>4.4</v>
      </c>
      <c r="Y49" t="s">
        <v>60</v>
      </c>
      <c r="Z49">
        <v>1</v>
      </c>
      <c r="AA49">
        <v>0</v>
      </c>
      <c r="AB49">
        <v>0</v>
      </c>
      <c r="AC49">
        <v>0</v>
      </c>
      <c r="AD49">
        <v>0</v>
      </c>
      <c r="AE49">
        <v>0</v>
      </c>
      <c r="AF49">
        <v>16</v>
      </c>
      <c r="AG49" t="s">
        <v>48</v>
      </c>
      <c r="AH49" t="s">
        <v>45</v>
      </c>
      <c r="AI49" t="s">
        <v>1554</v>
      </c>
      <c r="AJ49" s="8" t="s">
        <v>120</v>
      </c>
      <c r="AK49">
        <v>0</v>
      </c>
      <c r="AL49">
        <v>0</v>
      </c>
      <c r="AM49">
        <v>1</v>
      </c>
      <c r="AN49" s="6">
        <v>12334.72</v>
      </c>
      <c r="AO49">
        <v>21917.8082191781</v>
      </c>
    </row>
    <row r="50" spans="1:41">
      <c r="A50" s="3" t="s">
        <v>970</v>
      </c>
      <c r="B50" s="4">
        <v>0</v>
      </c>
      <c r="C50" s="4">
        <v>0</v>
      </c>
      <c r="D50" s="4">
        <v>34</v>
      </c>
      <c r="E50" s="4">
        <v>4</v>
      </c>
      <c r="F50" s="4">
        <v>17</v>
      </c>
      <c r="G50" s="4">
        <v>3</v>
      </c>
      <c r="H50" s="4">
        <v>1</v>
      </c>
      <c r="I50" s="4">
        <v>2</v>
      </c>
      <c r="J50" s="4">
        <v>1</v>
      </c>
      <c r="K50" s="4">
        <v>50</v>
      </c>
      <c r="L50" s="4">
        <v>0</v>
      </c>
      <c r="M50" s="4">
        <v>2</v>
      </c>
      <c r="N50" s="4">
        <v>0</v>
      </c>
      <c r="O50" s="4">
        <v>0</v>
      </c>
      <c r="P50" s="4">
        <v>3</v>
      </c>
      <c r="Q50" s="6" t="s">
        <v>1544</v>
      </c>
      <c r="R50">
        <v>210</v>
      </c>
      <c r="S50">
        <v>12000</v>
      </c>
      <c r="T50">
        <v>22784</v>
      </c>
      <c r="U50">
        <v>2619.04761904762</v>
      </c>
      <c r="V50" s="45" t="s">
        <v>1547</v>
      </c>
      <c r="W50" t="s">
        <v>37</v>
      </c>
      <c r="X50">
        <v>7.5</v>
      </c>
      <c r="Y50" t="s">
        <v>60</v>
      </c>
      <c r="Z50">
        <v>1</v>
      </c>
      <c r="AA50">
        <v>0</v>
      </c>
      <c r="AB50">
        <v>0</v>
      </c>
      <c r="AC50">
        <v>0</v>
      </c>
      <c r="AD50">
        <v>0</v>
      </c>
      <c r="AE50">
        <v>0</v>
      </c>
      <c r="AF50">
        <v>4</v>
      </c>
      <c r="AG50" t="s">
        <v>48</v>
      </c>
      <c r="AH50" t="s">
        <v>45</v>
      </c>
      <c r="AI50" t="s">
        <v>1554</v>
      </c>
      <c r="AJ50" s="8" t="s">
        <v>439</v>
      </c>
      <c r="AK50">
        <v>0</v>
      </c>
      <c r="AL50">
        <v>0</v>
      </c>
      <c r="AM50">
        <v>1</v>
      </c>
      <c r="AN50" s="6">
        <v>9804.63</v>
      </c>
      <c r="AO50">
        <v>16438.3561643836</v>
      </c>
    </row>
    <row r="51" spans="1:41">
      <c r="A51" s="3" t="s">
        <v>1050</v>
      </c>
      <c r="B51" s="4">
        <v>0</v>
      </c>
      <c r="C51" s="4">
        <v>0</v>
      </c>
      <c r="D51" s="4">
        <v>24</v>
      </c>
      <c r="E51" s="4">
        <v>5</v>
      </c>
      <c r="F51" s="4">
        <v>42</v>
      </c>
      <c r="G51" s="4">
        <v>3</v>
      </c>
      <c r="H51" s="4">
        <v>2</v>
      </c>
      <c r="I51" s="4">
        <v>2</v>
      </c>
      <c r="J51" s="4">
        <v>1</v>
      </c>
      <c r="K51" s="4">
        <v>50</v>
      </c>
      <c r="L51" s="4">
        <v>0</v>
      </c>
      <c r="M51" s="4">
        <v>1</v>
      </c>
      <c r="N51" s="4">
        <v>0</v>
      </c>
      <c r="O51" s="4">
        <v>2</v>
      </c>
      <c r="P51" s="4">
        <v>12</v>
      </c>
      <c r="Q51" s="6" t="s">
        <v>1556</v>
      </c>
      <c r="R51">
        <v>292</v>
      </c>
      <c r="S51">
        <v>4844</v>
      </c>
      <c r="T51">
        <v>23397</v>
      </c>
      <c r="U51">
        <v>3424.65753424658</v>
      </c>
      <c r="V51" s="45" t="s">
        <v>1547</v>
      </c>
      <c r="W51" t="s">
        <v>37</v>
      </c>
      <c r="X51">
        <v>11</v>
      </c>
      <c r="Y51" t="s">
        <v>226</v>
      </c>
      <c r="Z51">
        <v>1</v>
      </c>
      <c r="AA51">
        <v>0</v>
      </c>
      <c r="AB51">
        <v>0</v>
      </c>
      <c r="AC51">
        <v>0</v>
      </c>
      <c r="AD51">
        <v>0</v>
      </c>
      <c r="AE51">
        <v>0</v>
      </c>
      <c r="AF51">
        <v>0</v>
      </c>
      <c r="AG51" t="s">
        <v>48</v>
      </c>
      <c r="AH51" t="s">
        <v>30</v>
      </c>
      <c r="AI51" t="s">
        <v>149</v>
      </c>
      <c r="AJ51" s="8" t="s">
        <v>439</v>
      </c>
      <c r="AK51">
        <v>0</v>
      </c>
      <c r="AL51">
        <v>1</v>
      </c>
      <c r="AM51" s="8">
        <v>0</v>
      </c>
      <c r="AN51" s="6">
        <v>9664.02</v>
      </c>
      <c r="AO51">
        <v>21917.8082191781</v>
      </c>
    </row>
    <row r="52" spans="1:41">
      <c r="A52" s="3" t="s">
        <v>145</v>
      </c>
      <c r="B52" s="4">
        <v>0</v>
      </c>
      <c r="C52" s="4">
        <v>0</v>
      </c>
      <c r="D52" s="4">
        <v>50</v>
      </c>
      <c r="E52" s="4">
        <v>8</v>
      </c>
      <c r="F52" s="4">
        <v>72</v>
      </c>
      <c r="G52" s="4">
        <v>5</v>
      </c>
      <c r="H52" s="4">
        <v>21</v>
      </c>
      <c r="I52" s="4">
        <v>18</v>
      </c>
      <c r="J52" s="4">
        <v>0</v>
      </c>
      <c r="K52" s="4">
        <v>50</v>
      </c>
      <c r="L52" s="4">
        <v>0</v>
      </c>
      <c r="M52" s="4">
        <v>13</v>
      </c>
      <c r="N52" s="4">
        <v>0</v>
      </c>
      <c r="O52" s="4">
        <v>7</v>
      </c>
      <c r="P52" s="4">
        <v>13</v>
      </c>
      <c r="Q52" s="6" t="s">
        <v>1546</v>
      </c>
      <c r="R52">
        <v>340</v>
      </c>
      <c r="S52">
        <v>12274</v>
      </c>
      <c r="T52">
        <v>25990</v>
      </c>
      <c r="U52">
        <v>1344.11764705882</v>
      </c>
      <c r="V52" s="45" t="s">
        <v>1547</v>
      </c>
      <c r="W52" t="s">
        <v>37</v>
      </c>
      <c r="X52">
        <v>11.6</v>
      </c>
      <c r="Y52" t="s">
        <v>226</v>
      </c>
      <c r="Z52">
        <v>1</v>
      </c>
      <c r="AA52">
        <v>0</v>
      </c>
      <c r="AB52">
        <v>0</v>
      </c>
      <c r="AC52">
        <v>0</v>
      </c>
      <c r="AD52">
        <v>0</v>
      </c>
      <c r="AE52">
        <v>0</v>
      </c>
      <c r="AF52">
        <v>0</v>
      </c>
      <c r="AG52" t="s">
        <v>48</v>
      </c>
      <c r="AH52" t="s">
        <v>45</v>
      </c>
      <c r="AI52" t="s">
        <v>149</v>
      </c>
      <c r="AJ52" s="8" t="s">
        <v>120</v>
      </c>
      <c r="AK52">
        <v>0</v>
      </c>
      <c r="AL52">
        <v>0</v>
      </c>
      <c r="AM52">
        <v>1</v>
      </c>
      <c r="AN52" s="6">
        <v>44052.53</v>
      </c>
      <c r="AO52">
        <v>49315.0684931507</v>
      </c>
    </row>
    <row r="53" spans="1:41">
      <c r="A53" s="3" t="s">
        <v>450</v>
      </c>
      <c r="B53" s="4">
        <v>0</v>
      </c>
      <c r="C53" s="4">
        <v>0</v>
      </c>
      <c r="D53" s="4">
        <v>50</v>
      </c>
      <c r="E53" s="4">
        <v>8</v>
      </c>
      <c r="F53" s="4">
        <v>18</v>
      </c>
      <c r="G53" s="4">
        <v>1</v>
      </c>
      <c r="H53" s="4">
        <v>3</v>
      </c>
      <c r="I53" s="4">
        <v>13</v>
      </c>
      <c r="J53" s="4">
        <v>1</v>
      </c>
      <c r="K53" s="4">
        <v>50</v>
      </c>
      <c r="L53" s="4">
        <v>0</v>
      </c>
      <c r="M53" s="4">
        <v>30</v>
      </c>
      <c r="N53" s="4">
        <v>0</v>
      </c>
      <c r="O53" s="4">
        <v>5</v>
      </c>
      <c r="P53" s="4">
        <v>4</v>
      </c>
      <c r="Q53" s="6" t="s">
        <v>1546</v>
      </c>
      <c r="R53">
        <v>345</v>
      </c>
      <c r="S53">
        <v>12107</v>
      </c>
      <c r="T53">
        <v>25990</v>
      </c>
      <c r="U53">
        <v>2791.30434782609</v>
      </c>
      <c r="V53" s="45" t="s">
        <v>1547</v>
      </c>
      <c r="W53" t="s">
        <v>37</v>
      </c>
      <c r="X53">
        <v>8.9</v>
      </c>
      <c r="Y53" t="s">
        <v>226</v>
      </c>
      <c r="Z53">
        <v>1</v>
      </c>
      <c r="AA53">
        <v>0</v>
      </c>
      <c r="AB53">
        <v>0</v>
      </c>
      <c r="AC53">
        <v>0</v>
      </c>
      <c r="AD53">
        <v>0</v>
      </c>
      <c r="AE53">
        <v>0</v>
      </c>
      <c r="AF53">
        <v>0</v>
      </c>
      <c r="AG53" t="s">
        <v>48</v>
      </c>
      <c r="AH53" t="s">
        <v>45</v>
      </c>
      <c r="AI53" t="s">
        <v>149</v>
      </c>
      <c r="AJ53" s="8" t="s">
        <v>306</v>
      </c>
      <c r="AK53">
        <v>0</v>
      </c>
      <c r="AL53">
        <v>0</v>
      </c>
      <c r="AM53">
        <v>1</v>
      </c>
      <c r="AN53" s="6">
        <v>21927.48</v>
      </c>
      <c r="AO53">
        <v>21917.8082191781</v>
      </c>
    </row>
    <row r="54" spans="1:41">
      <c r="A54" s="3" t="s">
        <v>1014</v>
      </c>
      <c r="B54" s="4">
        <v>0</v>
      </c>
      <c r="C54" s="4">
        <v>0</v>
      </c>
      <c r="D54" s="4">
        <v>1</v>
      </c>
      <c r="E54" s="4">
        <v>2</v>
      </c>
      <c r="F54" s="4">
        <v>0</v>
      </c>
      <c r="G54" s="4">
        <v>0</v>
      </c>
      <c r="H54" s="4">
        <v>1</v>
      </c>
      <c r="I54" s="4">
        <v>1</v>
      </c>
      <c r="J54" s="4">
        <v>0</v>
      </c>
      <c r="K54" s="4">
        <v>5</v>
      </c>
      <c r="L54" s="4">
        <v>0</v>
      </c>
      <c r="M54" s="4">
        <v>1</v>
      </c>
      <c r="N54" s="4">
        <v>0</v>
      </c>
      <c r="O54" s="4">
        <v>1</v>
      </c>
      <c r="P54" s="4">
        <v>0</v>
      </c>
      <c r="Q54" s="6" t="s">
        <v>1556</v>
      </c>
      <c r="R54">
        <v>291</v>
      </c>
      <c r="S54">
        <v>6137</v>
      </c>
      <c r="T54">
        <v>14762</v>
      </c>
      <c r="U54">
        <v>2043.98625429553</v>
      </c>
      <c r="V54" s="45" t="s">
        <v>1547</v>
      </c>
      <c r="W54" t="s">
        <v>37</v>
      </c>
      <c r="X54">
        <v>7.2</v>
      </c>
      <c r="Y54" t="s">
        <v>36</v>
      </c>
      <c r="Z54">
        <v>1</v>
      </c>
      <c r="AA54">
        <v>0</v>
      </c>
      <c r="AB54">
        <v>0</v>
      </c>
      <c r="AC54">
        <v>0</v>
      </c>
      <c r="AD54">
        <v>0</v>
      </c>
      <c r="AE54">
        <v>0</v>
      </c>
      <c r="AF54">
        <v>10</v>
      </c>
      <c r="AG54" t="s">
        <v>59</v>
      </c>
      <c r="AH54" t="s">
        <v>45</v>
      </c>
      <c r="AI54" t="s">
        <v>149</v>
      </c>
      <c r="AJ54" s="8" t="s">
        <v>439</v>
      </c>
      <c r="AK54">
        <v>0</v>
      </c>
      <c r="AL54">
        <v>0</v>
      </c>
      <c r="AM54">
        <v>1</v>
      </c>
      <c r="AN54" s="6">
        <v>11546.44</v>
      </c>
      <c r="AO54">
        <v>16438.3561643836</v>
      </c>
    </row>
    <row r="55" spans="1:41">
      <c r="A55" s="3" t="s">
        <v>1239</v>
      </c>
      <c r="B55" s="4">
        <v>0</v>
      </c>
      <c r="C55" s="4">
        <v>0</v>
      </c>
      <c r="D55" s="4">
        <v>23</v>
      </c>
      <c r="E55" s="4">
        <v>2</v>
      </c>
      <c r="F55" s="4">
        <v>1</v>
      </c>
      <c r="G55" s="4">
        <v>7</v>
      </c>
      <c r="H55" s="4">
        <v>3</v>
      </c>
      <c r="I55" s="4">
        <v>1</v>
      </c>
      <c r="J55" s="4">
        <v>1</v>
      </c>
      <c r="K55" s="4">
        <v>29</v>
      </c>
      <c r="L55" s="4">
        <v>0</v>
      </c>
      <c r="M55" s="4">
        <v>12</v>
      </c>
      <c r="N55" s="4">
        <v>0</v>
      </c>
      <c r="O55" s="4">
        <v>2</v>
      </c>
      <c r="P55" s="4">
        <v>2</v>
      </c>
      <c r="Q55" s="6" t="s">
        <v>1557</v>
      </c>
      <c r="R55">
        <v>210</v>
      </c>
      <c r="S55">
        <v>7809</v>
      </c>
      <c r="T55">
        <v>18061</v>
      </c>
      <c r="U55">
        <v>2761.90476190476</v>
      </c>
      <c r="V55" s="45" t="s">
        <v>1547</v>
      </c>
      <c r="W55" t="s">
        <v>37</v>
      </c>
      <c r="X55">
        <v>13</v>
      </c>
      <c r="Y55" t="s">
        <v>36</v>
      </c>
      <c r="Z55">
        <v>1</v>
      </c>
      <c r="AA55">
        <v>0</v>
      </c>
      <c r="AB55">
        <v>0</v>
      </c>
      <c r="AC55">
        <v>0</v>
      </c>
      <c r="AD55">
        <v>0</v>
      </c>
      <c r="AE55">
        <v>0</v>
      </c>
      <c r="AF55">
        <v>2</v>
      </c>
      <c r="AG55" t="s">
        <v>48</v>
      </c>
      <c r="AH55" t="s">
        <v>30</v>
      </c>
      <c r="AI55" t="s">
        <v>1554</v>
      </c>
      <c r="AJ55" s="8" t="s">
        <v>310</v>
      </c>
      <c r="AK55">
        <v>0</v>
      </c>
      <c r="AL55">
        <v>1</v>
      </c>
      <c r="AM55" s="8">
        <v>0</v>
      </c>
      <c r="AN55" s="6">
        <v>7943.53</v>
      </c>
      <c r="AO55">
        <v>13698.6301369863</v>
      </c>
    </row>
    <row r="56" spans="1:41">
      <c r="A56" s="3" t="s">
        <v>116</v>
      </c>
      <c r="B56" s="4">
        <v>1</v>
      </c>
      <c r="C56" s="4">
        <v>1</v>
      </c>
      <c r="D56" s="4">
        <v>50</v>
      </c>
      <c r="E56" s="4">
        <v>11</v>
      </c>
      <c r="F56" s="4">
        <v>184</v>
      </c>
      <c r="G56" s="4">
        <v>7</v>
      </c>
      <c r="H56" s="4">
        <v>12</v>
      </c>
      <c r="I56" s="4">
        <v>24</v>
      </c>
      <c r="J56" s="4">
        <v>0</v>
      </c>
      <c r="K56" s="4">
        <v>50</v>
      </c>
      <c r="L56" s="4">
        <v>0</v>
      </c>
      <c r="M56" s="4">
        <v>25</v>
      </c>
      <c r="N56" s="4">
        <v>0</v>
      </c>
      <c r="O56" s="4">
        <v>2</v>
      </c>
      <c r="P56" s="4">
        <v>1</v>
      </c>
      <c r="Q56" s="6" t="s">
        <v>1558</v>
      </c>
      <c r="R56">
        <v>223</v>
      </c>
      <c r="S56">
        <v>8924</v>
      </c>
      <c r="T56">
        <v>41902</v>
      </c>
      <c r="U56">
        <v>2511.21076233184</v>
      </c>
      <c r="V56" s="45" t="s">
        <v>1547</v>
      </c>
      <c r="W56" t="s">
        <v>106</v>
      </c>
      <c r="X56">
        <v>9</v>
      </c>
      <c r="Y56" t="s">
        <v>60</v>
      </c>
      <c r="Z56">
        <v>1</v>
      </c>
      <c r="AA56">
        <v>0</v>
      </c>
      <c r="AB56">
        <v>0</v>
      </c>
      <c r="AC56">
        <v>0</v>
      </c>
      <c r="AD56">
        <v>0</v>
      </c>
      <c r="AE56">
        <v>0</v>
      </c>
      <c r="AF56">
        <v>2</v>
      </c>
      <c r="AG56" t="s">
        <v>48</v>
      </c>
      <c r="AH56" t="s">
        <v>45</v>
      </c>
      <c r="AI56" t="s">
        <v>1554</v>
      </c>
      <c r="AJ56" s="8" t="s">
        <v>120</v>
      </c>
      <c r="AK56">
        <v>0</v>
      </c>
      <c r="AL56">
        <v>0</v>
      </c>
      <c r="AM56">
        <v>1</v>
      </c>
      <c r="AN56" s="6">
        <v>11665.3</v>
      </c>
      <c r="AO56">
        <v>13698.6301369863</v>
      </c>
    </row>
    <row r="57" spans="1:41">
      <c r="A57" s="3" t="s">
        <v>801</v>
      </c>
      <c r="B57" s="4">
        <v>1</v>
      </c>
      <c r="C57" s="4">
        <v>1</v>
      </c>
      <c r="D57" s="4">
        <v>50</v>
      </c>
      <c r="E57" s="4">
        <v>7</v>
      </c>
      <c r="F57" s="4">
        <v>55</v>
      </c>
      <c r="G57" s="4">
        <v>7</v>
      </c>
      <c r="H57" s="4">
        <v>1</v>
      </c>
      <c r="I57" s="4">
        <v>10</v>
      </c>
      <c r="J57" s="4">
        <v>1</v>
      </c>
      <c r="K57" s="4">
        <v>50</v>
      </c>
      <c r="L57" s="4">
        <v>0</v>
      </c>
      <c r="M57" s="4">
        <v>7</v>
      </c>
      <c r="N57" s="4">
        <v>1</v>
      </c>
      <c r="O57" s="4">
        <v>2</v>
      </c>
      <c r="P57" s="4">
        <v>5</v>
      </c>
      <c r="Q57" s="6" t="s">
        <v>1558</v>
      </c>
      <c r="R57">
        <v>208</v>
      </c>
      <c r="S57">
        <v>14644</v>
      </c>
      <c r="T57">
        <v>41902</v>
      </c>
      <c r="U57">
        <v>4798.07692307692</v>
      </c>
      <c r="V57" s="45" t="s">
        <v>1547</v>
      </c>
      <c r="W57" t="s">
        <v>37</v>
      </c>
      <c r="X57">
        <v>5.4</v>
      </c>
      <c r="Y57" t="s">
        <v>60</v>
      </c>
      <c r="Z57">
        <v>0</v>
      </c>
      <c r="AA57">
        <v>0</v>
      </c>
      <c r="AB57">
        <v>0</v>
      </c>
      <c r="AC57">
        <v>0</v>
      </c>
      <c r="AD57">
        <v>0</v>
      </c>
      <c r="AE57">
        <v>1</v>
      </c>
      <c r="AF57">
        <v>14</v>
      </c>
      <c r="AG57" t="s">
        <v>48</v>
      </c>
      <c r="AH57" t="s">
        <v>45</v>
      </c>
      <c r="AI57" t="s">
        <v>1554</v>
      </c>
      <c r="AJ57" s="8" t="s">
        <v>113</v>
      </c>
      <c r="AK57">
        <v>0</v>
      </c>
      <c r="AL57">
        <v>0</v>
      </c>
      <c r="AM57">
        <v>1</v>
      </c>
      <c r="AN57" s="6">
        <v>18316.69</v>
      </c>
      <c r="AO57">
        <v>21917.8082191781</v>
      </c>
    </row>
    <row r="58" spans="1:41">
      <c r="A58" s="3" t="s">
        <v>927</v>
      </c>
      <c r="B58" s="4">
        <v>0</v>
      </c>
      <c r="C58" s="4">
        <v>0</v>
      </c>
      <c r="D58" s="4">
        <v>6</v>
      </c>
      <c r="E58" s="4">
        <v>2</v>
      </c>
      <c r="F58" s="4">
        <v>1</v>
      </c>
      <c r="G58" s="4">
        <v>1</v>
      </c>
      <c r="H58" s="4">
        <v>0</v>
      </c>
      <c r="I58" s="4">
        <v>1</v>
      </c>
      <c r="J58" s="4">
        <v>0</v>
      </c>
      <c r="K58" s="4">
        <v>14</v>
      </c>
      <c r="L58" s="4">
        <v>0</v>
      </c>
      <c r="M58" s="4">
        <v>11</v>
      </c>
      <c r="N58" s="4">
        <v>0</v>
      </c>
      <c r="O58" s="4">
        <v>0</v>
      </c>
      <c r="P58" s="4">
        <v>0</v>
      </c>
      <c r="Q58" s="6" t="s">
        <v>1558</v>
      </c>
      <c r="R58">
        <v>185</v>
      </c>
      <c r="S58">
        <v>20696</v>
      </c>
      <c r="T58">
        <v>41902</v>
      </c>
      <c r="U58">
        <v>3600</v>
      </c>
      <c r="V58" s="45" t="s">
        <v>1545</v>
      </c>
      <c r="W58" t="s">
        <v>37</v>
      </c>
      <c r="X58">
        <v>5</v>
      </c>
      <c r="Y58" t="s">
        <v>60</v>
      </c>
      <c r="Z58">
        <v>1</v>
      </c>
      <c r="AA58">
        <v>0</v>
      </c>
      <c r="AB58">
        <v>0</v>
      </c>
      <c r="AC58">
        <v>0</v>
      </c>
      <c r="AD58">
        <v>0</v>
      </c>
      <c r="AE58">
        <v>0</v>
      </c>
      <c r="AF58">
        <v>2</v>
      </c>
      <c r="AG58" t="s">
        <v>48</v>
      </c>
      <c r="AH58" t="s">
        <v>45</v>
      </c>
      <c r="AI58" t="s">
        <v>1554</v>
      </c>
      <c r="AJ58" s="8" t="s">
        <v>439</v>
      </c>
      <c r="AK58">
        <v>0</v>
      </c>
      <c r="AL58">
        <v>0</v>
      </c>
      <c r="AM58">
        <v>1</v>
      </c>
      <c r="AN58" s="6">
        <v>16392.85</v>
      </c>
      <c r="AO58">
        <v>16438.3561643836</v>
      </c>
    </row>
    <row r="59" spans="1:41">
      <c r="A59" s="3" t="s">
        <v>212</v>
      </c>
      <c r="B59" s="4">
        <v>1</v>
      </c>
      <c r="C59" s="4">
        <v>1</v>
      </c>
      <c r="D59" s="4">
        <v>50</v>
      </c>
      <c r="E59" s="4">
        <v>3</v>
      </c>
      <c r="F59" s="4">
        <v>20</v>
      </c>
      <c r="G59" s="4">
        <v>5</v>
      </c>
      <c r="H59" s="4">
        <v>10</v>
      </c>
      <c r="I59" s="4">
        <v>7</v>
      </c>
      <c r="J59" s="4">
        <v>1</v>
      </c>
      <c r="K59" s="4">
        <v>50</v>
      </c>
      <c r="L59" s="4">
        <v>0</v>
      </c>
      <c r="M59" s="4">
        <v>3</v>
      </c>
      <c r="N59" s="4">
        <v>1</v>
      </c>
      <c r="O59" s="4">
        <v>0</v>
      </c>
      <c r="P59" s="4">
        <v>1</v>
      </c>
      <c r="Q59" s="6" t="s">
        <v>1558</v>
      </c>
      <c r="R59">
        <v>190</v>
      </c>
      <c r="S59">
        <v>11254</v>
      </c>
      <c r="T59">
        <v>41902</v>
      </c>
      <c r="U59">
        <v>4140.27284210526</v>
      </c>
      <c r="V59" s="45" t="s">
        <v>1545</v>
      </c>
      <c r="W59" t="s">
        <v>37</v>
      </c>
      <c r="X59">
        <v>3.6</v>
      </c>
      <c r="Y59" t="s">
        <v>60</v>
      </c>
      <c r="Z59">
        <v>1</v>
      </c>
      <c r="AA59">
        <v>0</v>
      </c>
      <c r="AB59">
        <v>0</v>
      </c>
      <c r="AC59">
        <v>0</v>
      </c>
      <c r="AD59">
        <v>0</v>
      </c>
      <c r="AE59">
        <v>0</v>
      </c>
      <c r="AF59">
        <v>14</v>
      </c>
      <c r="AG59" t="s">
        <v>59</v>
      </c>
      <c r="AH59" t="s">
        <v>45</v>
      </c>
      <c r="AI59" t="s">
        <v>1554</v>
      </c>
      <c r="AJ59" s="8" t="s">
        <v>74</v>
      </c>
      <c r="AK59">
        <v>0</v>
      </c>
      <c r="AL59">
        <v>0</v>
      </c>
      <c r="AM59">
        <v>1</v>
      </c>
      <c r="AN59" s="6">
        <v>12161.9</v>
      </c>
      <c r="AO59">
        <v>16438.3561643836</v>
      </c>
    </row>
    <row r="60" spans="1:41">
      <c r="A60" s="3" t="s">
        <v>542</v>
      </c>
      <c r="B60" s="4">
        <v>0</v>
      </c>
      <c r="C60" s="4">
        <v>1</v>
      </c>
      <c r="D60" s="4">
        <v>50</v>
      </c>
      <c r="E60" s="4">
        <v>13</v>
      </c>
      <c r="F60" s="4">
        <v>56</v>
      </c>
      <c r="G60" s="4">
        <v>4</v>
      </c>
      <c r="H60" s="4">
        <v>4</v>
      </c>
      <c r="I60" s="4">
        <v>18</v>
      </c>
      <c r="J60" s="4">
        <v>0</v>
      </c>
      <c r="K60" s="4">
        <v>51</v>
      </c>
      <c r="L60" s="4">
        <v>0</v>
      </c>
      <c r="M60" s="4">
        <v>13</v>
      </c>
      <c r="N60" s="4">
        <v>1</v>
      </c>
      <c r="O60" s="4">
        <v>1</v>
      </c>
      <c r="P60" s="4">
        <v>6</v>
      </c>
      <c r="Q60" s="6" t="s">
        <v>1558</v>
      </c>
      <c r="R60">
        <v>223</v>
      </c>
      <c r="S60">
        <v>13560</v>
      </c>
      <c r="T60">
        <v>41902</v>
      </c>
      <c r="U60">
        <v>4033.63228699552</v>
      </c>
      <c r="V60" s="45" t="s">
        <v>1547</v>
      </c>
      <c r="W60" t="s">
        <v>88</v>
      </c>
      <c r="X60">
        <v>15.35</v>
      </c>
      <c r="Y60" t="s">
        <v>60</v>
      </c>
      <c r="Z60">
        <v>0</v>
      </c>
      <c r="AA60">
        <v>0</v>
      </c>
      <c r="AB60">
        <v>0</v>
      </c>
      <c r="AC60">
        <v>0</v>
      </c>
      <c r="AD60">
        <v>0</v>
      </c>
      <c r="AE60">
        <v>1</v>
      </c>
      <c r="AF60">
        <v>6</v>
      </c>
      <c r="AG60" t="s">
        <v>48</v>
      </c>
      <c r="AH60" t="s">
        <v>30</v>
      </c>
      <c r="AI60" t="s">
        <v>1554</v>
      </c>
      <c r="AJ60" s="8" t="s">
        <v>100</v>
      </c>
      <c r="AK60">
        <v>0</v>
      </c>
      <c r="AL60">
        <v>0</v>
      </c>
      <c r="AM60">
        <v>1</v>
      </c>
      <c r="AN60" s="6">
        <v>14666.49</v>
      </c>
      <c r="AO60">
        <v>16438.3561643836</v>
      </c>
    </row>
    <row r="61" spans="1:41">
      <c r="A61" s="3" t="s">
        <v>259</v>
      </c>
      <c r="B61" s="4">
        <v>1</v>
      </c>
      <c r="C61" s="4">
        <v>1</v>
      </c>
      <c r="D61" s="4">
        <v>50</v>
      </c>
      <c r="E61" s="4">
        <v>4</v>
      </c>
      <c r="F61" s="4">
        <v>65</v>
      </c>
      <c r="G61" s="4">
        <v>17</v>
      </c>
      <c r="H61" s="4">
        <v>0</v>
      </c>
      <c r="I61" s="4">
        <v>19</v>
      </c>
      <c r="J61" s="4">
        <v>0</v>
      </c>
      <c r="K61" s="4">
        <v>51</v>
      </c>
      <c r="L61" s="4">
        <v>0</v>
      </c>
      <c r="M61" s="4">
        <v>13</v>
      </c>
      <c r="N61" s="4">
        <v>1</v>
      </c>
      <c r="O61" s="4">
        <v>0</v>
      </c>
      <c r="P61" s="4">
        <v>4</v>
      </c>
      <c r="Q61" s="6" t="s">
        <v>1558</v>
      </c>
      <c r="R61">
        <v>193</v>
      </c>
      <c r="S61">
        <v>18367</v>
      </c>
      <c r="T61">
        <v>41902</v>
      </c>
      <c r="U61">
        <v>4041.45077720207</v>
      </c>
      <c r="V61" s="45" t="s">
        <v>1545</v>
      </c>
      <c r="W61" t="s">
        <v>37</v>
      </c>
      <c r="X61">
        <v>4</v>
      </c>
      <c r="Y61" t="s">
        <v>60</v>
      </c>
      <c r="Z61">
        <v>1</v>
      </c>
      <c r="AA61">
        <v>0</v>
      </c>
      <c r="AB61">
        <v>0</v>
      </c>
      <c r="AC61">
        <v>0</v>
      </c>
      <c r="AD61">
        <v>0</v>
      </c>
      <c r="AE61">
        <v>0</v>
      </c>
      <c r="AF61">
        <v>12</v>
      </c>
      <c r="AG61" t="s">
        <v>48</v>
      </c>
      <c r="AH61" t="s">
        <v>45</v>
      </c>
      <c r="AI61" t="s">
        <v>1554</v>
      </c>
      <c r="AJ61" s="8" t="s">
        <v>64</v>
      </c>
      <c r="AK61">
        <v>0</v>
      </c>
      <c r="AL61">
        <v>0</v>
      </c>
      <c r="AM61">
        <v>1</v>
      </c>
      <c r="AN61" s="6">
        <v>7887.15</v>
      </c>
      <c r="AO61">
        <v>16438.3561643836</v>
      </c>
    </row>
    <row r="62" spans="1:41">
      <c r="A62" s="3" t="s">
        <v>227</v>
      </c>
      <c r="B62" s="4">
        <v>0</v>
      </c>
      <c r="C62" s="4">
        <v>1</v>
      </c>
      <c r="D62" s="4">
        <v>50</v>
      </c>
      <c r="E62" s="4">
        <v>6</v>
      </c>
      <c r="F62" s="4">
        <v>37</v>
      </c>
      <c r="G62" s="4">
        <v>10</v>
      </c>
      <c r="H62" s="4">
        <v>4</v>
      </c>
      <c r="I62" s="4">
        <v>11</v>
      </c>
      <c r="J62" s="4">
        <v>0</v>
      </c>
      <c r="K62" s="4">
        <v>51</v>
      </c>
      <c r="L62" s="4">
        <v>0</v>
      </c>
      <c r="M62" s="4">
        <v>12</v>
      </c>
      <c r="N62" s="4">
        <v>1</v>
      </c>
      <c r="O62" s="4">
        <v>0</v>
      </c>
      <c r="P62" s="4">
        <v>2</v>
      </c>
      <c r="Q62" s="6" t="s">
        <v>1558</v>
      </c>
      <c r="R62">
        <v>280</v>
      </c>
      <c r="S62">
        <v>17155</v>
      </c>
      <c r="T62">
        <v>41902</v>
      </c>
      <c r="U62">
        <v>3642.85714285714</v>
      </c>
      <c r="V62" s="45" t="s">
        <v>1547</v>
      </c>
      <c r="W62" t="s">
        <v>37</v>
      </c>
      <c r="X62">
        <v>14.3</v>
      </c>
      <c r="Y62" t="s">
        <v>60</v>
      </c>
      <c r="Z62">
        <v>1</v>
      </c>
      <c r="AA62">
        <v>0</v>
      </c>
      <c r="AB62">
        <v>0</v>
      </c>
      <c r="AC62">
        <v>0</v>
      </c>
      <c r="AD62">
        <v>0</v>
      </c>
      <c r="AE62">
        <v>0</v>
      </c>
      <c r="AF62">
        <v>6</v>
      </c>
      <c r="AG62" t="s">
        <v>48</v>
      </c>
      <c r="AH62" t="s">
        <v>45</v>
      </c>
      <c r="AI62" t="s">
        <v>1554</v>
      </c>
      <c r="AJ62" s="8" t="s">
        <v>74</v>
      </c>
      <c r="AK62">
        <v>0</v>
      </c>
      <c r="AL62">
        <v>0</v>
      </c>
      <c r="AM62">
        <v>1</v>
      </c>
      <c r="AN62" s="6">
        <v>14901.84</v>
      </c>
      <c r="AO62">
        <v>21917.8082191781</v>
      </c>
    </row>
    <row r="63" spans="1:41">
      <c r="A63" s="3" t="s">
        <v>641</v>
      </c>
      <c r="B63" s="4">
        <v>0</v>
      </c>
      <c r="C63" s="4">
        <v>0</v>
      </c>
      <c r="D63" s="4">
        <v>2</v>
      </c>
      <c r="E63" s="4">
        <v>1</v>
      </c>
      <c r="F63" s="4">
        <v>0</v>
      </c>
      <c r="G63" s="4">
        <v>3</v>
      </c>
      <c r="H63" s="4">
        <v>1</v>
      </c>
      <c r="I63" s="4">
        <v>4</v>
      </c>
      <c r="J63" s="4">
        <v>0</v>
      </c>
      <c r="K63" s="4">
        <v>10</v>
      </c>
      <c r="L63" s="4">
        <v>0</v>
      </c>
      <c r="M63" s="4">
        <v>6</v>
      </c>
      <c r="N63" s="4">
        <v>0</v>
      </c>
      <c r="O63" s="4">
        <v>1</v>
      </c>
      <c r="P63" s="4">
        <v>0</v>
      </c>
      <c r="Q63" s="6" t="s">
        <v>1546</v>
      </c>
      <c r="R63">
        <v>249</v>
      </c>
      <c r="S63">
        <v>15433</v>
      </c>
      <c r="T63">
        <v>41941</v>
      </c>
      <c r="U63">
        <v>2987.95180722892</v>
      </c>
      <c r="V63" s="45" t="s">
        <v>1545</v>
      </c>
      <c r="W63" t="s">
        <v>37</v>
      </c>
      <c r="X63">
        <v>7.9</v>
      </c>
      <c r="Y63" t="s">
        <v>36</v>
      </c>
      <c r="Z63">
        <v>0</v>
      </c>
      <c r="AA63">
        <v>1</v>
      </c>
      <c r="AB63">
        <v>0</v>
      </c>
      <c r="AC63">
        <v>0</v>
      </c>
      <c r="AD63">
        <v>0</v>
      </c>
      <c r="AE63">
        <v>0</v>
      </c>
      <c r="AF63">
        <v>5</v>
      </c>
      <c r="AG63" t="s">
        <v>48</v>
      </c>
      <c r="AH63" t="s">
        <v>137</v>
      </c>
      <c r="AI63" t="s">
        <v>1554</v>
      </c>
      <c r="AJ63" s="8" t="s">
        <v>306</v>
      </c>
      <c r="AK63">
        <v>0</v>
      </c>
      <c r="AL63">
        <v>0</v>
      </c>
      <c r="AM63">
        <v>1</v>
      </c>
      <c r="AN63" s="6">
        <v>14000</v>
      </c>
      <c r="AO63">
        <v>13698.6301369863</v>
      </c>
    </row>
    <row r="64" spans="1:41">
      <c r="A64" s="3" t="s">
        <v>1488</v>
      </c>
      <c r="B64" s="4">
        <v>0</v>
      </c>
      <c r="C64" s="4">
        <v>0</v>
      </c>
      <c r="D64" s="4">
        <v>11</v>
      </c>
      <c r="E64" s="4">
        <v>2</v>
      </c>
      <c r="F64" s="4">
        <v>1</v>
      </c>
      <c r="G64" s="4">
        <v>7</v>
      </c>
      <c r="H64" s="4">
        <v>1</v>
      </c>
      <c r="I64" s="4">
        <v>0</v>
      </c>
      <c r="J64" s="4">
        <v>0</v>
      </c>
      <c r="K64" s="4">
        <v>20</v>
      </c>
      <c r="L64" s="4">
        <v>0</v>
      </c>
      <c r="M64" s="4">
        <v>15</v>
      </c>
      <c r="N64" s="4">
        <v>0</v>
      </c>
      <c r="O64" s="4">
        <v>1</v>
      </c>
      <c r="P64" s="4">
        <v>3</v>
      </c>
      <c r="Q64" s="6" t="s">
        <v>1546</v>
      </c>
      <c r="R64">
        <v>238</v>
      </c>
      <c r="S64">
        <v>10293</v>
      </c>
      <c r="T64">
        <v>41941</v>
      </c>
      <c r="U64">
        <v>3201.54151260504</v>
      </c>
      <c r="V64" s="45" t="s">
        <v>1547</v>
      </c>
      <c r="W64" t="s">
        <v>37</v>
      </c>
      <c r="X64">
        <v>6.4</v>
      </c>
      <c r="Y64" t="s">
        <v>36</v>
      </c>
      <c r="Z64">
        <v>1</v>
      </c>
      <c r="AA64">
        <v>0</v>
      </c>
      <c r="AB64">
        <v>0</v>
      </c>
      <c r="AC64">
        <v>0</v>
      </c>
      <c r="AD64">
        <v>0</v>
      </c>
      <c r="AE64">
        <v>0</v>
      </c>
      <c r="AF64">
        <v>2</v>
      </c>
      <c r="AG64" t="s">
        <v>59</v>
      </c>
      <c r="AH64" t="s">
        <v>137</v>
      </c>
      <c r="AI64" t="s">
        <v>1554</v>
      </c>
      <c r="AJ64" s="8" t="s">
        <v>125</v>
      </c>
      <c r="AK64">
        <v>0</v>
      </c>
      <c r="AL64">
        <v>0</v>
      </c>
      <c r="AM64">
        <v>1</v>
      </c>
      <c r="AN64" s="6">
        <v>13628.29</v>
      </c>
      <c r="AO64" t="e">
        <v>#N/A</v>
      </c>
    </row>
    <row r="65" spans="1:41">
      <c r="A65" s="3" t="s">
        <v>269</v>
      </c>
      <c r="B65" s="4">
        <v>0</v>
      </c>
      <c r="C65" s="4">
        <v>1</v>
      </c>
      <c r="D65" s="4">
        <v>32</v>
      </c>
      <c r="E65" s="4">
        <v>5</v>
      </c>
      <c r="F65" s="4">
        <v>47</v>
      </c>
      <c r="G65" s="4">
        <v>11</v>
      </c>
      <c r="H65" s="4">
        <v>1</v>
      </c>
      <c r="I65" s="4">
        <v>6</v>
      </c>
      <c r="J65" s="4">
        <v>1</v>
      </c>
      <c r="K65" s="4">
        <v>50</v>
      </c>
      <c r="L65" s="4">
        <v>0</v>
      </c>
      <c r="M65" s="4">
        <v>5</v>
      </c>
      <c r="N65" s="4">
        <v>1</v>
      </c>
      <c r="O65" s="4">
        <v>2</v>
      </c>
      <c r="P65" s="4">
        <v>4</v>
      </c>
      <c r="Q65" s="6" t="s">
        <v>1546</v>
      </c>
      <c r="R65">
        <v>354</v>
      </c>
      <c r="S65">
        <v>11184</v>
      </c>
      <c r="T65">
        <v>41941</v>
      </c>
      <c r="U65">
        <v>1564.40677966102</v>
      </c>
      <c r="V65" s="45" t="s">
        <v>1547</v>
      </c>
      <c r="W65" t="s">
        <v>88</v>
      </c>
      <c r="X65">
        <v>7.5</v>
      </c>
      <c r="Y65" t="s">
        <v>36</v>
      </c>
      <c r="Z65">
        <v>1</v>
      </c>
      <c r="AA65">
        <v>0</v>
      </c>
      <c r="AB65">
        <v>0</v>
      </c>
      <c r="AC65">
        <v>0</v>
      </c>
      <c r="AD65">
        <v>0</v>
      </c>
      <c r="AE65">
        <v>0</v>
      </c>
      <c r="AF65">
        <v>5</v>
      </c>
      <c r="AG65" t="s">
        <v>48</v>
      </c>
      <c r="AH65" t="s">
        <v>45</v>
      </c>
      <c r="AI65" t="s">
        <v>1554</v>
      </c>
      <c r="AJ65" s="8" t="s">
        <v>64</v>
      </c>
      <c r="AK65">
        <v>0</v>
      </c>
      <c r="AL65">
        <v>0</v>
      </c>
      <c r="AM65">
        <v>1</v>
      </c>
      <c r="AN65" s="6">
        <v>17533.96</v>
      </c>
      <c r="AO65">
        <v>17808.2191780822</v>
      </c>
    </row>
    <row r="66" spans="1:41">
      <c r="A66" s="3" t="s">
        <v>94</v>
      </c>
      <c r="B66" s="4">
        <v>1</v>
      </c>
      <c r="C66" s="4">
        <v>0</v>
      </c>
      <c r="D66" s="4">
        <v>50</v>
      </c>
      <c r="E66" s="4">
        <v>9</v>
      </c>
      <c r="F66" s="4">
        <v>4</v>
      </c>
      <c r="G66" s="4">
        <v>8</v>
      </c>
      <c r="H66" s="4">
        <v>9</v>
      </c>
      <c r="I66" s="4">
        <v>20</v>
      </c>
      <c r="J66" s="4">
        <v>0</v>
      </c>
      <c r="K66" s="4">
        <v>50</v>
      </c>
      <c r="L66" s="4">
        <v>0</v>
      </c>
      <c r="M66" s="4">
        <v>29</v>
      </c>
      <c r="N66" s="4">
        <v>0</v>
      </c>
      <c r="O66" s="4">
        <v>2</v>
      </c>
      <c r="P66" s="4">
        <v>1</v>
      </c>
      <c r="Q66" s="6" t="s">
        <v>1546</v>
      </c>
      <c r="R66">
        <v>187</v>
      </c>
      <c r="S66">
        <v>12542</v>
      </c>
      <c r="T66">
        <v>41941</v>
      </c>
      <c r="U66">
        <v>8502.67379679144</v>
      </c>
      <c r="V66" s="45" t="s">
        <v>1547</v>
      </c>
      <c r="W66" t="s">
        <v>37</v>
      </c>
      <c r="X66">
        <v>8.35</v>
      </c>
      <c r="Y66" t="s">
        <v>36</v>
      </c>
      <c r="Z66">
        <v>1</v>
      </c>
      <c r="AA66">
        <v>0</v>
      </c>
      <c r="AB66">
        <v>0</v>
      </c>
      <c r="AC66">
        <v>0</v>
      </c>
      <c r="AD66">
        <v>0</v>
      </c>
      <c r="AE66">
        <v>0</v>
      </c>
      <c r="AF66">
        <v>10</v>
      </c>
      <c r="AG66" t="s">
        <v>59</v>
      </c>
      <c r="AH66" t="s">
        <v>45</v>
      </c>
      <c r="AI66" t="s">
        <v>1554</v>
      </c>
      <c r="AJ66" s="8" t="s">
        <v>47</v>
      </c>
      <c r="AK66">
        <v>0</v>
      </c>
      <c r="AL66">
        <v>0</v>
      </c>
      <c r="AM66">
        <v>1</v>
      </c>
      <c r="AN66" s="6">
        <v>9316</v>
      </c>
      <c r="AO66">
        <v>27397.2602739726</v>
      </c>
    </row>
    <row r="67" spans="1:41">
      <c r="A67" s="3" t="s">
        <v>1191</v>
      </c>
      <c r="B67" s="4">
        <v>0</v>
      </c>
      <c r="C67" s="4">
        <v>1</v>
      </c>
      <c r="D67" s="4">
        <v>50</v>
      </c>
      <c r="E67" s="4">
        <v>8</v>
      </c>
      <c r="F67" s="4">
        <v>20</v>
      </c>
      <c r="G67" s="4">
        <v>3</v>
      </c>
      <c r="H67" s="4">
        <v>2</v>
      </c>
      <c r="I67" s="4">
        <v>8</v>
      </c>
      <c r="J67" s="4">
        <v>0</v>
      </c>
      <c r="K67" s="4">
        <v>50</v>
      </c>
      <c r="L67" s="4">
        <v>0</v>
      </c>
      <c r="M67" s="4">
        <v>8</v>
      </c>
      <c r="N67" s="4">
        <v>1</v>
      </c>
      <c r="O67" s="4">
        <v>0</v>
      </c>
      <c r="P67" s="4">
        <v>2</v>
      </c>
      <c r="Q67" s="6" t="s">
        <v>1546</v>
      </c>
      <c r="R67">
        <v>200</v>
      </c>
      <c r="S67">
        <v>14812</v>
      </c>
      <c r="T67">
        <v>41941</v>
      </c>
      <c r="U67">
        <v>3600</v>
      </c>
      <c r="V67" s="45" t="s">
        <v>1545</v>
      </c>
      <c r="W67" t="s">
        <v>37</v>
      </c>
      <c r="X67">
        <v>6</v>
      </c>
      <c r="Y67" t="s">
        <v>36</v>
      </c>
      <c r="Z67">
        <v>1</v>
      </c>
      <c r="AA67">
        <v>0</v>
      </c>
      <c r="AB67">
        <v>0</v>
      </c>
      <c r="AC67">
        <v>0</v>
      </c>
      <c r="AD67">
        <v>0</v>
      </c>
      <c r="AE67">
        <v>0</v>
      </c>
      <c r="AF67">
        <v>2</v>
      </c>
      <c r="AG67" t="s">
        <v>48</v>
      </c>
      <c r="AH67" t="s">
        <v>30</v>
      </c>
      <c r="AI67" t="s">
        <v>1554</v>
      </c>
      <c r="AJ67" s="8" t="s">
        <v>310</v>
      </c>
      <c r="AK67">
        <v>0</v>
      </c>
      <c r="AL67">
        <v>1</v>
      </c>
      <c r="AM67" s="8">
        <v>0</v>
      </c>
      <c r="AN67" s="6">
        <v>8846.91</v>
      </c>
      <c r="AO67">
        <v>13698.6301369863</v>
      </c>
    </row>
    <row r="68" spans="1:41">
      <c r="A68" s="3" t="s">
        <v>894</v>
      </c>
      <c r="B68" s="4">
        <v>1</v>
      </c>
      <c r="C68" s="4">
        <v>1</v>
      </c>
      <c r="D68" s="4">
        <v>50</v>
      </c>
      <c r="E68" s="4">
        <v>9</v>
      </c>
      <c r="F68" s="4">
        <v>87</v>
      </c>
      <c r="G68" s="4">
        <v>4</v>
      </c>
      <c r="H68" s="4">
        <v>4</v>
      </c>
      <c r="I68" s="4">
        <v>32</v>
      </c>
      <c r="J68" s="4">
        <v>0</v>
      </c>
      <c r="K68" s="4">
        <v>50</v>
      </c>
      <c r="L68" s="4">
        <v>0</v>
      </c>
      <c r="M68" s="4">
        <v>17</v>
      </c>
      <c r="N68" s="4">
        <v>0</v>
      </c>
      <c r="O68" s="4">
        <v>1</v>
      </c>
      <c r="P68" s="4">
        <v>9</v>
      </c>
      <c r="Q68" s="6" t="s">
        <v>1546</v>
      </c>
      <c r="R68">
        <v>397</v>
      </c>
      <c r="S68">
        <v>10293</v>
      </c>
      <c r="T68">
        <v>41941</v>
      </c>
      <c r="U68">
        <v>4020.15113350126</v>
      </c>
      <c r="V68" s="45" t="s">
        <v>1545</v>
      </c>
      <c r="W68" t="s">
        <v>37</v>
      </c>
      <c r="X68">
        <v>9</v>
      </c>
      <c r="Y68" t="s">
        <v>36</v>
      </c>
      <c r="Z68">
        <v>1</v>
      </c>
      <c r="AA68">
        <v>0</v>
      </c>
      <c r="AB68">
        <v>0</v>
      </c>
      <c r="AC68">
        <v>0</v>
      </c>
      <c r="AD68">
        <v>0</v>
      </c>
      <c r="AE68">
        <v>0</v>
      </c>
      <c r="AF68">
        <v>1</v>
      </c>
      <c r="AG68" t="s">
        <v>59</v>
      </c>
      <c r="AH68" t="s">
        <v>45</v>
      </c>
      <c r="AI68" t="s">
        <v>1554</v>
      </c>
      <c r="AJ68" s="8" t="s">
        <v>439</v>
      </c>
      <c r="AK68">
        <v>0</v>
      </c>
      <c r="AL68">
        <v>0</v>
      </c>
      <c r="AM68">
        <v>1</v>
      </c>
      <c r="AN68" s="6">
        <v>19714.17</v>
      </c>
      <c r="AO68">
        <v>23287.6712328767</v>
      </c>
    </row>
    <row r="69" spans="1:41">
      <c r="A69" s="3" t="s">
        <v>1489</v>
      </c>
      <c r="B69" s="4">
        <v>0</v>
      </c>
      <c r="C69" s="4">
        <v>0</v>
      </c>
      <c r="D69" s="4">
        <v>0</v>
      </c>
      <c r="E69" s="4">
        <v>1</v>
      </c>
      <c r="F69" s="4">
        <v>0</v>
      </c>
      <c r="G69" s="4">
        <v>4</v>
      </c>
      <c r="H69" s="4">
        <v>0</v>
      </c>
      <c r="I69" s="4">
        <v>0</v>
      </c>
      <c r="J69" s="4">
        <v>0</v>
      </c>
      <c r="K69" s="4">
        <v>6</v>
      </c>
      <c r="L69" s="4">
        <v>0</v>
      </c>
      <c r="M69" s="4">
        <v>0</v>
      </c>
      <c r="N69" s="4">
        <v>0</v>
      </c>
      <c r="O69" s="4">
        <v>0</v>
      </c>
      <c r="P69" s="4">
        <v>0</v>
      </c>
      <c r="Q69" s="6" t="s">
        <v>1546</v>
      </c>
      <c r="R69">
        <v>338</v>
      </c>
      <c r="S69">
        <v>12500</v>
      </c>
      <c r="T69">
        <v>41941</v>
      </c>
      <c r="U69">
        <v>2055.86982248521</v>
      </c>
      <c r="V69" s="45" t="s">
        <v>1547</v>
      </c>
      <c r="W69" t="s">
        <v>37</v>
      </c>
      <c r="X69">
        <v>6.5</v>
      </c>
      <c r="Y69" t="s">
        <v>36</v>
      </c>
      <c r="Z69">
        <v>1</v>
      </c>
      <c r="AA69">
        <v>0</v>
      </c>
      <c r="AB69">
        <v>0</v>
      </c>
      <c r="AC69">
        <v>0</v>
      </c>
      <c r="AD69">
        <v>0</v>
      </c>
      <c r="AE69">
        <v>0</v>
      </c>
      <c r="AF69">
        <v>5</v>
      </c>
      <c r="AG69" t="s">
        <v>59</v>
      </c>
      <c r="AH69" t="s">
        <v>30</v>
      </c>
      <c r="AI69" t="s">
        <v>1554</v>
      </c>
      <c r="AJ69" s="8" t="s">
        <v>125</v>
      </c>
      <c r="AK69">
        <v>0</v>
      </c>
      <c r="AL69">
        <v>0</v>
      </c>
      <c r="AM69">
        <v>1</v>
      </c>
      <c r="AN69" s="6">
        <v>14881.3</v>
      </c>
      <c r="AO69" t="e">
        <v>#N/A</v>
      </c>
    </row>
    <row r="70" spans="1:41">
      <c r="A70" s="3" t="s">
        <v>702</v>
      </c>
      <c r="B70" s="4">
        <v>1</v>
      </c>
      <c r="C70" s="4">
        <v>1</v>
      </c>
      <c r="D70" s="4">
        <v>50</v>
      </c>
      <c r="E70" s="4">
        <v>4</v>
      </c>
      <c r="F70" s="4">
        <v>42</v>
      </c>
      <c r="G70" s="4">
        <v>11</v>
      </c>
      <c r="H70" s="4">
        <v>0</v>
      </c>
      <c r="I70" s="4">
        <v>13</v>
      </c>
      <c r="J70" s="4">
        <v>0</v>
      </c>
      <c r="K70" s="4">
        <v>50</v>
      </c>
      <c r="L70" s="4">
        <v>0</v>
      </c>
      <c r="M70" s="4">
        <v>6</v>
      </c>
      <c r="N70" s="4">
        <v>1</v>
      </c>
      <c r="O70" s="4">
        <v>2</v>
      </c>
      <c r="P70" s="4">
        <v>6</v>
      </c>
      <c r="Q70" s="6" t="s">
        <v>1546</v>
      </c>
      <c r="R70">
        <v>244</v>
      </c>
      <c r="S70">
        <v>16964</v>
      </c>
      <c r="T70">
        <v>41941</v>
      </c>
      <c r="U70">
        <v>3934.4262295082</v>
      </c>
      <c r="V70" s="45" t="s">
        <v>1547</v>
      </c>
      <c r="W70" t="s">
        <v>88</v>
      </c>
      <c r="X70">
        <v>7.8</v>
      </c>
      <c r="Y70" t="s">
        <v>36</v>
      </c>
      <c r="Z70">
        <v>1</v>
      </c>
      <c r="AA70">
        <v>0</v>
      </c>
      <c r="AB70">
        <v>0</v>
      </c>
      <c r="AC70">
        <v>0</v>
      </c>
      <c r="AD70">
        <v>0</v>
      </c>
      <c r="AE70">
        <v>0</v>
      </c>
      <c r="AF70">
        <v>2</v>
      </c>
      <c r="AG70" t="s">
        <v>48</v>
      </c>
      <c r="AH70" t="s">
        <v>45</v>
      </c>
      <c r="AI70" t="s">
        <v>1554</v>
      </c>
      <c r="AJ70" s="8" t="s">
        <v>306</v>
      </c>
      <c r="AK70">
        <v>0</v>
      </c>
      <c r="AL70">
        <v>0</v>
      </c>
      <c r="AM70">
        <v>1</v>
      </c>
      <c r="AN70" s="6">
        <v>18204.31</v>
      </c>
      <c r="AO70">
        <v>19178.0821917808</v>
      </c>
    </row>
    <row r="71" spans="1:41">
      <c r="A71" s="3" t="s">
        <v>280</v>
      </c>
      <c r="B71" s="4">
        <v>1</v>
      </c>
      <c r="C71" s="4">
        <v>1</v>
      </c>
      <c r="D71" s="4">
        <v>36</v>
      </c>
      <c r="E71" s="4">
        <v>4</v>
      </c>
      <c r="F71" s="4">
        <v>88</v>
      </c>
      <c r="G71" s="4">
        <v>2</v>
      </c>
      <c r="H71" s="4">
        <v>2</v>
      </c>
      <c r="I71" s="4">
        <v>7</v>
      </c>
      <c r="J71" s="4">
        <v>0</v>
      </c>
      <c r="K71" s="4">
        <v>50</v>
      </c>
      <c r="L71" s="4">
        <v>0</v>
      </c>
      <c r="M71" s="4">
        <v>1</v>
      </c>
      <c r="N71" s="4">
        <v>1</v>
      </c>
      <c r="O71" s="4">
        <v>1</v>
      </c>
      <c r="P71" s="4">
        <v>1</v>
      </c>
      <c r="Q71" s="6" t="s">
        <v>1546</v>
      </c>
      <c r="R71">
        <v>290</v>
      </c>
      <c r="S71">
        <v>11306</v>
      </c>
      <c r="T71">
        <v>41941</v>
      </c>
      <c r="U71">
        <v>3793.10344827586</v>
      </c>
      <c r="V71" s="45" t="s">
        <v>1547</v>
      </c>
      <c r="W71" t="s">
        <v>106</v>
      </c>
      <c r="X71">
        <v>8.3</v>
      </c>
      <c r="Y71" t="s">
        <v>36</v>
      </c>
      <c r="Z71">
        <v>1</v>
      </c>
      <c r="AA71">
        <v>0</v>
      </c>
      <c r="AB71">
        <v>0</v>
      </c>
      <c r="AC71">
        <v>0</v>
      </c>
      <c r="AD71">
        <v>0</v>
      </c>
      <c r="AE71">
        <v>0</v>
      </c>
      <c r="AF71">
        <v>15</v>
      </c>
      <c r="AG71" t="s">
        <v>48</v>
      </c>
      <c r="AH71" t="s">
        <v>45</v>
      </c>
      <c r="AI71" t="s">
        <v>1554</v>
      </c>
      <c r="AJ71" s="8" t="s">
        <v>64</v>
      </c>
      <c r="AK71">
        <v>0</v>
      </c>
      <c r="AL71">
        <v>0</v>
      </c>
      <c r="AM71">
        <v>1</v>
      </c>
      <c r="AN71" s="6">
        <v>15501.43</v>
      </c>
      <c r="AO71">
        <v>27397.2602739726</v>
      </c>
    </row>
    <row r="72" spans="1:41">
      <c r="A72" s="3" t="s">
        <v>411</v>
      </c>
      <c r="B72" s="4">
        <v>0</v>
      </c>
      <c r="C72" s="4">
        <v>1</v>
      </c>
      <c r="D72" s="4">
        <v>49</v>
      </c>
      <c r="E72" s="4">
        <v>4</v>
      </c>
      <c r="F72" s="4">
        <v>89</v>
      </c>
      <c r="G72" s="4">
        <v>7</v>
      </c>
      <c r="H72" s="4">
        <v>5</v>
      </c>
      <c r="I72" s="4">
        <v>21</v>
      </c>
      <c r="J72" s="4">
        <v>1</v>
      </c>
      <c r="K72" s="4">
        <v>52</v>
      </c>
      <c r="L72" s="4">
        <v>0</v>
      </c>
      <c r="M72" s="4">
        <v>2</v>
      </c>
      <c r="N72" s="4">
        <v>1</v>
      </c>
      <c r="O72" s="4">
        <v>1</v>
      </c>
      <c r="P72" s="4">
        <v>1</v>
      </c>
      <c r="Q72" s="6" t="s">
        <v>1546</v>
      </c>
      <c r="R72">
        <v>430</v>
      </c>
      <c r="S72">
        <v>10586</v>
      </c>
      <c r="T72">
        <v>41941</v>
      </c>
      <c r="U72">
        <v>2093.02325581395</v>
      </c>
      <c r="V72" s="45" t="s">
        <v>1547</v>
      </c>
      <c r="W72" t="s">
        <v>37</v>
      </c>
      <c r="X72">
        <v>22.3</v>
      </c>
      <c r="Y72" t="s">
        <v>36</v>
      </c>
      <c r="Z72">
        <v>1</v>
      </c>
      <c r="AA72">
        <v>0</v>
      </c>
      <c r="AB72">
        <v>0</v>
      </c>
      <c r="AC72">
        <v>0</v>
      </c>
      <c r="AD72">
        <v>0</v>
      </c>
      <c r="AE72">
        <v>0</v>
      </c>
      <c r="AF72">
        <v>5</v>
      </c>
      <c r="AG72" t="s">
        <v>48</v>
      </c>
      <c r="AH72" t="s">
        <v>45</v>
      </c>
      <c r="AI72" t="s">
        <v>1554</v>
      </c>
      <c r="AJ72" s="8" t="s">
        <v>306</v>
      </c>
      <c r="AK72">
        <v>0</v>
      </c>
      <c r="AL72">
        <v>0</v>
      </c>
      <c r="AM72">
        <v>1</v>
      </c>
      <c r="AN72" s="6">
        <v>13204.81</v>
      </c>
      <c r="AO72">
        <v>19178.0821917808</v>
      </c>
    </row>
    <row r="73" spans="1:41">
      <c r="A73" s="3" t="s">
        <v>946</v>
      </c>
      <c r="B73" s="4">
        <v>1</v>
      </c>
      <c r="C73" s="4">
        <v>0</v>
      </c>
      <c r="D73" s="4">
        <v>31</v>
      </c>
      <c r="E73" s="4">
        <v>4</v>
      </c>
      <c r="F73" s="4">
        <v>18</v>
      </c>
      <c r="G73" s="4">
        <v>12</v>
      </c>
      <c r="H73" s="4">
        <v>0</v>
      </c>
      <c r="I73" s="4">
        <v>3</v>
      </c>
      <c r="J73" s="4">
        <v>0</v>
      </c>
      <c r="K73" s="4">
        <v>52</v>
      </c>
      <c r="L73" s="4">
        <v>0</v>
      </c>
      <c r="M73" s="4">
        <v>8</v>
      </c>
      <c r="N73" s="4">
        <v>1</v>
      </c>
      <c r="O73" s="4">
        <v>3</v>
      </c>
      <c r="P73" s="4">
        <v>2</v>
      </c>
      <c r="Q73" s="6" t="s">
        <v>1549</v>
      </c>
      <c r="R73">
        <v>195</v>
      </c>
      <c r="S73">
        <v>22343</v>
      </c>
      <c r="T73">
        <v>46667</v>
      </c>
      <c r="U73">
        <v>4307.69230769231</v>
      </c>
      <c r="V73" s="45" t="s">
        <v>1547</v>
      </c>
      <c r="W73" t="s">
        <v>37</v>
      </c>
      <c r="X73">
        <v>10</v>
      </c>
      <c r="Y73" t="s">
        <v>36</v>
      </c>
      <c r="Z73">
        <v>1</v>
      </c>
      <c r="AA73">
        <v>0</v>
      </c>
      <c r="AB73">
        <v>0</v>
      </c>
      <c r="AC73">
        <v>0</v>
      </c>
      <c r="AD73">
        <v>0</v>
      </c>
      <c r="AE73">
        <v>0</v>
      </c>
      <c r="AF73">
        <v>5</v>
      </c>
      <c r="AG73" t="s">
        <v>48</v>
      </c>
      <c r="AH73" t="s">
        <v>45</v>
      </c>
      <c r="AI73" t="s">
        <v>1554</v>
      </c>
      <c r="AJ73" s="8" t="s">
        <v>439</v>
      </c>
      <c r="AK73">
        <v>0</v>
      </c>
      <c r="AL73">
        <v>0</v>
      </c>
      <c r="AM73">
        <v>1</v>
      </c>
      <c r="AN73" s="6">
        <v>6724.51</v>
      </c>
      <c r="AO73">
        <v>16438.3561643836</v>
      </c>
    </row>
    <row r="74" spans="1:41">
      <c r="A74" s="3" t="s">
        <v>653</v>
      </c>
      <c r="B74" s="4">
        <v>0</v>
      </c>
      <c r="C74" s="4">
        <v>0</v>
      </c>
      <c r="D74" s="4">
        <v>0</v>
      </c>
      <c r="E74" s="4">
        <v>0</v>
      </c>
      <c r="F74" s="4">
        <v>0</v>
      </c>
      <c r="G74" s="4">
        <v>0</v>
      </c>
      <c r="H74" s="4">
        <v>0</v>
      </c>
      <c r="I74" s="4">
        <v>0</v>
      </c>
      <c r="J74" s="4">
        <v>0</v>
      </c>
      <c r="K74" s="4">
        <v>1</v>
      </c>
      <c r="L74" s="4">
        <v>0</v>
      </c>
      <c r="M74" s="4">
        <v>3</v>
      </c>
      <c r="N74" s="4">
        <v>0</v>
      </c>
      <c r="O74" s="4">
        <v>1</v>
      </c>
      <c r="P74" s="4">
        <v>0</v>
      </c>
      <c r="Q74" s="6" t="s">
        <v>1549</v>
      </c>
      <c r="R74">
        <v>619</v>
      </c>
      <c r="S74">
        <v>17007</v>
      </c>
      <c r="T74">
        <v>46667</v>
      </c>
      <c r="U74">
        <v>2423.2633279483</v>
      </c>
      <c r="V74" s="45" t="s">
        <v>1545</v>
      </c>
      <c r="W74" t="s">
        <v>106</v>
      </c>
      <c r="X74">
        <v>14.13</v>
      </c>
      <c r="Y74" t="s">
        <v>36</v>
      </c>
      <c r="Z74">
        <v>1</v>
      </c>
      <c r="AA74">
        <v>0</v>
      </c>
      <c r="AB74">
        <v>0</v>
      </c>
      <c r="AC74">
        <v>0</v>
      </c>
      <c r="AD74">
        <v>0</v>
      </c>
      <c r="AE74">
        <v>0</v>
      </c>
      <c r="AF74">
        <v>5</v>
      </c>
      <c r="AG74" t="s">
        <v>59</v>
      </c>
      <c r="AH74" t="s">
        <v>45</v>
      </c>
      <c r="AI74" t="s">
        <v>1554</v>
      </c>
      <c r="AJ74" s="8" t="s">
        <v>310</v>
      </c>
      <c r="AK74">
        <v>0</v>
      </c>
      <c r="AL74">
        <v>1</v>
      </c>
      <c r="AM74" s="8">
        <v>0</v>
      </c>
      <c r="AN74" s="6">
        <v>13402.81</v>
      </c>
      <c r="AO74">
        <v>21917.8082191781</v>
      </c>
    </row>
    <row r="75" spans="1:41">
      <c r="A75" s="3" t="s">
        <v>85</v>
      </c>
      <c r="B75" s="4">
        <v>1</v>
      </c>
      <c r="C75" s="4">
        <v>0</v>
      </c>
      <c r="D75" s="4">
        <v>30</v>
      </c>
      <c r="E75" s="4">
        <v>12</v>
      </c>
      <c r="F75" s="4">
        <v>37</v>
      </c>
      <c r="G75" s="4">
        <v>6</v>
      </c>
      <c r="H75" s="4">
        <v>5</v>
      </c>
      <c r="I75" s="4">
        <v>11</v>
      </c>
      <c r="J75" s="4">
        <v>0</v>
      </c>
      <c r="K75" s="4">
        <v>50</v>
      </c>
      <c r="L75" s="4">
        <v>0</v>
      </c>
      <c r="M75" s="4">
        <v>0</v>
      </c>
      <c r="N75" s="4">
        <v>0</v>
      </c>
      <c r="O75" s="4">
        <v>0</v>
      </c>
      <c r="P75" s="4">
        <v>4</v>
      </c>
      <c r="Q75" s="6" t="s">
        <v>1549</v>
      </c>
      <c r="R75">
        <v>214</v>
      </c>
      <c r="S75">
        <v>12334</v>
      </c>
      <c r="T75">
        <v>46667</v>
      </c>
      <c r="U75">
        <v>7009.34579439252</v>
      </c>
      <c r="V75" s="45" t="s">
        <v>1547</v>
      </c>
      <c r="W75" t="s">
        <v>88</v>
      </c>
      <c r="X75">
        <v>7</v>
      </c>
      <c r="Y75" t="s">
        <v>36</v>
      </c>
      <c r="Z75">
        <v>1</v>
      </c>
      <c r="AA75">
        <v>0</v>
      </c>
      <c r="AB75">
        <v>0</v>
      </c>
      <c r="AC75">
        <v>0</v>
      </c>
      <c r="AD75">
        <v>0</v>
      </c>
      <c r="AE75">
        <v>0</v>
      </c>
      <c r="AF75">
        <v>1</v>
      </c>
      <c r="AG75" t="s">
        <v>59</v>
      </c>
      <c r="AH75" t="s">
        <v>45</v>
      </c>
      <c r="AI75" t="s">
        <v>1554</v>
      </c>
      <c r="AJ75" s="8" t="s">
        <v>33</v>
      </c>
      <c r="AK75">
        <v>0</v>
      </c>
      <c r="AL75">
        <v>0</v>
      </c>
      <c r="AM75">
        <v>1</v>
      </c>
      <c r="AN75" s="6">
        <v>7937.57</v>
      </c>
      <c r="AO75">
        <v>17808.2191780822</v>
      </c>
    </row>
    <row r="76" spans="1:41">
      <c r="A76" s="3" t="s">
        <v>1113</v>
      </c>
      <c r="B76" s="4">
        <v>1</v>
      </c>
      <c r="C76" s="4">
        <v>0</v>
      </c>
      <c r="D76" s="4">
        <v>40</v>
      </c>
      <c r="E76" s="4">
        <v>2</v>
      </c>
      <c r="F76" s="4">
        <v>30</v>
      </c>
      <c r="G76" s="4">
        <v>3</v>
      </c>
      <c r="H76" s="4">
        <v>1</v>
      </c>
      <c r="I76" s="4">
        <v>8</v>
      </c>
      <c r="J76" s="4">
        <v>1</v>
      </c>
      <c r="K76" s="4">
        <v>53</v>
      </c>
      <c r="L76" s="4">
        <v>0</v>
      </c>
      <c r="M76" s="4">
        <v>1</v>
      </c>
      <c r="N76" s="4">
        <v>0</v>
      </c>
      <c r="O76" s="4">
        <v>0</v>
      </c>
      <c r="P76" s="4">
        <v>5</v>
      </c>
      <c r="Q76" s="6" t="s">
        <v>1549</v>
      </c>
      <c r="R76">
        <v>435</v>
      </c>
      <c r="S76">
        <v>22343</v>
      </c>
      <c r="T76">
        <v>46667</v>
      </c>
      <c r="U76">
        <v>5103.44827586207</v>
      </c>
      <c r="V76" s="45" t="s">
        <v>1547</v>
      </c>
      <c r="W76" t="s">
        <v>37</v>
      </c>
      <c r="X76">
        <v>5.8</v>
      </c>
      <c r="Y76" t="s">
        <v>60</v>
      </c>
      <c r="Z76">
        <v>1</v>
      </c>
      <c r="AA76">
        <v>0</v>
      </c>
      <c r="AB76">
        <v>0</v>
      </c>
      <c r="AC76">
        <v>0</v>
      </c>
      <c r="AD76">
        <v>0</v>
      </c>
      <c r="AE76">
        <v>0</v>
      </c>
      <c r="AF76">
        <v>1</v>
      </c>
      <c r="AG76" t="s">
        <v>48</v>
      </c>
      <c r="AH76" t="s">
        <v>45</v>
      </c>
      <c r="AI76" t="s">
        <v>1554</v>
      </c>
      <c r="AJ76" s="8" t="s">
        <v>310</v>
      </c>
      <c r="AK76">
        <v>0</v>
      </c>
      <c r="AL76">
        <v>1</v>
      </c>
      <c r="AM76" s="8">
        <v>0</v>
      </c>
      <c r="AN76" s="6">
        <v>21920.12</v>
      </c>
      <c r="AO76">
        <v>36986.301369863</v>
      </c>
    </row>
    <row r="77" spans="1:41">
      <c r="A77" s="3" t="s">
        <v>943</v>
      </c>
      <c r="B77" s="4">
        <v>0</v>
      </c>
      <c r="C77" s="4">
        <v>0</v>
      </c>
      <c r="D77" s="4">
        <v>15</v>
      </c>
      <c r="E77" s="4">
        <v>10</v>
      </c>
      <c r="F77" s="4">
        <v>2</v>
      </c>
      <c r="G77" s="4">
        <v>1</v>
      </c>
      <c r="H77" s="4">
        <v>0</v>
      </c>
      <c r="I77" s="4">
        <v>0</v>
      </c>
      <c r="J77" s="4">
        <v>0</v>
      </c>
      <c r="K77" s="4">
        <v>19</v>
      </c>
      <c r="L77" s="4">
        <v>1</v>
      </c>
      <c r="M77" s="4">
        <v>6</v>
      </c>
      <c r="N77" s="4">
        <v>0</v>
      </c>
      <c r="O77" s="4">
        <v>0</v>
      </c>
      <c r="P77" s="4">
        <v>0</v>
      </c>
      <c r="Q77" s="6" t="s">
        <v>1549</v>
      </c>
      <c r="R77">
        <v>245</v>
      </c>
      <c r="S77">
        <v>22343</v>
      </c>
      <c r="T77">
        <v>46667</v>
      </c>
      <c r="U77">
        <v>5755.10204081633</v>
      </c>
      <c r="V77" s="45" t="s">
        <v>1547</v>
      </c>
      <c r="W77" t="s">
        <v>37</v>
      </c>
      <c r="X77">
        <v>12.3</v>
      </c>
      <c r="Y77" t="s">
        <v>36</v>
      </c>
      <c r="Z77">
        <v>1</v>
      </c>
      <c r="AA77">
        <v>0</v>
      </c>
      <c r="AB77">
        <v>0</v>
      </c>
      <c r="AC77">
        <v>0</v>
      </c>
      <c r="AD77">
        <v>0</v>
      </c>
      <c r="AE77">
        <v>0</v>
      </c>
      <c r="AF77">
        <v>5</v>
      </c>
      <c r="AG77" t="s">
        <v>48</v>
      </c>
      <c r="AH77" t="s">
        <v>45</v>
      </c>
      <c r="AI77" t="s">
        <v>1554</v>
      </c>
      <c r="AJ77" s="8" t="s">
        <v>439</v>
      </c>
      <c r="AK77">
        <v>0</v>
      </c>
      <c r="AL77">
        <v>0</v>
      </c>
      <c r="AM77">
        <v>1</v>
      </c>
      <c r="AN77" s="6">
        <v>20210.49</v>
      </c>
      <c r="AO77">
        <v>23287.6712328767</v>
      </c>
    </row>
    <row r="78" spans="1:41">
      <c r="A78" s="3" t="s">
        <v>241</v>
      </c>
      <c r="B78" s="4">
        <v>0</v>
      </c>
      <c r="C78" s="4">
        <v>0</v>
      </c>
      <c r="D78" s="4">
        <v>5</v>
      </c>
      <c r="E78" s="4">
        <v>2</v>
      </c>
      <c r="F78" s="4">
        <v>1</v>
      </c>
      <c r="G78" s="4">
        <v>0</v>
      </c>
      <c r="H78" s="4">
        <v>0</v>
      </c>
      <c r="I78" s="4">
        <v>0</v>
      </c>
      <c r="J78" s="4">
        <v>1</v>
      </c>
      <c r="K78" s="4">
        <v>10</v>
      </c>
      <c r="L78" s="4">
        <v>0</v>
      </c>
      <c r="M78" s="4">
        <v>3</v>
      </c>
      <c r="N78" s="4">
        <v>1</v>
      </c>
      <c r="O78" s="4">
        <v>0</v>
      </c>
      <c r="P78" s="4">
        <v>0</v>
      </c>
      <c r="Q78" s="6" t="s">
        <v>1549</v>
      </c>
      <c r="R78">
        <v>270</v>
      </c>
      <c r="S78">
        <v>20611</v>
      </c>
      <c r="T78">
        <v>46667</v>
      </c>
      <c r="U78">
        <v>2592.59259259259</v>
      </c>
      <c r="V78" s="45" t="s">
        <v>1547</v>
      </c>
      <c r="W78" t="s">
        <v>88</v>
      </c>
      <c r="X78">
        <v>6.2</v>
      </c>
      <c r="Y78" t="s">
        <v>36</v>
      </c>
      <c r="Z78">
        <v>1</v>
      </c>
      <c r="AA78">
        <v>0</v>
      </c>
      <c r="AB78">
        <v>0</v>
      </c>
      <c r="AC78">
        <v>0</v>
      </c>
      <c r="AD78">
        <v>0</v>
      </c>
      <c r="AE78">
        <v>0</v>
      </c>
      <c r="AF78">
        <v>10</v>
      </c>
      <c r="AG78" t="s">
        <v>48</v>
      </c>
      <c r="AH78" t="s">
        <v>45</v>
      </c>
      <c r="AI78" t="s">
        <v>1554</v>
      </c>
      <c r="AJ78" s="8" t="s">
        <v>74</v>
      </c>
      <c r="AK78">
        <v>0</v>
      </c>
      <c r="AL78">
        <v>0</v>
      </c>
      <c r="AM78">
        <v>1</v>
      </c>
      <c r="AN78" s="6">
        <v>14493.81</v>
      </c>
      <c r="AO78">
        <v>13698.6301369863</v>
      </c>
    </row>
    <row r="79" spans="1:41">
      <c r="A79" s="3" t="s">
        <v>197</v>
      </c>
      <c r="B79" s="4">
        <v>1</v>
      </c>
      <c r="C79" s="4">
        <v>1</v>
      </c>
      <c r="D79" s="4">
        <v>50</v>
      </c>
      <c r="E79" s="4">
        <v>3</v>
      </c>
      <c r="F79" s="4">
        <v>30</v>
      </c>
      <c r="G79" s="4">
        <v>39</v>
      </c>
      <c r="H79" s="4">
        <v>2</v>
      </c>
      <c r="I79" s="4">
        <v>3</v>
      </c>
      <c r="J79" s="4">
        <v>1</v>
      </c>
      <c r="K79" s="4">
        <v>50</v>
      </c>
      <c r="L79" s="4">
        <v>0</v>
      </c>
      <c r="M79" s="4">
        <v>2</v>
      </c>
      <c r="N79" s="4">
        <v>1</v>
      </c>
      <c r="O79" s="4">
        <v>0</v>
      </c>
      <c r="P79" s="4">
        <v>4</v>
      </c>
      <c r="Q79" s="6" t="s">
        <v>1549</v>
      </c>
      <c r="R79">
        <v>177</v>
      </c>
      <c r="S79">
        <v>20632</v>
      </c>
      <c r="T79">
        <v>46667</v>
      </c>
      <c r="U79">
        <v>6045.19774011299</v>
      </c>
      <c r="V79" s="45" t="s">
        <v>1547</v>
      </c>
      <c r="W79" t="s">
        <v>88</v>
      </c>
      <c r="X79">
        <v>6.3</v>
      </c>
      <c r="Y79" t="s">
        <v>60</v>
      </c>
      <c r="Z79">
        <v>0</v>
      </c>
      <c r="AA79">
        <v>0</v>
      </c>
      <c r="AB79">
        <v>0</v>
      </c>
      <c r="AC79">
        <v>0</v>
      </c>
      <c r="AD79">
        <v>1</v>
      </c>
      <c r="AE79">
        <v>0</v>
      </c>
      <c r="AF79">
        <v>5</v>
      </c>
      <c r="AG79" t="s">
        <v>48</v>
      </c>
      <c r="AH79" t="s">
        <v>45</v>
      </c>
      <c r="AI79" t="s">
        <v>1554</v>
      </c>
      <c r="AJ79" s="8" t="s">
        <v>64</v>
      </c>
      <c r="AK79">
        <v>0</v>
      </c>
      <c r="AL79">
        <v>0</v>
      </c>
      <c r="AM79">
        <v>1</v>
      </c>
      <c r="AN79" s="6">
        <v>22728.04</v>
      </c>
      <c r="AO79">
        <v>19178.0821917808</v>
      </c>
    </row>
    <row r="80" spans="1:41">
      <c r="A80" s="3" t="s">
        <v>200</v>
      </c>
      <c r="B80" s="4">
        <v>1</v>
      </c>
      <c r="C80" s="4">
        <v>0</v>
      </c>
      <c r="D80" s="4">
        <v>50</v>
      </c>
      <c r="E80" s="4">
        <v>6</v>
      </c>
      <c r="F80" s="4">
        <v>23</v>
      </c>
      <c r="G80" s="4">
        <v>17</v>
      </c>
      <c r="H80" s="4">
        <v>2</v>
      </c>
      <c r="I80" s="4">
        <v>10</v>
      </c>
      <c r="J80" s="4">
        <v>1</v>
      </c>
      <c r="K80" s="4">
        <v>50</v>
      </c>
      <c r="L80" s="4">
        <v>0</v>
      </c>
      <c r="M80" s="4">
        <v>19</v>
      </c>
      <c r="N80" s="4">
        <v>0</v>
      </c>
      <c r="O80" s="4">
        <v>4</v>
      </c>
      <c r="P80" s="4">
        <v>3</v>
      </c>
      <c r="Q80" s="6" t="s">
        <v>1549</v>
      </c>
      <c r="R80">
        <v>158</v>
      </c>
      <c r="S80">
        <v>12334</v>
      </c>
      <c r="T80">
        <v>46667</v>
      </c>
      <c r="U80">
        <v>7025.3164556962</v>
      </c>
      <c r="V80" s="45" t="s">
        <v>1547</v>
      </c>
      <c r="W80" t="s">
        <v>106</v>
      </c>
      <c r="X80">
        <v>7.3</v>
      </c>
      <c r="Y80" t="s">
        <v>36</v>
      </c>
      <c r="Z80">
        <v>0</v>
      </c>
      <c r="AA80">
        <v>1</v>
      </c>
      <c r="AB80">
        <v>0</v>
      </c>
      <c r="AC80">
        <v>0</v>
      </c>
      <c r="AD80">
        <v>0</v>
      </c>
      <c r="AE80">
        <v>0</v>
      </c>
      <c r="AF80">
        <v>10</v>
      </c>
      <c r="AG80" t="s">
        <v>48</v>
      </c>
      <c r="AH80" t="s">
        <v>30</v>
      </c>
      <c r="AI80" t="s">
        <v>1554</v>
      </c>
      <c r="AJ80" s="8" t="s">
        <v>74</v>
      </c>
      <c r="AK80">
        <v>0</v>
      </c>
      <c r="AL80">
        <v>0</v>
      </c>
      <c r="AM80">
        <v>1</v>
      </c>
      <c r="AN80" s="6">
        <v>15438.98</v>
      </c>
      <c r="AO80">
        <v>23013.698630137</v>
      </c>
    </row>
    <row r="81" spans="1:41">
      <c r="A81" s="3" t="s">
        <v>828</v>
      </c>
      <c r="B81" s="4">
        <v>0</v>
      </c>
      <c r="C81" s="4">
        <v>0</v>
      </c>
      <c r="D81" s="4">
        <v>31</v>
      </c>
      <c r="E81" s="4">
        <v>3</v>
      </c>
      <c r="F81" s="4">
        <v>11</v>
      </c>
      <c r="G81" s="4">
        <v>1</v>
      </c>
      <c r="H81" s="4">
        <v>2</v>
      </c>
      <c r="I81" s="4">
        <v>7</v>
      </c>
      <c r="J81" s="4">
        <v>0</v>
      </c>
      <c r="K81" s="4">
        <v>39</v>
      </c>
      <c r="L81" s="4">
        <v>0</v>
      </c>
      <c r="M81" s="4">
        <v>3</v>
      </c>
      <c r="N81" s="4">
        <v>1</v>
      </c>
      <c r="O81" s="4">
        <v>2</v>
      </c>
      <c r="P81" s="4">
        <v>4</v>
      </c>
      <c r="Q81" s="6" t="s">
        <v>1549</v>
      </c>
      <c r="R81">
        <v>180</v>
      </c>
      <c r="S81">
        <v>24391</v>
      </c>
      <c r="T81">
        <v>46667</v>
      </c>
      <c r="U81">
        <v>4400</v>
      </c>
      <c r="V81" s="45" t="s">
        <v>1547</v>
      </c>
      <c r="W81" t="s">
        <v>88</v>
      </c>
      <c r="X81">
        <v>5.3</v>
      </c>
      <c r="Y81" t="s">
        <v>36</v>
      </c>
      <c r="Z81">
        <v>1</v>
      </c>
      <c r="AA81">
        <v>0</v>
      </c>
      <c r="AB81">
        <v>0</v>
      </c>
      <c r="AC81">
        <v>0</v>
      </c>
      <c r="AD81">
        <v>0</v>
      </c>
      <c r="AE81">
        <v>0</v>
      </c>
      <c r="AF81">
        <v>5</v>
      </c>
      <c r="AG81" t="s">
        <v>48</v>
      </c>
      <c r="AH81" t="s">
        <v>45</v>
      </c>
      <c r="AI81" t="s">
        <v>1554</v>
      </c>
      <c r="AJ81" s="8" t="s">
        <v>113</v>
      </c>
      <c r="AK81">
        <v>0</v>
      </c>
      <c r="AL81">
        <v>0</v>
      </c>
      <c r="AM81">
        <v>1</v>
      </c>
      <c r="AN81" s="6">
        <v>17710.23</v>
      </c>
      <c r="AO81">
        <v>16438.3561643836</v>
      </c>
    </row>
    <row r="82" spans="1:41">
      <c r="A82" s="3" t="s">
        <v>1490</v>
      </c>
      <c r="B82" s="4">
        <v>0</v>
      </c>
      <c r="C82" s="4">
        <v>0</v>
      </c>
      <c r="D82" s="4">
        <v>2</v>
      </c>
      <c r="E82" s="4">
        <v>0</v>
      </c>
      <c r="F82" s="4">
        <v>0</v>
      </c>
      <c r="G82" s="4">
        <v>17</v>
      </c>
      <c r="H82" s="4">
        <v>0</v>
      </c>
      <c r="I82" s="4">
        <v>0</v>
      </c>
      <c r="J82" s="4">
        <v>0</v>
      </c>
      <c r="K82" s="4">
        <v>0</v>
      </c>
      <c r="L82" s="4">
        <v>0</v>
      </c>
      <c r="M82" s="4">
        <v>0</v>
      </c>
      <c r="N82" s="4">
        <v>0</v>
      </c>
      <c r="O82" s="4">
        <v>0</v>
      </c>
      <c r="P82" s="4">
        <v>0</v>
      </c>
      <c r="Q82" s="6" t="s">
        <v>1546</v>
      </c>
      <c r="R82">
        <v>200</v>
      </c>
      <c r="S82">
        <v>12542</v>
      </c>
      <c r="T82">
        <v>41941</v>
      </c>
      <c r="U82">
        <v>3450.6</v>
      </c>
      <c r="V82" s="45" t="s">
        <v>1552</v>
      </c>
      <c r="W82" t="s">
        <v>37</v>
      </c>
      <c r="X82">
        <v>6</v>
      </c>
      <c r="Y82" t="s">
        <v>36</v>
      </c>
      <c r="Z82">
        <v>1</v>
      </c>
      <c r="AA82">
        <v>0</v>
      </c>
      <c r="AB82">
        <v>0</v>
      </c>
      <c r="AC82">
        <v>0</v>
      </c>
      <c r="AD82">
        <v>0</v>
      </c>
      <c r="AE82">
        <v>0</v>
      </c>
      <c r="AF82">
        <v>10</v>
      </c>
      <c r="AG82" t="s">
        <v>59</v>
      </c>
      <c r="AH82" t="s">
        <v>137</v>
      </c>
      <c r="AI82" t="s">
        <v>1554</v>
      </c>
      <c r="AJ82" s="8" t="s">
        <v>306</v>
      </c>
      <c r="AK82">
        <v>0</v>
      </c>
      <c r="AL82">
        <v>0</v>
      </c>
      <c r="AM82">
        <v>1</v>
      </c>
      <c r="AN82" s="6">
        <v>7134.55</v>
      </c>
      <c r="AO82" t="e">
        <v>#N/A</v>
      </c>
    </row>
    <row r="83" spans="1:41">
      <c r="A83" s="3" t="s">
        <v>194</v>
      </c>
      <c r="B83" s="4">
        <v>0</v>
      </c>
      <c r="C83" s="4">
        <v>1</v>
      </c>
      <c r="D83" s="4">
        <v>50</v>
      </c>
      <c r="E83" s="4">
        <v>14</v>
      </c>
      <c r="F83" s="4">
        <v>167</v>
      </c>
      <c r="G83" s="4">
        <v>6</v>
      </c>
      <c r="H83" s="4">
        <v>4</v>
      </c>
      <c r="I83" s="4">
        <v>19</v>
      </c>
      <c r="J83" s="4">
        <v>1</v>
      </c>
      <c r="K83" s="4">
        <v>50</v>
      </c>
      <c r="L83" s="4">
        <v>0</v>
      </c>
      <c r="M83" s="4">
        <v>45</v>
      </c>
      <c r="N83" s="4">
        <v>0</v>
      </c>
      <c r="O83" s="4">
        <v>4</v>
      </c>
      <c r="P83" s="4">
        <v>3</v>
      </c>
      <c r="Q83" s="6" t="s">
        <v>1549</v>
      </c>
      <c r="R83">
        <v>145</v>
      </c>
      <c r="S83">
        <v>33855</v>
      </c>
      <c r="T83">
        <v>46667</v>
      </c>
      <c r="U83">
        <v>3310.34482758621</v>
      </c>
      <c r="V83" s="45" t="s">
        <v>1547</v>
      </c>
      <c r="W83" t="s">
        <v>88</v>
      </c>
      <c r="X83">
        <v>7.5</v>
      </c>
      <c r="Y83" t="s">
        <v>60</v>
      </c>
      <c r="Z83">
        <v>0</v>
      </c>
      <c r="AA83">
        <v>1</v>
      </c>
      <c r="AB83">
        <v>0</v>
      </c>
      <c r="AC83">
        <v>0</v>
      </c>
      <c r="AD83">
        <v>0</v>
      </c>
      <c r="AE83">
        <v>0</v>
      </c>
      <c r="AF83">
        <v>1</v>
      </c>
      <c r="AG83" t="s">
        <v>48</v>
      </c>
      <c r="AH83" t="s">
        <v>45</v>
      </c>
      <c r="AI83" t="s">
        <v>1554</v>
      </c>
      <c r="AJ83" s="8" t="s">
        <v>64</v>
      </c>
      <c r="AK83">
        <v>0</v>
      </c>
      <c r="AL83">
        <v>0</v>
      </c>
      <c r="AM83">
        <v>1</v>
      </c>
      <c r="AN83" s="6">
        <v>23013.18</v>
      </c>
      <c r="AO83">
        <v>27397.2602739726</v>
      </c>
    </row>
    <row r="84" spans="1:41">
      <c r="A84" s="3" t="s">
        <v>672</v>
      </c>
      <c r="B84" s="4">
        <v>1</v>
      </c>
      <c r="C84" s="4">
        <v>1</v>
      </c>
      <c r="D84" s="4">
        <v>50</v>
      </c>
      <c r="E84" s="4">
        <v>11</v>
      </c>
      <c r="F84" s="4">
        <v>33</v>
      </c>
      <c r="G84" s="4">
        <v>4</v>
      </c>
      <c r="H84" s="4">
        <v>19</v>
      </c>
      <c r="I84" s="4">
        <v>4</v>
      </c>
      <c r="J84" s="4">
        <v>0</v>
      </c>
      <c r="K84" s="4">
        <v>50</v>
      </c>
      <c r="L84" s="4">
        <v>1</v>
      </c>
      <c r="M84" s="4">
        <v>22</v>
      </c>
      <c r="N84" s="4">
        <v>0</v>
      </c>
      <c r="O84" s="4">
        <v>0</v>
      </c>
      <c r="P84" s="4">
        <v>9</v>
      </c>
      <c r="Q84" s="6" t="s">
        <v>1549</v>
      </c>
      <c r="R84">
        <v>229</v>
      </c>
      <c r="S84">
        <v>17007</v>
      </c>
      <c r="T84">
        <v>46667</v>
      </c>
      <c r="U84">
        <v>19200</v>
      </c>
      <c r="V84" s="45" t="s">
        <v>1550</v>
      </c>
      <c r="W84" t="s">
        <v>37</v>
      </c>
      <c r="X84">
        <v>8.8</v>
      </c>
      <c r="Y84" t="s">
        <v>60</v>
      </c>
      <c r="Z84">
        <v>0</v>
      </c>
      <c r="AA84">
        <v>1</v>
      </c>
      <c r="AB84">
        <v>0</v>
      </c>
      <c r="AC84">
        <v>0</v>
      </c>
      <c r="AD84">
        <v>0</v>
      </c>
      <c r="AE84">
        <v>0</v>
      </c>
      <c r="AF84">
        <v>10</v>
      </c>
      <c r="AG84" t="s">
        <v>59</v>
      </c>
      <c r="AH84" t="s">
        <v>30</v>
      </c>
      <c r="AI84" t="s">
        <v>1554</v>
      </c>
      <c r="AJ84" s="8" t="s">
        <v>306</v>
      </c>
      <c r="AK84">
        <v>0</v>
      </c>
      <c r="AL84">
        <v>0</v>
      </c>
      <c r="AM84">
        <v>1</v>
      </c>
      <c r="AN84" s="6">
        <v>42109.51</v>
      </c>
      <c r="AO84">
        <v>54794.5205479452</v>
      </c>
    </row>
    <row r="85" spans="1:41">
      <c r="A85" s="3" t="s">
        <v>1077</v>
      </c>
      <c r="B85" s="4">
        <v>0</v>
      </c>
      <c r="C85" s="4">
        <v>0</v>
      </c>
      <c r="D85" s="4">
        <v>50</v>
      </c>
      <c r="E85" s="4">
        <v>4</v>
      </c>
      <c r="F85" s="4">
        <v>9</v>
      </c>
      <c r="G85" s="4">
        <v>1</v>
      </c>
      <c r="H85" s="4">
        <v>3</v>
      </c>
      <c r="I85" s="4">
        <v>11</v>
      </c>
      <c r="J85" s="4">
        <v>0</v>
      </c>
      <c r="K85" s="4">
        <v>42</v>
      </c>
      <c r="L85" s="4">
        <v>0</v>
      </c>
      <c r="M85" s="4">
        <v>9</v>
      </c>
      <c r="N85" s="4">
        <v>1</v>
      </c>
      <c r="O85" s="4">
        <v>3</v>
      </c>
      <c r="P85" s="4">
        <v>13</v>
      </c>
      <c r="Q85" s="6" t="s">
        <v>1549</v>
      </c>
      <c r="R85">
        <v>167</v>
      </c>
      <c r="S85">
        <v>48180</v>
      </c>
      <c r="T85">
        <v>46667</v>
      </c>
      <c r="U85">
        <v>5389.22155688623</v>
      </c>
      <c r="V85" s="45" t="s">
        <v>1547</v>
      </c>
      <c r="W85" t="s">
        <v>37</v>
      </c>
      <c r="X85">
        <v>5.4</v>
      </c>
      <c r="Y85" t="s">
        <v>36</v>
      </c>
      <c r="Z85">
        <v>0</v>
      </c>
      <c r="AA85">
        <v>1</v>
      </c>
      <c r="AB85">
        <v>0</v>
      </c>
      <c r="AC85">
        <v>0</v>
      </c>
      <c r="AD85">
        <v>0</v>
      </c>
      <c r="AE85">
        <v>0</v>
      </c>
      <c r="AF85">
        <v>10</v>
      </c>
      <c r="AG85" t="s">
        <v>48</v>
      </c>
      <c r="AH85" t="s">
        <v>30</v>
      </c>
      <c r="AI85" t="s">
        <v>1554</v>
      </c>
      <c r="AJ85" s="8" t="s">
        <v>310</v>
      </c>
      <c r="AK85">
        <v>0</v>
      </c>
      <c r="AL85">
        <v>1</v>
      </c>
      <c r="AM85" s="8">
        <v>0</v>
      </c>
      <c r="AN85" s="6">
        <v>9343.42</v>
      </c>
      <c r="AO85">
        <v>16438.3561643836</v>
      </c>
    </row>
    <row r="86" spans="1:41">
      <c r="A86" s="3" t="s">
        <v>151</v>
      </c>
      <c r="B86" s="4">
        <v>1</v>
      </c>
      <c r="C86" s="4">
        <v>0</v>
      </c>
      <c r="D86" s="4">
        <v>13</v>
      </c>
      <c r="E86" s="4">
        <v>4</v>
      </c>
      <c r="F86" s="4">
        <v>1</v>
      </c>
      <c r="G86" s="4">
        <v>20</v>
      </c>
      <c r="H86" s="4">
        <v>1</v>
      </c>
      <c r="I86" s="4">
        <v>0</v>
      </c>
      <c r="J86" s="4">
        <v>1</v>
      </c>
      <c r="K86" s="4">
        <v>46</v>
      </c>
      <c r="L86" s="4">
        <v>0</v>
      </c>
      <c r="M86" s="4">
        <v>0</v>
      </c>
      <c r="N86" s="4">
        <v>0</v>
      </c>
      <c r="O86" s="4">
        <v>1</v>
      </c>
      <c r="P86" s="4">
        <v>0</v>
      </c>
      <c r="Q86" s="6" t="s">
        <v>1549</v>
      </c>
      <c r="R86">
        <v>203</v>
      </c>
      <c r="S86">
        <v>17528</v>
      </c>
      <c r="T86">
        <v>46667</v>
      </c>
      <c r="U86">
        <v>5320.19704433498</v>
      </c>
      <c r="V86" s="45" t="s">
        <v>1547</v>
      </c>
      <c r="W86" t="s">
        <v>37</v>
      </c>
      <c r="X86">
        <v>9.7</v>
      </c>
      <c r="Y86" t="s">
        <v>36</v>
      </c>
      <c r="Z86">
        <v>1</v>
      </c>
      <c r="AA86">
        <v>0</v>
      </c>
      <c r="AB86">
        <v>0</v>
      </c>
      <c r="AC86">
        <v>0</v>
      </c>
      <c r="AD86">
        <v>0</v>
      </c>
      <c r="AE86">
        <v>0</v>
      </c>
      <c r="AF86">
        <v>20</v>
      </c>
      <c r="AG86" t="s">
        <v>48</v>
      </c>
      <c r="AH86" t="s">
        <v>45</v>
      </c>
      <c r="AI86" t="s">
        <v>1554</v>
      </c>
      <c r="AJ86" s="8" t="s">
        <v>74</v>
      </c>
      <c r="AK86">
        <v>0</v>
      </c>
      <c r="AL86">
        <v>0</v>
      </c>
      <c r="AM86">
        <v>1</v>
      </c>
      <c r="AN86" s="6">
        <v>8929.77</v>
      </c>
      <c r="AO86">
        <v>10958.904109589</v>
      </c>
    </row>
    <row r="87" spans="1:41">
      <c r="A87" s="3" t="s">
        <v>54</v>
      </c>
      <c r="B87" s="4">
        <v>1</v>
      </c>
      <c r="C87" s="4">
        <v>1</v>
      </c>
      <c r="D87" s="4">
        <v>50</v>
      </c>
      <c r="E87" s="4">
        <v>1</v>
      </c>
      <c r="F87" s="4">
        <v>126</v>
      </c>
      <c r="G87" s="4">
        <v>4</v>
      </c>
      <c r="H87" s="4">
        <v>2</v>
      </c>
      <c r="I87" s="4">
        <v>13</v>
      </c>
      <c r="J87" s="4">
        <v>1</v>
      </c>
      <c r="K87" s="4">
        <v>51</v>
      </c>
      <c r="L87" s="4">
        <v>0</v>
      </c>
      <c r="M87" s="4">
        <v>3</v>
      </c>
      <c r="N87" s="4">
        <v>1</v>
      </c>
      <c r="O87" s="4">
        <v>2</v>
      </c>
      <c r="P87" s="4">
        <v>1</v>
      </c>
      <c r="Q87" s="6" t="s">
        <v>1549</v>
      </c>
      <c r="R87">
        <v>236</v>
      </c>
      <c r="S87">
        <v>48180</v>
      </c>
      <c r="T87">
        <v>46667</v>
      </c>
      <c r="U87">
        <v>1035.1966873706</v>
      </c>
      <c r="V87" s="45" t="s">
        <v>1550</v>
      </c>
      <c r="W87" t="s">
        <v>37</v>
      </c>
      <c r="X87">
        <v>6.2</v>
      </c>
      <c r="Y87" t="s">
        <v>60</v>
      </c>
      <c r="Z87">
        <v>0</v>
      </c>
      <c r="AA87">
        <v>1</v>
      </c>
      <c r="AB87">
        <v>0</v>
      </c>
      <c r="AC87">
        <v>0</v>
      </c>
      <c r="AD87">
        <v>0</v>
      </c>
      <c r="AE87">
        <v>0</v>
      </c>
      <c r="AF87">
        <v>20</v>
      </c>
      <c r="AG87" t="s">
        <v>59</v>
      </c>
      <c r="AH87" t="s">
        <v>45</v>
      </c>
      <c r="AI87" t="s">
        <v>1554</v>
      </c>
      <c r="AJ87" s="8" t="s">
        <v>58</v>
      </c>
      <c r="AK87">
        <v>0</v>
      </c>
      <c r="AL87">
        <v>0</v>
      </c>
      <c r="AM87">
        <v>1</v>
      </c>
      <c r="AN87" s="6">
        <v>16438.42</v>
      </c>
      <c r="AO87">
        <v>32876.7123287671</v>
      </c>
    </row>
    <row r="88" spans="1:41">
      <c r="A88" s="3" t="s">
        <v>1491</v>
      </c>
      <c r="B88" s="4">
        <v>1</v>
      </c>
      <c r="C88" s="4">
        <v>0</v>
      </c>
      <c r="D88" s="4">
        <v>50</v>
      </c>
      <c r="E88" s="4">
        <v>2</v>
      </c>
      <c r="F88" s="4">
        <v>86</v>
      </c>
      <c r="G88" s="4">
        <v>2</v>
      </c>
      <c r="H88" s="4">
        <v>0</v>
      </c>
      <c r="I88" s="4">
        <v>4</v>
      </c>
      <c r="J88" s="4">
        <v>1</v>
      </c>
      <c r="K88" s="4">
        <v>50</v>
      </c>
      <c r="L88" s="4">
        <v>0</v>
      </c>
      <c r="M88" s="4">
        <v>2</v>
      </c>
      <c r="N88" s="4">
        <v>0</v>
      </c>
      <c r="O88" s="4">
        <v>2</v>
      </c>
      <c r="P88" s="4">
        <v>1</v>
      </c>
      <c r="Q88" s="6" t="s">
        <v>1549</v>
      </c>
      <c r="R88">
        <v>371</v>
      </c>
      <c r="S88">
        <v>48180</v>
      </c>
      <c r="T88">
        <v>46667</v>
      </c>
      <c r="U88">
        <v>4910.29649595687</v>
      </c>
      <c r="V88" s="45" t="s">
        <v>1550</v>
      </c>
      <c r="W88" t="s">
        <v>37</v>
      </c>
      <c r="X88">
        <v>10</v>
      </c>
      <c r="Y88" t="s">
        <v>60</v>
      </c>
      <c r="Z88">
        <v>0</v>
      </c>
      <c r="AA88">
        <v>1</v>
      </c>
      <c r="AB88">
        <v>0</v>
      </c>
      <c r="AC88">
        <v>0</v>
      </c>
      <c r="AD88">
        <v>0</v>
      </c>
      <c r="AE88">
        <v>0</v>
      </c>
      <c r="AF88">
        <v>20</v>
      </c>
      <c r="AG88" t="s">
        <v>59</v>
      </c>
      <c r="AH88" t="s">
        <v>45</v>
      </c>
      <c r="AI88" t="s">
        <v>1554</v>
      </c>
      <c r="AJ88" s="8" t="s">
        <v>113</v>
      </c>
      <c r="AK88">
        <v>0</v>
      </c>
      <c r="AL88">
        <v>0</v>
      </c>
      <c r="AM88">
        <v>1</v>
      </c>
      <c r="AN88" s="6">
        <v>24497</v>
      </c>
      <c r="AO88" t="e">
        <v>#N/A</v>
      </c>
    </row>
    <row r="89" spans="1:41">
      <c r="A89" s="3" t="s">
        <v>1194</v>
      </c>
      <c r="B89" s="4">
        <v>1</v>
      </c>
      <c r="C89" s="4">
        <v>0</v>
      </c>
      <c r="D89" s="4">
        <v>50</v>
      </c>
      <c r="E89" s="4">
        <v>4</v>
      </c>
      <c r="F89" s="4">
        <v>39</v>
      </c>
      <c r="G89" s="4">
        <v>6</v>
      </c>
      <c r="H89" s="4">
        <v>5</v>
      </c>
      <c r="I89" s="4">
        <v>14</v>
      </c>
      <c r="J89" s="4">
        <v>1</v>
      </c>
      <c r="K89" s="4">
        <v>51</v>
      </c>
      <c r="L89" s="4">
        <v>1</v>
      </c>
      <c r="M89" s="4">
        <v>8</v>
      </c>
      <c r="N89" s="4">
        <v>0</v>
      </c>
      <c r="O89" s="4">
        <v>1</v>
      </c>
      <c r="P89" s="4">
        <v>12</v>
      </c>
      <c r="Q89" s="6" t="s">
        <v>1549</v>
      </c>
      <c r="R89">
        <v>334</v>
      </c>
      <c r="S89">
        <v>49072</v>
      </c>
      <c r="T89">
        <v>46667</v>
      </c>
      <c r="U89">
        <v>4580.83832335329</v>
      </c>
      <c r="V89" s="45" t="s">
        <v>1550</v>
      </c>
      <c r="W89" t="s">
        <v>37</v>
      </c>
      <c r="X89">
        <v>16.7</v>
      </c>
      <c r="Y89" t="s">
        <v>60</v>
      </c>
      <c r="Z89">
        <v>0</v>
      </c>
      <c r="AA89">
        <v>1</v>
      </c>
      <c r="AB89">
        <v>0</v>
      </c>
      <c r="AC89">
        <v>0</v>
      </c>
      <c r="AD89">
        <v>0</v>
      </c>
      <c r="AE89">
        <v>0</v>
      </c>
      <c r="AF89">
        <v>25</v>
      </c>
      <c r="AG89" t="s">
        <v>1553</v>
      </c>
      <c r="AH89" t="s">
        <v>45</v>
      </c>
      <c r="AI89" t="s">
        <v>1554</v>
      </c>
      <c r="AJ89" s="8" t="s">
        <v>310</v>
      </c>
      <c r="AK89">
        <v>0</v>
      </c>
      <c r="AL89">
        <v>1</v>
      </c>
      <c r="AM89" s="8">
        <v>0</v>
      </c>
      <c r="AN89" s="6">
        <v>13247.99</v>
      </c>
      <c r="AO89">
        <v>27397.2602739726</v>
      </c>
    </row>
    <row r="90" spans="1:41">
      <c r="A90" s="3" t="s">
        <v>1492</v>
      </c>
      <c r="B90" s="4">
        <v>1</v>
      </c>
      <c r="C90" s="4">
        <v>1</v>
      </c>
      <c r="D90" s="4">
        <v>50</v>
      </c>
      <c r="E90" s="4">
        <v>7</v>
      </c>
      <c r="F90" s="4">
        <v>171</v>
      </c>
      <c r="G90" s="4">
        <v>31</v>
      </c>
      <c r="H90" s="4">
        <v>5</v>
      </c>
      <c r="I90" s="4">
        <v>36</v>
      </c>
      <c r="J90" s="4">
        <v>1</v>
      </c>
      <c r="K90" s="4">
        <v>51</v>
      </c>
      <c r="L90" s="4">
        <v>0</v>
      </c>
      <c r="M90" s="4">
        <v>7</v>
      </c>
      <c r="N90" s="4">
        <v>1</v>
      </c>
      <c r="O90" s="4">
        <v>2</v>
      </c>
      <c r="P90" s="4">
        <v>4</v>
      </c>
      <c r="Q90" s="6" t="s">
        <v>1549</v>
      </c>
      <c r="R90">
        <v>246.4</v>
      </c>
      <c r="S90">
        <v>48890</v>
      </c>
      <c r="T90">
        <v>46667</v>
      </c>
      <c r="U90">
        <v>12287.1428571429</v>
      </c>
      <c r="V90" s="45" t="s">
        <v>1545</v>
      </c>
      <c r="W90" t="s">
        <v>37</v>
      </c>
      <c r="X90">
        <v>8</v>
      </c>
      <c r="Y90" t="s">
        <v>174</v>
      </c>
      <c r="Z90">
        <v>0</v>
      </c>
      <c r="AA90">
        <v>1</v>
      </c>
      <c r="AB90">
        <v>0</v>
      </c>
      <c r="AC90">
        <v>0</v>
      </c>
      <c r="AD90">
        <v>0</v>
      </c>
      <c r="AE90">
        <v>0</v>
      </c>
      <c r="AF90">
        <v>5</v>
      </c>
      <c r="AG90" t="s">
        <v>59</v>
      </c>
      <c r="AH90" t="s">
        <v>45</v>
      </c>
      <c r="AI90" t="s">
        <v>1554</v>
      </c>
      <c r="AJ90" s="8" t="s">
        <v>310</v>
      </c>
      <c r="AK90">
        <v>0</v>
      </c>
      <c r="AL90">
        <v>0</v>
      </c>
      <c r="AM90">
        <v>1</v>
      </c>
      <c r="AN90" s="6">
        <v>29503.83</v>
      </c>
      <c r="AO90" t="e">
        <v>#N/A</v>
      </c>
    </row>
    <row r="91" spans="1:41">
      <c r="A91" s="3" t="s">
        <v>1493</v>
      </c>
      <c r="B91" s="4">
        <v>1</v>
      </c>
      <c r="C91" s="4">
        <v>0</v>
      </c>
      <c r="D91" s="4">
        <v>50</v>
      </c>
      <c r="E91" s="4">
        <v>17</v>
      </c>
      <c r="F91" s="4">
        <v>160</v>
      </c>
      <c r="G91" s="4">
        <v>15</v>
      </c>
      <c r="H91" s="4">
        <v>6</v>
      </c>
      <c r="I91" s="4">
        <v>11</v>
      </c>
      <c r="J91" s="4">
        <v>1</v>
      </c>
      <c r="K91" s="4">
        <v>51</v>
      </c>
      <c r="L91" s="4">
        <v>0</v>
      </c>
      <c r="M91" s="4">
        <v>3</v>
      </c>
      <c r="N91" s="4">
        <v>1</v>
      </c>
      <c r="O91" s="4">
        <v>1</v>
      </c>
      <c r="P91" s="4">
        <v>15</v>
      </c>
      <c r="Q91" s="6" t="s">
        <v>1549</v>
      </c>
      <c r="R91">
        <v>236.2</v>
      </c>
      <c r="S91">
        <v>48180</v>
      </c>
      <c r="T91">
        <v>46667</v>
      </c>
      <c r="U91">
        <v>10905.1651143099</v>
      </c>
      <c r="V91" s="45" t="s">
        <v>1550</v>
      </c>
      <c r="W91" t="s">
        <v>37</v>
      </c>
      <c r="X91">
        <v>12</v>
      </c>
      <c r="Y91" t="s">
        <v>60</v>
      </c>
      <c r="Z91">
        <v>0</v>
      </c>
      <c r="AA91">
        <v>1</v>
      </c>
      <c r="AB91">
        <v>0</v>
      </c>
      <c r="AC91">
        <v>0</v>
      </c>
      <c r="AD91">
        <v>0</v>
      </c>
      <c r="AE91">
        <v>0</v>
      </c>
      <c r="AF91">
        <v>10</v>
      </c>
      <c r="AG91" t="s">
        <v>48</v>
      </c>
      <c r="AH91" t="s">
        <v>137</v>
      </c>
      <c r="AI91" t="s">
        <v>1554</v>
      </c>
      <c r="AJ91" s="8" t="s">
        <v>439</v>
      </c>
      <c r="AK91">
        <v>0</v>
      </c>
      <c r="AL91">
        <v>0</v>
      </c>
      <c r="AM91">
        <v>1</v>
      </c>
      <c r="AN91" s="6">
        <v>29800.84</v>
      </c>
      <c r="AO91" t="e">
        <v>#N/A</v>
      </c>
    </row>
    <row r="92" spans="1:41">
      <c r="A92" s="3" t="s">
        <v>168</v>
      </c>
      <c r="B92" s="4">
        <v>0</v>
      </c>
      <c r="C92" s="4">
        <v>0</v>
      </c>
      <c r="D92" s="4">
        <v>50</v>
      </c>
      <c r="E92" s="4">
        <v>9</v>
      </c>
      <c r="F92" s="4">
        <v>298</v>
      </c>
      <c r="G92" s="4">
        <v>31</v>
      </c>
      <c r="H92" s="4">
        <v>6</v>
      </c>
      <c r="I92" s="4">
        <v>18</v>
      </c>
      <c r="J92" s="4">
        <v>1</v>
      </c>
      <c r="K92" s="4">
        <v>57</v>
      </c>
      <c r="L92" s="4">
        <v>0</v>
      </c>
      <c r="M92" s="4">
        <v>12</v>
      </c>
      <c r="N92" s="4">
        <v>0</v>
      </c>
      <c r="O92" s="4">
        <v>2</v>
      </c>
      <c r="P92" s="4">
        <v>6</v>
      </c>
      <c r="Q92" s="6" t="s">
        <v>1549</v>
      </c>
      <c r="R92">
        <v>517</v>
      </c>
      <c r="S92">
        <v>29889</v>
      </c>
      <c r="T92">
        <v>46667</v>
      </c>
      <c r="U92">
        <v>23675.0483558994</v>
      </c>
      <c r="V92" s="45" t="s">
        <v>1547</v>
      </c>
      <c r="W92" t="s">
        <v>37</v>
      </c>
      <c r="X92">
        <v>3.8</v>
      </c>
      <c r="Y92" t="s">
        <v>60</v>
      </c>
      <c r="Z92">
        <v>0</v>
      </c>
      <c r="AA92">
        <v>0</v>
      </c>
      <c r="AB92">
        <v>0</v>
      </c>
      <c r="AC92">
        <v>0</v>
      </c>
      <c r="AD92">
        <v>1</v>
      </c>
      <c r="AE92">
        <v>0</v>
      </c>
      <c r="AF92">
        <v>1</v>
      </c>
      <c r="AG92" t="s">
        <v>59</v>
      </c>
      <c r="AH92" t="s">
        <v>45</v>
      </c>
      <c r="AI92" t="s">
        <v>1554</v>
      </c>
      <c r="AJ92" s="8" t="s">
        <v>64</v>
      </c>
      <c r="AK92">
        <v>0</v>
      </c>
      <c r="AL92">
        <v>0</v>
      </c>
      <c r="AM92">
        <v>1</v>
      </c>
      <c r="AN92" s="6">
        <v>75839.97</v>
      </c>
      <c r="AO92">
        <v>95890.4109589041</v>
      </c>
    </row>
    <row r="93" spans="1:41">
      <c r="A93" s="3" t="s">
        <v>807</v>
      </c>
      <c r="B93" s="4">
        <v>0</v>
      </c>
      <c r="C93" s="4">
        <v>0</v>
      </c>
      <c r="D93" s="4">
        <v>23</v>
      </c>
      <c r="E93" s="4">
        <v>5</v>
      </c>
      <c r="F93" s="4">
        <v>28</v>
      </c>
      <c r="G93" s="4">
        <v>6</v>
      </c>
      <c r="H93" s="4">
        <v>1</v>
      </c>
      <c r="I93" s="4">
        <v>16</v>
      </c>
      <c r="J93" s="4">
        <v>1</v>
      </c>
      <c r="K93" s="4">
        <v>50</v>
      </c>
      <c r="L93" s="4">
        <v>0</v>
      </c>
      <c r="M93" s="4">
        <v>15</v>
      </c>
      <c r="N93" s="4">
        <v>1</v>
      </c>
      <c r="O93" s="4">
        <v>3</v>
      </c>
      <c r="P93" s="4">
        <v>12</v>
      </c>
      <c r="Q93" s="6" t="s">
        <v>1549</v>
      </c>
      <c r="R93">
        <v>286</v>
      </c>
      <c r="S93">
        <v>50606</v>
      </c>
      <c r="T93">
        <v>46667</v>
      </c>
      <c r="U93">
        <v>4440.55944055944</v>
      </c>
      <c r="V93" s="45" t="s">
        <v>1545</v>
      </c>
      <c r="W93" t="s">
        <v>88</v>
      </c>
      <c r="X93">
        <v>6.2</v>
      </c>
      <c r="Y93" t="s">
        <v>60</v>
      </c>
      <c r="Z93">
        <v>0</v>
      </c>
      <c r="AA93">
        <v>0</v>
      </c>
      <c r="AB93">
        <v>0</v>
      </c>
      <c r="AC93">
        <v>1</v>
      </c>
      <c r="AD93">
        <v>0</v>
      </c>
      <c r="AE93">
        <v>0</v>
      </c>
      <c r="AF93">
        <v>10</v>
      </c>
      <c r="AG93" t="s">
        <v>48</v>
      </c>
      <c r="AH93" t="s">
        <v>45</v>
      </c>
      <c r="AI93" t="s">
        <v>1554</v>
      </c>
      <c r="AJ93" s="8" t="s">
        <v>113</v>
      </c>
      <c r="AK93">
        <v>0</v>
      </c>
      <c r="AL93">
        <v>0</v>
      </c>
      <c r="AM93">
        <v>1</v>
      </c>
      <c r="AN93" s="6">
        <v>29189.61</v>
      </c>
      <c r="AO93">
        <v>21917.8082191781</v>
      </c>
    </row>
    <row r="94" spans="1:41">
      <c r="A94" s="3" t="s">
        <v>209</v>
      </c>
      <c r="B94" s="4">
        <v>1</v>
      </c>
      <c r="C94" s="4">
        <v>0</v>
      </c>
      <c r="D94" s="4">
        <v>35</v>
      </c>
      <c r="E94" s="4">
        <v>5</v>
      </c>
      <c r="F94" s="4">
        <v>75</v>
      </c>
      <c r="G94" s="4">
        <v>9</v>
      </c>
      <c r="H94" s="4">
        <v>1</v>
      </c>
      <c r="I94" s="4">
        <v>8</v>
      </c>
      <c r="J94" s="4">
        <v>1</v>
      </c>
      <c r="K94" s="4">
        <v>50</v>
      </c>
      <c r="L94" s="4">
        <v>0</v>
      </c>
      <c r="M94" s="4">
        <v>22</v>
      </c>
      <c r="N94" s="4">
        <v>0</v>
      </c>
      <c r="O94" s="4">
        <v>0</v>
      </c>
      <c r="P94" s="4">
        <v>5</v>
      </c>
      <c r="Q94" s="6" t="s">
        <v>1546</v>
      </c>
      <c r="R94">
        <v>180</v>
      </c>
      <c r="S94">
        <v>18500</v>
      </c>
      <c r="T94">
        <v>28061</v>
      </c>
      <c r="U94">
        <v>5111.11111111111</v>
      </c>
      <c r="V94" s="45" t="s">
        <v>1547</v>
      </c>
      <c r="W94" t="s">
        <v>106</v>
      </c>
      <c r="X94">
        <v>4</v>
      </c>
      <c r="Y94" t="s">
        <v>36</v>
      </c>
      <c r="Z94">
        <v>1</v>
      </c>
      <c r="AA94">
        <v>0</v>
      </c>
      <c r="AB94">
        <v>0</v>
      </c>
      <c r="AC94">
        <v>0</v>
      </c>
      <c r="AD94">
        <v>0</v>
      </c>
      <c r="AE94">
        <v>0</v>
      </c>
      <c r="AF94">
        <v>5</v>
      </c>
      <c r="AG94" t="s">
        <v>48</v>
      </c>
      <c r="AH94" t="s">
        <v>45</v>
      </c>
      <c r="AI94" t="s">
        <v>1554</v>
      </c>
      <c r="AJ94" s="8" t="s">
        <v>64</v>
      </c>
      <c r="AK94">
        <v>0</v>
      </c>
      <c r="AL94">
        <v>0</v>
      </c>
      <c r="AM94">
        <v>1</v>
      </c>
      <c r="AN94" s="6">
        <v>15337.18</v>
      </c>
      <c r="AO94">
        <v>19178.0821917808</v>
      </c>
    </row>
    <row r="95" spans="1:41">
      <c r="A95" s="3" t="s">
        <v>171</v>
      </c>
      <c r="B95" s="4">
        <v>0</v>
      </c>
      <c r="C95" s="4">
        <v>0</v>
      </c>
      <c r="D95" s="4">
        <v>50</v>
      </c>
      <c r="E95" s="4">
        <v>2</v>
      </c>
      <c r="F95" s="4">
        <v>109</v>
      </c>
      <c r="G95" s="4">
        <v>6</v>
      </c>
      <c r="H95" s="4">
        <v>9</v>
      </c>
      <c r="I95" s="4">
        <v>6</v>
      </c>
      <c r="J95" s="4">
        <v>1</v>
      </c>
      <c r="K95" s="4">
        <v>50</v>
      </c>
      <c r="L95" s="4">
        <v>0</v>
      </c>
      <c r="M95" s="4">
        <v>9</v>
      </c>
      <c r="N95" s="4">
        <v>1</v>
      </c>
      <c r="O95" s="4">
        <v>0</v>
      </c>
      <c r="P95" s="4">
        <v>4</v>
      </c>
      <c r="Q95" s="6" t="s">
        <v>1546</v>
      </c>
      <c r="R95">
        <v>190</v>
      </c>
      <c r="S95">
        <v>20800</v>
      </c>
      <c r="T95">
        <v>28061</v>
      </c>
      <c r="U95">
        <v>6842.1052631579</v>
      </c>
      <c r="V95" s="45" t="s">
        <v>1552</v>
      </c>
      <c r="W95" t="s">
        <v>88</v>
      </c>
      <c r="X95">
        <v>7.6</v>
      </c>
      <c r="Y95" t="s">
        <v>174</v>
      </c>
      <c r="Z95">
        <v>1</v>
      </c>
      <c r="AA95">
        <v>0</v>
      </c>
      <c r="AB95">
        <v>0</v>
      </c>
      <c r="AC95">
        <v>0</v>
      </c>
      <c r="AD95">
        <v>0</v>
      </c>
      <c r="AE95">
        <v>0</v>
      </c>
      <c r="AF95">
        <v>1</v>
      </c>
      <c r="AG95" t="s">
        <v>59</v>
      </c>
      <c r="AH95" t="s">
        <v>45</v>
      </c>
      <c r="AI95" t="s">
        <v>1554</v>
      </c>
      <c r="AJ95" s="8" t="s">
        <v>100</v>
      </c>
      <c r="AK95">
        <v>0</v>
      </c>
      <c r="AL95">
        <v>0</v>
      </c>
      <c r="AM95">
        <v>1</v>
      </c>
      <c r="AN95" s="6">
        <v>9930.05</v>
      </c>
      <c r="AO95">
        <v>19178.0821917808</v>
      </c>
    </row>
    <row r="96" spans="1:41">
      <c r="A96" s="3" t="s">
        <v>102</v>
      </c>
      <c r="B96" s="4">
        <v>1</v>
      </c>
      <c r="C96" s="4">
        <v>1</v>
      </c>
      <c r="D96" s="4">
        <v>45</v>
      </c>
      <c r="E96" s="4">
        <v>6</v>
      </c>
      <c r="F96" s="4">
        <v>32</v>
      </c>
      <c r="G96" s="4">
        <v>3</v>
      </c>
      <c r="H96" s="4">
        <v>14</v>
      </c>
      <c r="I96" s="4">
        <v>11</v>
      </c>
      <c r="J96" s="4">
        <v>1</v>
      </c>
      <c r="K96" s="4">
        <v>51</v>
      </c>
      <c r="L96" s="4">
        <v>0</v>
      </c>
      <c r="M96" s="4">
        <v>8</v>
      </c>
      <c r="N96" s="4">
        <v>1</v>
      </c>
      <c r="O96" s="4">
        <v>0</v>
      </c>
      <c r="P96" s="4">
        <v>7</v>
      </c>
      <c r="Q96" s="6" t="s">
        <v>1546</v>
      </c>
      <c r="R96">
        <v>170</v>
      </c>
      <c r="S96">
        <v>12800</v>
      </c>
      <c r="T96">
        <v>28061</v>
      </c>
      <c r="U96">
        <v>3529.41176470588</v>
      </c>
      <c r="V96" s="45" t="s">
        <v>1547</v>
      </c>
      <c r="W96" t="s">
        <v>106</v>
      </c>
      <c r="X96">
        <v>5.4</v>
      </c>
      <c r="Y96" t="s">
        <v>36</v>
      </c>
      <c r="Z96">
        <v>0</v>
      </c>
      <c r="AA96">
        <v>0</v>
      </c>
      <c r="AB96">
        <v>0</v>
      </c>
      <c r="AC96">
        <v>0</v>
      </c>
      <c r="AD96">
        <v>1</v>
      </c>
      <c r="AE96">
        <v>0</v>
      </c>
      <c r="AF96">
        <v>2</v>
      </c>
      <c r="AG96" t="s">
        <v>48</v>
      </c>
      <c r="AH96" t="s">
        <v>45</v>
      </c>
      <c r="AI96" t="s">
        <v>1554</v>
      </c>
      <c r="AJ96" s="8" t="s">
        <v>74</v>
      </c>
      <c r="AK96">
        <v>0</v>
      </c>
      <c r="AL96">
        <v>0</v>
      </c>
      <c r="AM96">
        <v>1</v>
      </c>
      <c r="AN96" s="6">
        <v>16797.9</v>
      </c>
      <c r="AO96">
        <v>20547.9452054795</v>
      </c>
    </row>
    <row r="97" spans="1:41">
      <c r="A97" s="3" t="s">
        <v>669</v>
      </c>
      <c r="B97" s="4">
        <v>0</v>
      </c>
      <c r="C97" s="4">
        <v>0</v>
      </c>
      <c r="D97" s="4">
        <v>31</v>
      </c>
      <c r="E97" s="4">
        <v>5</v>
      </c>
      <c r="F97" s="4">
        <v>19</v>
      </c>
      <c r="G97" s="4">
        <v>3</v>
      </c>
      <c r="H97" s="4">
        <v>1</v>
      </c>
      <c r="I97" s="4">
        <v>6</v>
      </c>
      <c r="J97" s="4">
        <v>1</v>
      </c>
      <c r="K97" s="4">
        <v>50</v>
      </c>
      <c r="L97" s="4">
        <v>0</v>
      </c>
      <c r="M97" s="4">
        <v>8</v>
      </c>
      <c r="N97" s="4">
        <v>1</v>
      </c>
      <c r="O97" s="4">
        <v>0</v>
      </c>
      <c r="P97" s="4">
        <v>1</v>
      </c>
      <c r="Q97" s="6" t="s">
        <v>1546</v>
      </c>
      <c r="R97">
        <v>211</v>
      </c>
      <c r="S97">
        <v>11600</v>
      </c>
      <c r="T97">
        <v>28061</v>
      </c>
      <c r="U97">
        <v>1981.04265402844</v>
      </c>
      <c r="V97" s="45" t="s">
        <v>1547</v>
      </c>
      <c r="W97" t="s">
        <v>88</v>
      </c>
      <c r="X97">
        <v>5.4</v>
      </c>
      <c r="Y97" t="s">
        <v>36</v>
      </c>
      <c r="Z97">
        <v>1</v>
      </c>
      <c r="AA97">
        <v>0</v>
      </c>
      <c r="AB97">
        <v>0</v>
      </c>
      <c r="AC97">
        <v>0</v>
      </c>
      <c r="AD97">
        <v>0</v>
      </c>
      <c r="AE97">
        <v>0</v>
      </c>
      <c r="AF97">
        <v>5</v>
      </c>
      <c r="AG97" t="s">
        <v>48</v>
      </c>
      <c r="AH97" t="s">
        <v>30</v>
      </c>
      <c r="AI97" t="s">
        <v>1554</v>
      </c>
      <c r="AJ97" s="8" t="s">
        <v>306</v>
      </c>
      <c r="AK97">
        <v>0</v>
      </c>
      <c r="AL97">
        <v>0</v>
      </c>
      <c r="AM97">
        <v>1</v>
      </c>
      <c r="AN97" s="6">
        <v>9634.85</v>
      </c>
      <c r="AO97">
        <v>13698.6301369863</v>
      </c>
    </row>
    <row r="98" spans="1:41">
      <c r="A98" s="3" t="s">
        <v>906</v>
      </c>
      <c r="B98" s="4">
        <v>0</v>
      </c>
      <c r="C98" s="4">
        <v>0</v>
      </c>
      <c r="D98" s="4">
        <v>32</v>
      </c>
      <c r="E98" s="4">
        <v>4</v>
      </c>
      <c r="F98" s="4">
        <v>35</v>
      </c>
      <c r="G98" s="4">
        <v>1</v>
      </c>
      <c r="H98" s="4">
        <v>4</v>
      </c>
      <c r="I98" s="4">
        <v>5</v>
      </c>
      <c r="J98" s="4">
        <v>1</v>
      </c>
      <c r="K98" s="4">
        <v>50</v>
      </c>
      <c r="L98" s="4">
        <v>0</v>
      </c>
      <c r="M98" s="4">
        <v>7</v>
      </c>
      <c r="N98" s="4">
        <v>1</v>
      </c>
      <c r="O98" s="4">
        <v>0</v>
      </c>
      <c r="P98" s="4">
        <v>4</v>
      </c>
      <c r="Q98" s="6" t="s">
        <v>1544</v>
      </c>
      <c r="R98">
        <v>170</v>
      </c>
      <c r="S98">
        <v>10463</v>
      </c>
      <c r="T98">
        <v>24427</v>
      </c>
      <c r="U98">
        <v>3294.11764705882</v>
      </c>
      <c r="V98" s="45" t="s">
        <v>1547</v>
      </c>
      <c r="W98" t="s">
        <v>37</v>
      </c>
      <c r="X98">
        <v>3.6</v>
      </c>
      <c r="Y98" t="s">
        <v>36</v>
      </c>
      <c r="Z98">
        <v>1</v>
      </c>
      <c r="AA98">
        <v>0</v>
      </c>
      <c r="AB98">
        <v>0</v>
      </c>
      <c r="AC98">
        <v>0</v>
      </c>
      <c r="AD98">
        <v>0</v>
      </c>
      <c r="AE98">
        <v>0</v>
      </c>
      <c r="AF98">
        <v>15</v>
      </c>
      <c r="AG98" t="s">
        <v>48</v>
      </c>
      <c r="AH98" t="s">
        <v>45</v>
      </c>
      <c r="AI98" t="s">
        <v>1554</v>
      </c>
      <c r="AJ98" s="8" t="s">
        <v>113</v>
      </c>
      <c r="AK98">
        <v>0</v>
      </c>
      <c r="AL98">
        <v>0</v>
      </c>
      <c r="AM98">
        <v>1</v>
      </c>
      <c r="AN98" s="6">
        <v>8156.28</v>
      </c>
      <c r="AO98">
        <v>13698.6301369863</v>
      </c>
    </row>
    <row r="99" spans="1:41">
      <c r="A99" s="3" t="s">
        <v>165</v>
      </c>
      <c r="B99" s="4">
        <v>0</v>
      </c>
      <c r="C99" s="4">
        <v>0</v>
      </c>
      <c r="D99" s="4">
        <v>19</v>
      </c>
      <c r="E99" s="4">
        <v>1</v>
      </c>
      <c r="F99" s="4">
        <v>0</v>
      </c>
      <c r="G99" s="4">
        <v>4</v>
      </c>
      <c r="H99" s="4">
        <v>0</v>
      </c>
      <c r="I99" s="4">
        <v>0</v>
      </c>
      <c r="J99" s="4">
        <v>1</v>
      </c>
      <c r="K99" s="4">
        <v>12</v>
      </c>
      <c r="L99" s="4">
        <v>0</v>
      </c>
      <c r="M99" s="4">
        <v>0</v>
      </c>
      <c r="N99" s="4">
        <v>1</v>
      </c>
      <c r="O99" s="4">
        <v>0</v>
      </c>
      <c r="P99" s="4">
        <v>3</v>
      </c>
      <c r="Q99" s="6" t="s">
        <v>1557</v>
      </c>
      <c r="R99">
        <v>256</v>
      </c>
      <c r="S99">
        <v>7000</v>
      </c>
      <c r="T99">
        <v>17987</v>
      </c>
      <c r="U99">
        <v>5234.375</v>
      </c>
      <c r="V99" s="45" t="s">
        <v>1545</v>
      </c>
      <c r="W99" t="s">
        <v>37</v>
      </c>
      <c r="X99">
        <v>3.6</v>
      </c>
      <c r="Y99" t="s">
        <v>36</v>
      </c>
      <c r="Z99">
        <v>1</v>
      </c>
      <c r="AA99">
        <v>0</v>
      </c>
      <c r="AB99">
        <v>0</v>
      </c>
      <c r="AC99">
        <v>0</v>
      </c>
      <c r="AD99">
        <v>0</v>
      </c>
      <c r="AE99">
        <v>0</v>
      </c>
      <c r="AF99">
        <v>5</v>
      </c>
      <c r="AG99" t="s">
        <v>59</v>
      </c>
      <c r="AH99" t="s">
        <v>45</v>
      </c>
      <c r="AI99" t="s">
        <v>1554</v>
      </c>
      <c r="AJ99" s="8" t="s">
        <v>74</v>
      </c>
      <c r="AK99">
        <v>0</v>
      </c>
      <c r="AL99">
        <v>0</v>
      </c>
      <c r="AM99">
        <v>1</v>
      </c>
      <c r="AN99" s="6">
        <v>10413.88</v>
      </c>
      <c r="AO99">
        <v>13698.6301369863</v>
      </c>
    </row>
    <row r="100" spans="1:41">
      <c r="A100" s="3" t="s">
        <v>723</v>
      </c>
      <c r="B100" s="4">
        <v>0</v>
      </c>
      <c r="C100" s="4">
        <v>0</v>
      </c>
      <c r="D100" s="4">
        <v>28</v>
      </c>
      <c r="E100" s="4">
        <v>3</v>
      </c>
      <c r="F100" s="4">
        <v>13</v>
      </c>
      <c r="G100" s="4">
        <v>2</v>
      </c>
      <c r="H100" s="4">
        <v>2</v>
      </c>
      <c r="I100" s="4">
        <v>12</v>
      </c>
      <c r="J100" s="4">
        <v>1</v>
      </c>
      <c r="K100" s="4">
        <v>50</v>
      </c>
      <c r="L100" s="4">
        <v>0</v>
      </c>
      <c r="M100" s="4">
        <v>11</v>
      </c>
      <c r="N100" s="4">
        <v>0</v>
      </c>
      <c r="O100" s="4">
        <v>1</v>
      </c>
      <c r="P100" s="4">
        <v>0</v>
      </c>
      <c r="Q100" s="6" t="s">
        <v>1544</v>
      </c>
      <c r="R100">
        <v>290</v>
      </c>
      <c r="S100">
        <v>5818</v>
      </c>
      <c r="T100">
        <v>17654</v>
      </c>
      <c r="U100">
        <v>2206.89655172414</v>
      </c>
      <c r="V100" s="45" t="s">
        <v>1547</v>
      </c>
      <c r="W100" t="s">
        <v>88</v>
      </c>
      <c r="X100">
        <v>5.4</v>
      </c>
      <c r="Y100" t="s">
        <v>36</v>
      </c>
      <c r="Z100">
        <v>1</v>
      </c>
      <c r="AA100">
        <v>0</v>
      </c>
      <c r="AB100">
        <v>0</v>
      </c>
      <c r="AC100">
        <v>0</v>
      </c>
      <c r="AD100">
        <v>0</v>
      </c>
      <c r="AE100">
        <v>0</v>
      </c>
      <c r="AF100">
        <v>10</v>
      </c>
      <c r="AG100" t="s">
        <v>48</v>
      </c>
      <c r="AH100" t="s">
        <v>30</v>
      </c>
      <c r="AI100" t="s">
        <v>1554</v>
      </c>
      <c r="AJ100" s="8" t="s">
        <v>113</v>
      </c>
      <c r="AK100">
        <v>0</v>
      </c>
      <c r="AL100">
        <v>0</v>
      </c>
      <c r="AM100">
        <v>1</v>
      </c>
      <c r="AN100" s="6">
        <v>5440.81</v>
      </c>
      <c r="AO100">
        <v>13698.6301369863</v>
      </c>
    </row>
    <row r="101" spans="1:41">
      <c r="A101" s="3" t="s">
        <v>1496</v>
      </c>
      <c r="B101" s="4">
        <v>0</v>
      </c>
      <c r="C101" s="4">
        <v>1</v>
      </c>
      <c r="D101" s="4">
        <v>50</v>
      </c>
      <c r="E101" s="4">
        <v>10</v>
      </c>
      <c r="F101" s="4">
        <v>52</v>
      </c>
      <c r="G101" s="4">
        <v>2</v>
      </c>
      <c r="H101" s="4">
        <v>3</v>
      </c>
      <c r="I101" s="4">
        <v>22</v>
      </c>
      <c r="J101" s="4">
        <v>1</v>
      </c>
      <c r="K101" s="4">
        <v>51</v>
      </c>
      <c r="L101" s="4">
        <v>0</v>
      </c>
      <c r="M101" s="4">
        <v>24</v>
      </c>
      <c r="N101" s="4">
        <v>0</v>
      </c>
      <c r="O101" s="4">
        <v>2</v>
      </c>
      <c r="P101" s="4">
        <v>7</v>
      </c>
      <c r="Q101" s="6" t="s">
        <v>1544</v>
      </c>
      <c r="R101">
        <v>318</v>
      </c>
      <c r="S101">
        <v>6926</v>
      </c>
      <c r="T101">
        <v>18859</v>
      </c>
      <c r="U101">
        <v>4307.20754716981</v>
      </c>
      <c r="V101" s="45" t="s">
        <v>1547</v>
      </c>
      <c r="W101" t="s">
        <v>106</v>
      </c>
      <c r="X101">
        <v>3.6</v>
      </c>
      <c r="Y101" t="s">
        <v>60</v>
      </c>
      <c r="Z101">
        <v>1</v>
      </c>
      <c r="AA101">
        <v>0</v>
      </c>
      <c r="AB101">
        <v>0</v>
      </c>
      <c r="AC101">
        <v>0</v>
      </c>
      <c r="AD101">
        <v>0</v>
      </c>
      <c r="AE101">
        <v>0</v>
      </c>
      <c r="AF101">
        <v>5</v>
      </c>
      <c r="AG101" t="s">
        <v>59</v>
      </c>
      <c r="AH101" t="s">
        <v>137</v>
      </c>
      <c r="AI101" t="s">
        <v>1554</v>
      </c>
      <c r="AJ101" s="8" t="s">
        <v>113</v>
      </c>
      <c r="AK101">
        <v>0</v>
      </c>
      <c r="AL101">
        <v>0</v>
      </c>
      <c r="AM101">
        <v>1</v>
      </c>
      <c r="AN101" s="6">
        <v>11957.84</v>
      </c>
      <c r="AO101" t="e">
        <v>#N/A</v>
      </c>
    </row>
    <row r="102" spans="1:41">
      <c r="A102" s="3" t="s">
        <v>581</v>
      </c>
      <c r="B102" s="4">
        <v>0</v>
      </c>
      <c r="C102" s="4">
        <v>1</v>
      </c>
      <c r="D102" s="4">
        <v>38</v>
      </c>
      <c r="E102" s="4">
        <v>6</v>
      </c>
      <c r="F102" s="4">
        <v>50</v>
      </c>
      <c r="G102" s="4">
        <v>8</v>
      </c>
      <c r="H102" s="4">
        <v>6</v>
      </c>
      <c r="I102" s="4">
        <v>4</v>
      </c>
      <c r="J102" s="4">
        <v>1</v>
      </c>
      <c r="K102" s="4">
        <v>51</v>
      </c>
      <c r="L102" s="4">
        <v>0</v>
      </c>
      <c r="M102" s="4">
        <v>36</v>
      </c>
      <c r="N102" s="4">
        <v>0</v>
      </c>
      <c r="O102" s="4">
        <v>0</v>
      </c>
      <c r="P102" s="4">
        <v>3</v>
      </c>
      <c r="Q102" s="6" t="s">
        <v>1544</v>
      </c>
      <c r="R102">
        <v>203</v>
      </c>
      <c r="S102">
        <v>9542</v>
      </c>
      <c r="T102">
        <v>20713</v>
      </c>
      <c r="U102">
        <v>2660.09852216749</v>
      </c>
      <c r="V102" s="45" t="s">
        <v>1545</v>
      </c>
      <c r="W102" t="s">
        <v>37</v>
      </c>
      <c r="X102">
        <v>7.6</v>
      </c>
      <c r="Y102" t="s">
        <v>226</v>
      </c>
      <c r="Z102">
        <v>1</v>
      </c>
      <c r="AA102">
        <v>0</v>
      </c>
      <c r="AB102">
        <v>0</v>
      </c>
      <c r="AC102">
        <v>0</v>
      </c>
      <c r="AD102">
        <v>0</v>
      </c>
      <c r="AE102">
        <v>0</v>
      </c>
      <c r="AF102">
        <v>1</v>
      </c>
      <c r="AG102" t="s">
        <v>48</v>
      </c>
      <c r="AH102" t="s">
        <v>45</v>
      </c>
      <c r="AI102" t="s">
        <v>1554</v>
      </c>
      <c r="AJ102" s="8" t="s">
        <v>100</v>
      </c>
      <c r="AK102">
        <v>0</v>
      </c>
      <c r="AL102">
        <v>0</v>
      </c>
      <c r="AM102">
        <v>1</v>
      </c>
      <c r="AN102" s="6">
        <v>16186.51</v>
      </c>
      <c r="AO102">
        <v>13698.6301369863</v>
      </c>
    </row>
    <row r="103" spans="1:41">
      <c r="A103" s="3" t="s">
        <v>293</v>
      </c>
      <c r="B103" s="4">
        <v>1</v>
      </c>
      <c r="C103" s="4">
        <v>0</v>
      </c>
      <c r="D103" s="4">
        <v>50</v>
      </c>
      <c r="E103" s="4">
        <v>11</v>
      </c>
      <c r="F103" s="4">
        <v>84</v>
      </c>
      <c r="G103" s="4">
        <v>10</v>
      </c>
      <c r="H103" s="4">
        <v>2</v>
      </c>
      <c r="I103" s="4">
        <v>23</v>
      </c>
      <c r="J103" s="4">
        <v>1</v>
      </c>
      <c r="K103" s="4">
        <v>50</v>
      </c>
      <c r="L103" s="4">
        <v>0</v>
      </c>
      <c r="M103" s="4">
        <v>51</v>
      </c>
      <c r="N103" s="4">
        <v>1</v>
      </c>
      <c r="O103" s="4">
        <v>1</v>
      </c>
      <c r="P103" s="4">
        <v>11</v>
      </c>
      <c r="Q103" s="6" t="s">
        <v>1549</v>
      </c>
      <c r="R103">
        <v>199</v>
      </c>
      <c r="S103">
        <v>53268</v>
      </c>
      <c r="T103">
        <v>48695</v>
      </c>
      <c r="U103">
        <v>8442.21105527638</v>
      </c>
      <c r="V103" s="45" t="s">
        <v>1550</v>
      </c>
      <c r="W103" t="s">
        <v>37</v>
      </c>
      <c r="X103">
        <v>5.4</v>
      </c>
      <c r="Y103" t="s">
        <v>60</v>
      </c>
      <c r="Z103">
        <v>0</v>
      </c>
      <c r="AA103">
        <v>0</v>
      </c>
      <c r="AB103">
        <v>1</v>
      </c>
      <c r="AC103">
        <v>0</v>
      </c>
      <c r="AD103">
        <v>0</v>
      </c>
      <c r="AE103">
        <v>0</v>
      </c>
      <c r="AF103">
        <v>20</v>
      </c>
      <c r="AG103" t="s">
        <v>48</v>
      </c>
      <c r="AH103" t="s">
        <v>45</v>
      </c>
      <c r="AI103" t="s">
        <v>1554</v>
      </c>
      <c r="AJ103" s="8" t="s">
        <v>120</v>
      </c>
      <c r="AK103">
        <v>0</v>
      </c>
      <c r="AL103">
        <v>0</v>
      </c>
      <c r="AM103">
        <v>1</v>
      </c>
      <c r="AN103" s="6">
        <v>18544.28</v>
      </c>
      <c r="AO103">
        <v>27397.2602739726</v>
      </c>
    </row>
    <row r="104" spans="1:41">
      <c r="A104" s="3" t="s">
        <v>1125</v>
      </c>
      <c r="B104" s="4">
        <v>0</v>
      </c>
      <c r="C104" s="4">
        <v>0</v>
      </c>
      <c r="D104" s="4">
        <v>1</v>
      </c>
      <c r="E104" s="4">
        <v>2</v>
      </c>
      <c r="F104" s="4">
        <v>0</v>
      </c>
      <c r="G104" s="4">
        <v>5</v>
      </c>
      <c r="H104" s="4">
        <v>0</v>
      </c>
      <c r="I104" s="4">
        <v>0</v>
      </c>
      <c r="J104" s="4">
        <v>0</v>
      </c>
      <c r="K104" s="4">
        <v>8</v>
      </c>
      <c r="L104" s="4">
        <v>0</v>
      </c>
      <c r="M104" s="4">
        <v>4</v>
      </c>
      <c r="N104" s="4">
        <v>0</v>
      </c>
      <c r="O104" s="4">
        <v>0</v>
      </c>
      <c r="P104" s="4">
        <v>0</v>
      </c>
      <c r="Q104" s="6" t="s">
        <v>1549</v>
      </c>
      <c r="R104">
        <v>200</v>
      </c>
      <c r="S104">
        <v>12512</v>
      </c>
      <c r="T104">
        <v>48695</v>
      </c>
      <c r="U104">
        <v>3600</v>
      </c>
      <c r="V104" s="45" t="s">
        <v>1547</v>
      </c>
      <c r="W104" t="s">
        <v>37</v>
      </c>
      <c r="X104">
        <v>8.6</v>
      </c>
      <c r="Y104" t="s">
        <v>226</v>
      </c>
      <c r="Z104">
        <v>1</v>
      </c>
      <c r="AA104">
        <v>0</v>
      </c>
      <c r="AB104">
        <v>0</v>
      </c>
      <c r="AC104">
        <v>0</v>
      </c>
      <c r="AD104">
        <v>0</v>
      </c>
      <c r="AE104">
        <v>0</v>
      </c>
      <c r="AF104">
        <v>2</v>
      </c>
      <c r="AG104" t="s">
        <v>48</v>
      </c>
      <c r="AH104" t="s">
        <v>45</v>
      </c>
      <c r="AI104" t="s">
        <v>1554</v>
      </c>
      <c r="AJ104" s="8" t="s">
        <v>310</v>
      </c>
      <c r="AK104">
        <v>0</v>
      </c>
      <c r="AL104">
        <v>1</v>
      </c>
      <c r="AM104" s="8">
        <v>0</v>
      </c>
      <c r="AN104" s="6">
        <v>14852.24</v>
      </c>
      <c r="AO104">
        <v>16438.3561643836</v>
      </c>
    </row>
    <row r="105" spans="1:41">
      <c r="A105" s="3" t="s">
        <v>1080</v>
      </c>
      <c r="B105" s="4">
        <v>0</v>
      </c>
      <c r="C105" s="4">
        <v>0</v>
      </c>
      <c r="D105" s="4">
        <v>50</v>
      </c>
      <c r="E105" s="4">
        <v>4</v>
      </c>
      <c r="F105" s="4">
        <v>23</v>
      </c>
      <c r="G105" s="4">
        <v>3</v>
      </c>
      <c r="H105" s="4">
        <v>0</v>
      </c>
      <c r="I105" s="4">
        <v>2</v>
      </c>
      <c r="J105" s="4">
        <v>0</v>
      </c>
      <c r="K105" s="4">
        <v>50</v>
      </c>
      <c r="L105" s="4">
        <v>0</v>
      </c>
      <c r="M105" s="4">
        <v>1</v>
      </c>
      <c r="N105" s="4">
        <v>1</v>
      </c>
      <c r="O105" s="4">
        <v>1</v>
      </c>
      <c r="P105" s="4">
        <v>4</v>
      </c>
      <c r="Q105" s="6" t="s">
        <v>1549</v>
      </c>
      <c r="R105">
        <v>242</v>
      </c>
      <c r="S105">
        <v>55971</v>
      </c>
      <c r="T105">
        <v>48695</v>
      </c>
      <c r="U105">
        <v>2685.95041322314</v>
      </c>
      <c r="V105" s="45" t="s">
        <v>1548</v>
      </c>
      <c r="W105" t="s">
        <v>37</v>
      </c>
      <c r="X105">
        <v>6.5</v>
      </c>
      <c r="Y105" t="s">
        <v>174</v>
      </c>
      <c r="Z105">
        <v>0</v>
      </c>
      <c r="AA105">
        <v>0</v>
      </c>
      <c r="AB105">
        <v>0</v>
      </c>
      <c r="AC105">
        <v>1</v>
      </c>
      <c r="AD105">
        <v>0</v>
      </c>
      <c r="AE105">
        <v>0</v>
      </c>
      <c r="AF105">
        <v>14</v>
      </c>
      <c r="AG105" t="s">
        <v>48</v>
      </c>
      <c r="AH105" t="s">
        <v>45</v>
      </c>
      <c r="AI105" t="s">
        <v>1554</v>
      </c>
      <c r="AJ105" s="8" t="s">
        <v>439</v>
      </c>
      <c r="AK105">
        <v>0</v>
      </c>
      <c r="AL105">
        <v>1</v>
      </c>
      <c r="AM105" s="8">
        <v>0</v>
      </c>
      <c r="AN105" s="6">
        <v>22398.57</v>
      </c>
      <c r="AO105">
        <v>24657.5342465753</v>
      </c>
    </row>
    <row r="106" spans="1:41">
      <c r="A106" s="3" t="s">
        <v>563</v>
      </c>
      <c r="B106" s="4">
        <v>1</v>
      </c>
      <c r="C106" s="4">
        <v>0</v>
      </c>
      <c r="D106" s="4">
        <v>50</v>
      </c>
      <c r="E106" s="4">
        <v>9</v>
      </c>
      <c r="F106" s="4">
        <v>59</v>
      </c>
      <c r="G106" s="4">
        <v>5</v>
      </c>
      <c r="H106" s="4">
        <v>11</v>
      </c>
      <c r="I106" s="4">
        <v>17</v>
      </c>
      <c r="J106" s="4">
        <v>0</v>
      </c>
      <c r="K106" s="4">
        <v>50</v>
      </c>
      <c r="L106" s="4">
        <v>1</v>
      </c>
      <c r="M106" s="4">
        <v>45</v>
      </c>
      <c r="N106" s="4">
        <v>1</v>
      </c>
      <c r="O106" s="4">
        <v>2</v>
      </c>
      <c r="P106" s="4">
        <v>8</v>
      </c>
      <c r="Q106" s="6" t="s">
        <v>1549</v>
      </c>
      <c r="R106">
        <v>180</v>
      </c>
      <c r="S106">
        <v>64826</v>
      </c>
      <c r="T106">
        <v>48695</v>
      </c>
      <c r="U106">
        <v>7066.66666666667</v>
      </c>
      <c r="V106" s="45" t="s">
        <v>1550</v>
      </c>
      <c r="W106" t="s">
        <v>37</v>
      </c>
      <c r="X106">
        <v>8</v>
      </c>
      <c r="Y106" t="s">
        <v>36</v>
      </c>
      <c r="Z106">
        <v>0</v>
      </c>
      <c r="AA106">
        <v>0</v>
      </c>
      <c r="AB106">
        <v>0</v>
      </c>
      <c r="AC106">
        <v>0</v>
      </c>
      <c r="AD106">
        <v>1</v>
      </c>
      <c r="AE106">
        <v>0</v>
      </c>
      <c r="AF106">
        <v>16</v>
      </c>
      <c r="AG106" t="s">
        <v>59</v>
      </c>
      <c r="AH106" t="s">
        <v>45</v>
      </c>
      <c r="AI106" t="s">
        <v>1554</v>
      </c>
      <c r="AJ106" s="8" t="s">
        <v>100</v>
      </c>
      <c r="AK106">
        <v>0</v>
      </c>
      <c r="AL106">
        <v>0</v>
      </c>
      <c r="AM106">
        <v>1</v>
      </c>
      <c r="AN106" s="6">
        <v>9503.29</v>
      </c>
      <c r="AO106">
        <v>21917.8082191781</v>
      </c>
    </row>
    <row r="107" spans="1:41">
      <c r="A107" s="3" t="s">
        <v>75</v>
      </c>
      <c r="B107" s="4">
        <v>1</v>
      </c>
      <c r="C107" s="4">
        <v>0</v>
      </c>
      <c r="D107" s="4">
        <v>38</v>
      </c>
      <c r="E107" s="4">
        <v>4</v>
      </c>
      <c r="F107" s="4">
        <v>24</v>
      </c>
      <c r="G107" s="4">
        <v>2</v>
      </c>
      <c r="H107" s="4">
        <v>3</v>
      </c>
      <c r="I107" s="4">
        <v>5</v>
      </c>
      <c r="J107" s="4">
        <v>0</v>
      </c>
      <c r="K107" s="4">
        <v>50</v>
      </c>
      <c r="L107" s="4">
        <v>0</v>
      </c>
      <c r="M107" s="4">
        <v>13</v>
      </c>
      <c r="N107" s="4">
        <v>1</v>
      </c>
      <c r="O107" s="4">
        <v>1</v>
      </c>
      <c r="P107" s="4">
        <v>4</v>
      </c>
      <c r="Q107" s="6" t="s">
        <v>1549</v>
      </c>
      <c r="R107">
        <v>172</v>
      </c>
      <c r="S107">
        <v>111885</v>
      </c>
      <c r="T107">
        <v>48695</v>
      </c>
      <c r="U107">
        <v>4651.16279069767</v>
      </c>
      <c r="V107" s="45" t="s">
        <v>1550</v>
      </c>
      <c r="W107" t="s">
        <v>37</v>
      </c>
      <c r="X107">
        <v>8</v>
      </c>
      <c r="Y107" t="s">
        <v>60</v>
      </c>
      <c r="Z107">
        <v>0</v>
      </c>
      <c r="AA107">
        <v>0</v>
      </c>
      <c r="AB107">
        <v>0</v>
      </c>
      <c r="AC107">
        <v>0</v>
      </c>
      <c r="AD107">
        <v>1</v>
      </c>
      <c r="AE107">
        <v>0</v>
      </c>
      <c r="AF107">
        <v>16</v>
      </c>
      <c r="AG107" t="s">
        <v>48</v>
      </c>
      <c r="AH107" t="s">
        <v>45</v>
      </c>
      <c r="AI107" t="s">
        <v>1554</v>
      </c>
      <c r="AJ107" s="8" t="s">
        <v>33</v>
      </c>
      <c r="AK107">
        <v>0</v>
      </c>
      <c r="AL107">
        <v>0</v>
      </c>
      <c r="AM107">
        <v>1</v>
      </c>
      <c r="AN107" s="6">
        <v>17946.31</v>
      </c>
      <c r="AO107">
        <v>21917.8082191781</v>
      </c>
    </row>
    <row r="108" spans="1:41">
      <c r="A108" s="3" t="s">
        <v>97</v>
      </c>
      <c r="B108" s="4">
        <v>1</v>
      </c>
      <c r="C108" s="4">
        <v>0</v>
      </c>
      <c r="D108" s="4">
        <v>48</v>
      </c>
      <c r="E108" s="4">
        <v>14</v>
      </c>
      <c r="F108" s="4">
        <v>7</v>
      </c>
      <c r="G108" s="4">
        <v>3</v>
      </c>
      <c r="H108" s="4">
        <v>3</v>
      </c>
      <c r="I108" s="4">
        <v>7</v>
      </c>
      <c r="J108" s="4">
        <v>0</v>
      </c>
      <c r="K108" s="4">
        <v>52</v>
      </c>
      <c r="L108" s="4">
        <v>0</v>
      </c>
      <c r="M108" s="4">
        <v>25</v>
      </c>
      <c r="N108" s="4">
        <v>0</v>
      </c>
      <c r="O108" s="4">
        <v>2</v>
      </c>
      <c r="P108" s="4">
        <v>8</v>
      </c>
      <c r="Q108" s="6" t="s">
        <v>1549</v>
      </c>
      <c r="R108">
        <v>360</v>
      </c>
      <c r="S108">
        <v>53710</v>
      </c>
      <c r="T108">
        <v>48695</v>
      </c>
      <c r="U108">
        <v>4138.88888888889</v>
      </c>
      <c r="V108" s="45" t="s">
        <v>1550</v>
      </c>
      <c r="W108" t="s">
        <v>37</v>
      </c>
      <c r="X108">
        <v>6.6</v>
      </c>
      <c r="Y108" t="s">
        <v>60</v>
      </c>
      <c r="Z108">
        <v>1</v>
      </c>
      <c r="AA108">
        <v>0</v>
      </c>
      <c r="AB108">
        <v>0</v>
      </c>
      <c r="AC108">
        <v>0</v>
      </c>
      <c r="AD108">
        <v>0</v>
      </c>
      <c r="AE108">
        <v>0</v>
      </c>
      <c r="AF108">
        <v>16</v>
      </c>
      <c r="AG108" t="s">
        <v>59</v>
      </c>
      <c r="AH108" t="s">
        <v>30</v>
      </c>
      <c r="AI108" t="s">
        <v>1554</v>
      </c>
      <c r="AJ108" s="8" t="s">
        <v>100</v>
      </c>
      <c r="AK108">
        <v>0</v>
      </c>
      <c r="AL108">
        <v>0</v>
      </c>
      <c r="AM108">
        <v>1</v>
      </c>
      <c r="AN108" s="6">
        <v>16192.46</v>
      </c>
      <c r="AO108">
        <v>35616.4383561644</v>
      </c>
    </row>
    <row r="109" spans="1:41">
      <c r="A109" s="3" t="s">
        <v>253</v>
      </c>
      <c r="B109" s="4">
        <v>1</v>
      </c>
      <c r="C109" s="4">
        <v>0</v>
      </c>
      <c r="D109" s="4">
        <v>50</v>
      </c>
      <c r="E109" s="4">
        <v>10</v>
      </c>
      <c r="F109" s="4">
        <v>52</v>
      </c>
      <c r="G109" s="4">
        <v>3</v>
      </c>
      <c r="H109" s="4">
        <v>2</v>
      </c>
      <c r="I109" s="4">
        <v>8</v>
      </c>
      <c r="J109" s="4">
        <v>1</v>
      </c>
      <c r="K109" s="4">
        <v>50</v>
      </c>
      <c r="L109" s="4">
        <v>1</v>
      </c>
      <c r="M109" s="4">
        <v>12</v>
      </c>
      <c r="N109" s="4">
        <v>1</v>
      </c>
      <c r="O109" s="4">
        <v>0</v>
      </c>
      <c r="P109" s="4">
        <v>19</v>
      </c>
      <c r="Q109" s="6" t="s">
        <v>1549</v>
      </c>
      <c r="R109">
        <v>143</v>
      </c>
      <c r="S109">
        <v>60924</v>
      </c>
      <c r="T109">
        <v>48695</v>
      </c>
      <c r="U109">
        <v>8600.1986013986</v>
      </c>
      <c r="V109" s="45" t="s">
        <v>1550</v>
      </c>
      <c r="W109" t="s">
        <v>37</v>
      </c>
      <c r="X109">
        <v>5.4</v>
      </c>
      <c r="Y109" t="s">
        <v>60</v>
      </c>
      <c r="Z109">
        <v>0</v>
      </c>
      <c r="AA109">
        <v>0</v>
      </c>
      <c r="AB109">
        <v>1</v>
      </c>
      <c r="AC109">
        <v>0</v>
      </c>
      <c r="AD109">
        <v>0</v>
      </c>
      <c r="AE109">
        <v>0</v>
      </c>
      <c r="AF109">
        <v>16</v>
      </c>
      <c r="AG109" t="s">
        <v>48</v>
      </c>
      <c r="AH109" t="s">
        <v>137</v>
      </c>
      <c r="AI109" t="s">
        <v>1554</v>
      </c>
      <c r="AJ109" s="8" t="s">
        <v>120</v>
      </c>
      <c r="AK109">
        <v>0</v>
      </c>
      <c r="AL109">
        <v>0</v>
      </c>
      <c r="AM109">
        <v>1</v>
      </c>
      <c r="AN109" s="6">
        <v>17688.93</v>
      </c>
      <c r="AO109">
        <v>19178.0821917808</v>
      </c>
    </row>
    <row r="110" spans="1:41">
      <c r="A110" s="3" t="s">
        <v>231</v>
      </c>
      <c r="B110" s="4">
        <v>0</v>
      </c>
      <c r="C110" s="4">
        <v>0</v>
      </c>
      <c r="D110" s="4">
        <v>50</v>
      </c>
      <c r="E110" s="4">
        <v>3</v>
      </c>
      <c r="F110" s="4">
        <v>23</v>
      </c>
      <c r="G110" s="4">
        <v>0</v>
      </c>
      <c r="H110" s="4">
        <v>2</v>
      </c>
      <c r="I110" s="4">
        <v>12</v>
      </c>
      <c r="J110" s="4">
        <v>1</v>
      </c>
      <c r="K110" s="4">
        <v>50</v>
      </c>
      <c r="L110" s="4">
        <v>0</v>
      </c>
      <c r="M110" s="4">
        <v>0</v>
      </c>
      <c r="N110" s="4">
        <v>1</v>
      </c>
      <c r="O110" s="4">
        <v>0</v>
      </c>
      <c r="P110" s="4">
        <v>4</v>
      </c>
      <c r="Q110" s="6" t="s">
        <v>1549</v>
      </c>
      <c r="R110">
        <v>163</v>
      </c>
      <c r="S110">
        <v>66625</v>
      </c>
      <c r="T110">
        <v>48695</v>
      </c>
      <c r="U110">
        <v>6823.36196319018</v>
      </c>
      <c r="V110" s="45" t="s">
        <v>1550</v>
      </c>
      <c r="W110" t="s">
        <v>37</v>
      </c>
      <c r="X110">
        <v>8</v>
      </c>
      <c r="Y110" t="s">
        <v>60</v>
      </c>
      <c r="Z110">
        <v>0</v>
      </c>
      <c r="AA110">
        <v>0</v>
      </c>
      <c r="AB110">
        <v>0</v>
      </c>
      <c r="AC110">
        <v>0</v>
      </c>
      <c r="AD110">
        <v>1</v>
      </c>
      <c r="AE110">
        <v>0</v>
      </c>
      <c r="AF110">
        <v>16</v>
      </c>
      <c r="AG110" t="s">
        <v>48</v>
      </c>
      <c r="AH110" t="s">
        <v>45</v>
      </c>
      <c r="AI110" t="s">
        <v>1554</v>
      </c>
      <c r="AJ110" s="8" t="s">
        <v>64</v>
      </c>
      <c r="AK110">
        <v>0</v>
      </c>
      <c r="AL110">
        <v>0</v>
      </c>
      <c r="AM110">
        <v>1</v>
      </c>
      <c r="AN110" s="6">
        <v>18151.92</v>
      </c>
      <c r="AO110">
        <v>19178.0821917808</v>
      </c>
    </row>
    <row r="111" spans="1:41">
      <c r="A111" s="3" t="s">
        <v>1497</v>
      </c>
      <c r="B111" s="4">
        <v>0</v>
      </c>
      <c r="C111" s="4">
        <v>0</v>
      </c>
      <c r="D111" s="4">
        <v>50</v>
      </c>
      <c r="E111" s="4">
        <v>10</v>
      </c>
      <c r="F111" s="4">
        <v>257</v>
      </c>
      <c r="G111" s="4">
        <v>11</v>
      </c>
      <c r="H111" s="4">
        <v>6</v>
      </c>
      <c r="I111" s="4">
        <v>18</v>
      </c>
      <c r="J111" s="4">
        <v>0</v>
      </c>
      <c r="K111" s="4">
        <v>51</v>
      </c>
      <c r="L111" s="4">
        <v>0</v>
      </c>
      <c r="M111" s="4">
        <v>8</v>
      </c>
      <c r="N111" s="4">
        <v>1</v>
      </c>
      <c r="O111" s="4">
        <v>4</v>
      </c>
      <c r="P111" s="4">
        <v>7</v>
      </c>
      <c r="Q111" s="6" t="s">
        <v>1549</v>
      </c>
      <c r="R111">
        <v>201</v>
      </c>
      <c r="S111">
        <v>53710</v>
      </c>
      <c r="T111">
        <v>48695</v>
      </c>
      <c r="U111">
        <v>7467.46268656716</v>
      </c>
      <c r="V111" s="45" t="s">
        <v>1547</v>
      </c>
      <c r="W111" t="s">
        <v>37</v>
      </c>
      <c r="X111">
        <v>8</v>
      </c>
      <c r="Y111" t="s">
        <v>60</v>
      </c>
      <c r="Z111">
        <v>1</v>
      </c>
      <c r="AA111">
        <v>0</v>
      </c>
      <c r="AB111">
        <v>0</v>
      </c>
      <c r="AC111">
        <v>0</v>
      </c>
      <c r="AD111">
        <v>0</v>
      </c>
      <c r="AE111">
        <v>0</v>
      </c>
      <c r="AF111">
        <v>4</v>
      </c>
      <c r="AG111" t="s">
        <v>59</v>
      </c>
      <c r="AH111" t="s">
        <v>45</v>
      </c>
      <c r="AI111" t="s">
        <v>1554</v>
      </c>
      <c r="AJ111" s="8" t="s">
        <v>310</v>
      </c>
      <c r="AK111">
        <v>0</v>
      </c>
      <c r="AL111">
        <v>0</v>
      </c>
      <c r="AM111">
        <v>1</v>
      </c>
      <c r="AN111" s="6">
        <v>13675.16</v>
      </c>
      <c r="AO111" t="e">
        <v>#N/A</v>
      </c>
    </row>
    <row r="112" spans="1:41">
      <c r="A112" s="3" t="s">
        <v>61</v>
      </c>
      <c r="B112" s="4">
        <v>1</v>
      </c>
      <c r="C112" s="4">
        <v>0</v>
      </c>
      <c r="D112" s="4">
        <v>37</v>
      </c>
      <c r="E112" s="4">
        <v>12</v>
      </c>
      <c r="F112" s="4">
        <v>56</v>
      </c>
      <c r="G112" s="4">
        <v>4</v>
      </c>
      <c r="H112" s="4">
        <v>2</v>
      </c>
      <c r="I112" s="4">
        <v>4</v>
      </c>
      <c r="J112" s="4">
        <v>1</v>
      </c>
      <c r="K112" s="4">
        <v>50</v>
      </c>
      <c r="L112" s="4">
        <v>0</v>
      </c>
      <c r="M112" s="4">
        <v>36</v>
      </c>
      <c r="N112" s="4">
        <v>1</v>
      </c>
      <c r="O112" s="4">
        <v>6</v>
      </c>
      <c r="P112" s="4">
        <v>16</v>
      </c>
      <c r="Q112" s="6" t="s">
        <v>1549</v>
      </c>
      <c r="R112">
        <v>202</v>
      </c>
      <c r="S112">
        <v>12512</v>
      </c>
      <c r="T112">
        <v>48695</v>
      </c>
      <c r="U112">
        <v>1920.28985507246</v>
      </c>
      <c r="V112" s="45" t="s">
        <v>1550</v>
      </c>
      <c r="W112" t="s">
        <v>37</v>
      </c>
      <c r="X112">
        <v>4.8</v>
      </c>
      <c r="Y112" t="s">
        <v>60</v>
      </c>
      <c r="Z112">
        <v>0</v>
      </c>
      <c r="AA112">
        <v>0</v>
      </c>
      <c r="AB112">
        <v>0</v>
      </c>
      <c r="AC112">
        <v>1</v>
      </c>
      <c r="AD112">
        <v>0</v>
      </c>
      <c r="AE112">
        <v>0</v>
      </c>
      <c r="AF112">
        <v>14</v>
      </c>
      <c r="AG112" t="s">
        <v>48</v>
      </c>
      <c r="AH112" t="s">
        <v>45</v>
      </c>
      <c r="AI112" t="s">
        <v>1554</v>
      </c>
      <c r="AJ112" s="8" t="s">
        <v>64</v>
      </c>
      <c r="AK112">
        <v>0</v>
      </c>
      <c r="AL112">
        <v>0</v>
      </c>
      <c r="AM112">
        <v>1</v>
      </c>
      <c r="AN112" s="6">
        <v>17418.22</v>
      </c>
      <c r="AO112">
        <v>16438.3561643836</v>
      </c>
    </row>
    <row r="113" spans="1:41">
      <c r="A113" s="3" t="s">
        <v>1498</v>
      </c>
      <c r="B113" s="4">
        <v>1</v>
      </c>
      <c r="C113" s="4">
        <v>1</v>
      </c>
      <c r="D113" s="4">
        <v>50</v>
      </c>
      <c r="E113" s="4">
        <v>8</v>
      </c>
      <c r="F113" s="4">
        <v>102</v>
      </c>
      <c r="G113" s="4">
        <v>19</v>
      </c>
      <c r="H113" s="4">
        <v>0</v>
      </c>
      <c r="I113" s="4">
        <v>4</v>
      </c>
      <c r="J113" s="4">
        <v>0</v>
      </c>
      <c r="K113" s="4">
        <v>50</v>
      </c>
      <c r="L113" s="4">
        <v>1</v>
      </c>
      <c r="M113" s="4">
        <v>8</v>
      </c>
      <c r="N113" s="4">
        <v>1</v>
      </c>
      <c r="O113" s="4">
        <v>0</v>
      </c>
      <c r="P113" s="4">
        <v>7</v>
      </c>
      <c r="Q113" s="6" t="s">
        <v>1549</v>
      </c>
      <c r="R113">
        <v>324</v>
      </c>
      <c r="S113">
        <v>66625</v>
      </c>
      <c r="T113">
        <v>48695</v>
      </c>
      <c r="U113">
        <v>15346.087037037</v>
      </c>
      <c r="V113" s="45" t="s">
        <v>1550</v>
      </c>
      <c r="W113" t="s">
        <v>37</v>
      </c>
      <c r="X113">
        <v>7</v>
      </c>
      <c r="Y113" t="s">
        <v>60</v>
      </c>
      <c r="Z113">
        <v>0</v>
      </c>
      <c r="AA113">
        <v>0</v>
      </c>
      <c r="AB113">
        <v>0</v>
      </c>
      <c r="AC113">
        <v>0</v>
      </c>
      <c r="AD113">
        <v>1</v>
      </c>
      <c r="AE113">
        <v>0</v>
      </c>
      <c r="AF113">
        <v>5</v>
      </c>
      <c r="AG113" t="s">
        <v>59</v>
      </c>
      <c r="AH113" t="s">
        <v>45</v>
      </c>
      <c r="AI113" t="s">
        <v>1554</v>
      </c>
      <c r="AJ113" s="8" t="s">
        <v>439</v>
      </c>
      <c r="AK113">
        <v>0</v>
      </c>
      <c r="AL113">
        <v>0</v>
      </c>
      <c r="AM113">
        <v>1</v>
      </c>
      <c r="AN113" s="6">
        <v>53151.77</v>
      </c>
      <c r="AO113" t="e">
        <v>#N/A</v>
      </c>
    </row>
    <row r="114" spans="1:41">
      <c r="A114" s="3" t="s">
        <v>825</v>
      </c>
      <c r="B114" s="4">
        <v>0</v>
      </c>
      <c r="C114" s="4">
        <v>0</v>
      </c>
      <c r="D114" s="4">
        <v>11</v>
      </c>
      <c r="E114" s="4">
        <v>0</v>
      </c>
      <c r="F114" s="4">
        <v>6</v>
      </c>
      <c r="G114" s="4">
        <v>0</v>
      </c>
      <c r="H114" s="4">
        <v>0</v>
      </c>
      <c r="I114" s="4">
        <v>0</v>
      </c>
      <c r="J114" s="4">
        <v>1</v>
      </c>
      <c r="K114" s="4">
        <v>9</v>
      </c>
      <c r="L114" s="4">
        <v>0</v>
      </c>
      <c r="M114" s="4">
        <v>1</v>
      </c>
      <c r="N114" s="4">
        <v>0</v>
      </c>
      <c r="O114" s="4">
        <v>0</v>
      </c>
      <c r="P114" s="4">
        <v>1</v>
      </c>
      <c r="Q114" s="6" t="s">
        <v>1549</v>
      </c>
      <c r="R114">
        <v>229</v>
      </c>
      <c r="S114">
        <v>55185</v>
      </c>
      <c r="T114">
        <v>48695</v>
      </c>
      <c r="U114">
        <v>2751.09170305677</v>
      </c>
      <c r="V114" s="45" t="s">
        <v>1545</v>
      </c>
      <c r="W114" t="s">
        <v>106</v>
      </c>
      <c r="X114">
        <v>5</v>
      </c>
      <c r="Y114" t="s">
        <v>60</v>
      </c>
      <c r="Z114">
        <v>1</v>
      </c>
      <c r="AA114">
        <v>0</v>
      </c>
      <c r="AB114">
        <v>0</v>
      </c>
      <c r="AC114">
        <v>0</v>
      </c>
      <c r="AD114">
        <v>0</v>
      </c>
      <c r="AE114">
        <v>0</v>
      </c>
      <c r="AF114">
        <v>6</v>
      </c>
      <c r="AG114" t="s">
        <v>48</v>
      </c>
      <c r="AH114" t="s">
        <v>30</v>
      </c>
      <c r="AI114" t="s">
        <v>1554</v>
      </c>
      <c r="AJ114" s="8" t="s">
        <v>113</v>
      </c>
      <c r="AK114">
        <v>0</v>
      </c>
      <c r="AL114">
        <v>0</v>
      </c>
      <c r="AM114">
        <v>1</v>
      </c>
      <c r="AN114" s="6">
        <v>16581.7</v>
      </c>
      <c r="AO114">
        <v>16438.3561643836</v>
      </c>
    </row>
    <row r="115" spans="1:41">
      <c r="A115" s="3" t="s">
        <v>675</v>
      </c>
      <c r="B115" s="4">
        <v>0</v>
      </c>
      <c r="C115" s="4">
        <v>0</v>
      </c>
      <c r="D115" s="4">
        <v>15</v>
      </c>
      <c r="E115" s="4">
        <v>6</v>
      </c>
      <c r="F115" s="4">
        <v>13</v>
      </c>
      <c r="G115" s="4">
        <v>2</v>
      </c>
      <c r="H115" s="4">
        <v>0</v>
      </c>
      <c r="I115" s="4">
        <v>4</v>
      </c>
      <c r="J115" s="4">
        <v>1</v>
      </c>
      <c r="K115" s="4">
        <v>50</v>
      </c>
      <c r="L115" s="4">
        <v>0</v>
      </c>
      <c r="M115" s="4">
        <v>7</v>
      </c>
      <c r="N115" s="4">
        <v>1</v>
      </c>
      <c r="O115" s="4">
        <v>3</v>
      </c>
      <c r="P115" s="4">
        <v>1</v>
      </c>
      <c r="Q115" s="6" t="s">
        <v>1549</v>
      </c>
      <c r="R115">
        <v>278</v>
      </c>
      <c r="S115">
        <v>40965</v>
      </c>
      <c r="T115">
        <v>48695</v>
      </c>
      <c r="U115">
        <v>2700</v>
      </c>
      <c r="V115" s="45" t="s">
        <v>1545</v>
      </c>
      <c r="W115" t="s">
        <v>106</v>
      </c>
      <c r="X115">
        <v>5.6</v>
      </c>
      <c r="Y115" t="s">
        <v>36</v>
      </c>
      <c r="Z115">
        <v>0</v>
      </c>
      <c r="AA115">
        <v>0</v>
      </c>
      <c r="AB115">
        <v>1</v>
      </c>
      <c r="AC115">
        <v>0</v>
      </c>
      <c r="AD115">
        <v>0</v>
      </c>
      <c r="AE115">
        <v>0</v>
      </c>
      <c r="AF115">
        <v>6</v>
      </c>
      <c r="AG115" t="s">
        <v>48</v>
      </c>
      <c r="AH115" t="s">
        <v>45</v>
      </c>
      <c r="AI115" t="s">
        <v>1554</v>
      </c>
      <c r="AJ115" s="8" t="s">
        <v>306</v>
      </c>
      <c r="AK115">
        <v>0</v>
      </c>
      <c r="AL115">
        <v>0</v>
      </c>
      <c r="AM115">
        <v>1</v>
      </c>
      <c r="AN115" s="6">
        <v>14722.96</v>
      </c>
      <c r="AO115">
        <v>15068.4931506849</v>
      </c>
    </row>
    <row r="116" spans="1:41">
      <c r="A116" s="3" t="s">
        <v>318</v>
      </c>
      <c r="B116" s="4">
        <v>0</v>
      </c>
      <c r="C116" s="4">
        <v>0</v>
      </c>
      <c r="D116" s="4">
        <v>50</v>
      </c>
      <c r="E116" s="4">
        <v>5</v>
      </c>
      <c r="F116" s="4">
        <v>19</v>
      </c>
      <c r="G116" s="4">
        <v>3</v>
      </c>
      <c r="H116" s="4">
        <v>2</v>
      </c>
      <c r="I116" s="4">
        <v>8</v>
      </c>
      <c r="J116" s="4">
        <v>1</v>
      </c>
      <c r="K116" s="4">
        <v>50</v>
      </c>
      <c r="L116" s="4">
        <v>0</v>
      </c>
      <c r="M116" s="4">
        <v>8</v>
      </c>
      <c r="N116" s="4">
        <v>1</v>
      </c>
      <c r="O116" s="4">
        <v>1</v>
      </c>
      <c r="P116" s="4">
        <v>4</v>
      </c>
      <c r="Q116" s="6" t="s">
        <v>1549</v>
      </c>
      <c r="R116">
        <v>170</v>
      </c>
      <c r="S116">
        <v>38167</v>
      </c>
      <c r="T116">
        <v>48695</v>
      </c>
      <c r="U116">
        <v>7856.97811764706</v>
      </c>
      <c r="V116" s="45" t="s">
        <v>1545</v>
      </c>
      <c r="W116" t="s">
        <v>37</v>
      </c>
      <c r="X116">
        <v>5.6</v>
      </c>
      <c r="Y116" t="s">
        <v>60</v>
      </c>
      <c r="Z116">
        <v>0</v>
      </c>
      <c r="AA116">
        <v>0</v>
      </c>
      <c r="AB116">
        <v>0</v>
      </c>
      <c r="AC116">
        <v>1</v>
      </c>
      <c r="AD116">
        <v>0</v>
      </c>
      <c r="AE116">
        <v>0</v>
      </c>
      <c r="AF116">
        <v>14</v>
      </c>
      <c r="AG116" t="s">
        <v>48</v>
      </c>
      <c r="AH116" t="s">
        <v>45</v>
      </c>
      <c r="AI116" t="s">
        <v>1554</v>
      </c>
      <c r="AJ116" s="8" t="s">
        <v>120</v>
      </c>
      <c r="AK116">
        <v>0</v>
      </c>
      <c r="AL116">
        <v>0</v>
      </c>
      <c r="AM116">
        <v>1</v>
      </c>
      <c r="AN116" s="6">
        <v>20400.88</v>
      </c>
      <c r="AO116">
        <v>21917.8082191781</v>
      </c>
    </row>
    <row r="117" spans="1:41">
      <c r="A117" s="3" t="s">
        <v>286</v>
      </c>
      <c r="B117" s="4">
        <v>0</v>
      </c>
      <c r="C117" s="4">
        <v>0</v>
      </c>
      <c r="D117" s="4">
        <v>28</v>
      </c>
      <c r="E117" s="4">
        <v>4</v>
      </c>
      <c r="F117" s="4">
        <v>0</v>
      </c>
      <c r="G117" s="4">
        <v>3</v>
      </c>
      <c r="H117" s="4">
        <v>0</v>
      </c>
      <c r="I117" s="4">
        <v>0</v>
      </c>
      <c r="J117" s="4">
        <v>1</v>
      </c>
      <c r="K117" s="4">
        <v>21</v>
      </c>
      <c r="L117" s="4">
        <v>0</v>
      </c>
      <c r="M117" s="4">
        <v>4</v>
      </c>
      <c r="N117" s="4">
        <v>1</v>
      </c>
      <c r="O117" s="4">
        <v>2</v>
      </c>
      <c r="P117" s="4">
        <v>6</v>
      </c>
      <c r="Q117" s="6" t="s">
        <v>1549</v>
      </c>
      <c r="R117">
        <v>340</v>
      </c>
      <c r="S117">
        <v>40957</v>
      </c>
      <c r="T117">
        <v>48695</v>
      </c>
      <c r="U117">
        <v>1897.60588235294</v>
      </c>
      <c r="V117" s="45" t="s">
        <v>1545</v>
      </c>
      <c r="W117" t="s">
        <v>88</v>
      </c>
      <c r="X117">
        <v>12.6</v>
      </c>
      <c r="Y117" t="s">
        <v>36</v>
      </c>
      <c r="Z117">
        <v>1</v>
      </c>
      <c r="AA117">
        <v>0</v>
      </c>
      <c r="AB117">
        <v>0</v>
      </c>
      <c r="AC117">
        <v>0</v>
      </c>
      <c r="AD117">
        <v>0</v>
      </c>
      <c r="AE117">
        <v>0</v>
      </c>
      <c r="AF117">
        <v>33</v>
      </c>
      <c r="AG117" t="s">
        <v>59</v>
      </c>
      <c r="AH117" t="s">
        <v>45</v>
      </c>
      <c r="AI117" t="s">
        <v>1554</v>
      </c>
      <c r="AJ117" s="8" t="s">
        <v>120</v>
      </c>
      <c r="AK117">
        <v>0</v>
      </c>
      <c r="AL117">
        <v>0</v>
      </c>
      <c r="AM117">
        <v>1</v>
      </c>
      <c r="AN117" s="6">
        <v>21867.79</v>
      </c>
      <c r="AO117">
        <v>15068.4931506849</v>
      </c>
    </row>
    <row r="118" spans="1:41">
      <c r="A118" s="3" t="s">
        <v>25</v>
      </c>
      <c r="B118" s="4">
        <v>0</v>
      </c>
      <c r="C118" s="4">
        <v>0</v>
      </c>
      <c r="D118" s="4">
        <v>2</v>
      </c>
      <c r="E118" s="4">
        <v>0</v>
      </c>
      <c r="F118" s="4">
        <v>0</v>
      </c>
      <c r="G118" s="4">
        <v>0</v>
      </c>
      <c r="H118" s="4">
        <v>0</v>
      </c>
      <c r="I118" s="4">
        <v>0</v>
      </c>
      <c r="J118" s="4">
        <v>0</v>
      </c>
      <c r="K118" s="4">
        <v>0</v>
      </c>
      <c r="L118" s="4">
        <v>0</v>
      </c>
      <c r="M118" s="4">
        <v>1</v>
      </c>
      <c r="N118" s="4">
        <v>0</v>
      </c>
      <c r="O118" s="4">
        <v>0</v>
      </c>
      <c r="P118" s="4">
        <v>0</v>
      </c>
      <c r="Q118" s="6" t="s">
        <v>1549</v>
      </c>
      <c r="R118">
        <v>432</v>
      </c>
      <c r="S118">
        <v>38167</v>
      </c>
      <c r="T118">
        <v>48695</v>
      </c>
      <c r="U118">
        <v>2450</v>
      </c>
      <c r="V118" s="45" t="s">
        <v>1547</v>
      </c>
      <c r="W118" t="s">
        <v>37</v>
      </c>
      <c r="X118">
        <v>12</v>
      </c>
      <c r="Y118" t="s">
        <v>36</v>
      </c>
      <c r="Z118">
        <v>1</v>
      </c>
      <c r="AA118">
        <v>0</v>
      </c>
      <c r="AB118">
        <v>0</v>
      </c>
      <c r="AC118">
        <v>0</v>
      </c>
      <c r="AD118">
        <v>0</v>
      </c>
      <c r="AE118">
        <v>0</v>
      </c>
      <c r="AF118">
        <v>4</v>
      </c>
      <c r="AG118" t="s">
        <v>1553</v>
      </c>
      <c r="AH118" t="s">
        <v>137</v>
      </c>
      <c r="AI118" t="s">
        <v>1554</v>
      </c>
      <c r="AJ118" s="8" t="s">
        <v>33</v>
      </c>
      <c r="AK118">
        <v>0</v>
      </c>
      <c r="AL118">
        <v>0</v>
      </c>
      <c r="AM118">
        <v>1</v>
      </c>
      <c r="AN118" s="6">
        <v>41292.84</v>
      </c>
      <c r="AO118">
        <v>27397.2602739726</v>
      </c>
    </row>
    <row r="119" spans="1:41">
      <c r="A119" s="3" t="s">
        <v>468</v>
      </c>
      <c r="B119" s="4">
        <v>1</v>
      </c>
      <c r="C119" s="4">
        <v>0</v>
      </c>
      <c r="D119" s="4">
        <v>4</v>
      </c>
      <c r="E119" s="4">
        <v>2</v>
      </c>
      <c r="F119" s="4">
        <v>0</v>
      </c>
      <c r="G119" s="4">
        <v>0</v>
      </c>
      <c r="H119" s="4">
        <v>0</v>
      </c>
      <c r="I119" s="4">
        <v>0</v>
      </c>
      <c r="J119" s="4">
        <v>0</v>
      </c>
      <c r="K119" s="4">
        <v>7</v>
      </c>
      <c r="L119" s="4">
        <v>0</v>
      </c>
      <c r="M119" s="4">
        <v>5</v>
      </c>
      <c r="N119" s="4">
        <v>0</v>
      </c>
      <c r="O119" s="4">
        <v>0</v>
      </c>
      <c r="P119" s="4">
        <v>1</v>
      </c>
      <c r="Q119" s="6" t="s">
        <v>1549</v>
      </c>
      <c r="R119">
        <v>314</v>
      </c>
      <c r="S119">
        <v>53003</v>
      </c>
      <c r="T119">
        <v>48695</v>
      </c>
      <c r="U119">
        <v>3726.11464968153</v>
      </c>
      <c r="V119" s="45" t="s">
        <v>1547</v>
      </c>
      <c r="W119" t="s">
        <v>37</v>
      </c>
      <c r="X119">
        <v>7.5</v>
      </c>
      <c r="Y119" t="s">
        <v>60</v>
      </c>
      <c r="Z119">
        <v>0</v>
      </c>
      <c r="AA119">
        <v>0</v>
      </c>
      <c r="AB119">
        <v>0</v>
      </c>
      <c r="AC119">
        <v>0</v>
      </c>
      <c r="AD119">
        <v>0</v>
      </c>
      <c r="AE119">
        <v>1</v>
      </c>
      <c r="AF119">
        <v>4</v>
      </c>
      <c r="AG119" t="s">
        <v>1553</v>
      </c>
      <c r="AH119" t="s">
        <v>45</v>
      </c>
      <c r="AI119" t="s">
        <v>1554</v>
      </c>
      <c r="AJ119" s="8" t="s">
        <v>113</v>
      </c>
      <c r="AK119">
        <v>0</v>
      </c>
      <c r="AL119">
        <v>0</v>
      </c>
      <c r="AM119">
        <v>1</v>
      </c>
      <c r="AN119" s="6">
        <v>18684.7</v>
      </c>
      <c r="AO119">
        <v>32876.7123287671</v>
      </c>
    </row>
    <row r="120" spans="1:41">
      <c r="A120" s="3" t="s">
        <v>1140</v>
      </c>
      <c r="B120" s="4">
        <v>1</v>
      </c>
      <c r="C120" s="4">
        <v>1</v>
      </c>
      <c r="D120" s="4">
        <v>50</v>
      </c>
      <c r="E120" s="4">
        <v>8</v>
      </c>
      <c r="F120" s="4">
        <v>135</v>
      </c>
      <c r="G120" s="4">
        <v>19</v>
      </c>
      <c r="H120" s="4">
        <v>0</v>
      </c>
      <c r="I120" s="4">
        <v>5</v>
      </c>
      <c r="J120" s="4">
        <v>0</v>
      </c>
      <c r="K120" s="4">
        <v>50</v>
      </c>
      <c r="L120" s="4">
        <v>1</v>
      </c>
      <c r="M120" s="4">
        <v>9</v>
      </c>
      <c r="N120" s="4">
        <v>1</v>
      </c>
      <c r="O120" s="4">
        <v>0</v>
      </c>
      <c r="P120" s="4">
        <v>6</v>
      </c>
      <c r="Q120" s="6" t="s">
        <v>1549</v>
      </c>
      <c r="R120">
        <v>284</v>
      </c>
      <c r="S120">
        <v>66625</v>
      </c>
      <c r="T120">
        <v>48695</v>
      </c>
      <c r="U120">
        <v>4542.25352112676</v>
      </c>
      <c r="V120" s="45" t="s">
        <v>1545</v>
      </c>
      <c r="W120" t="s">
        <v>37</v>
      </c>
      <c r="X120">
        <v>14.6</v>
      </c>
      <c r="Y120" t="s">
        <v>60</v>
      </c>
      <c r="Z120">
        <v>0</v>
      </c>
      <c r="AA120">
        <v>0</v>
      </c>
      <c r="AB120">
        <v>0</v>
      </c>
      <c r="AC120">
        <v>0</v>
      </c>
      <c r="AD120">
        <v>0</v>
      </c>
      <c r="AE120">
        <v>1</v>
      </c>
      <c r="AF120">
        <v>4</v>
      </c>
      <c r="AG120" t="s">
        <v>59</v>
      </c>
      <c r="AH120" t="s">
        <v>30</v>
      </c>
      <c r="AI120" t="s">
        <v>1554</v>
      </c>
      <c r="AJ120" s="8" t="s">
        <v>310</v>
      </c>
      <c r="AK120">
        <v>0</v>
      </c>
      <c r="AL120">
        <v>1</v>
      </c>
      <c r="AM120" s="8">
        <v>0</v>
      </c>
      <c r="AN120" s="6">
        <v>15030.52</v>
      </c>
      <c r="AO120">
        <v>21917.8082191781</v>
      </c>
    </row>
    <row r="121" spans="1:41">
      <c r="A121" s="3" t="s">
        <v>345</v>
      </c>
      <c r="B121" s="4">
        <v>0</v>
      </c>
      <c r="C121" s="4">
        <v>0</v>
      </c>
      <c r="D121" s="4">
        <v>27</v>
      </c>
      <c r="E121" s="4">
        <v>9</v>
      </c>
      <c r="F121" s="4">
        <v>0</v>
      </c>
      <c r="G121" s="4">
        <v>6</v>
      </c>
      <c r="H121" s="4">
        <v>3</v>
      </c>
      <c r="I121" s="4">
        <v>3</v>
      </c>
      <c r="J121" s="4">
        <v>0</v>
      </c>
      <c r="K121" s="4">
        <v>28</v>
      </c>
      <c r="L121" s="4">
        <v>0</v>
      </c>
      <c r="M121" s="4">
        <v>53</v>
      </c>
      <c r="N121" s="4">
        <v>1</v>
      </c>
      <c r="O121" s="4">
        <v>0</v>
      </c>
      <c r="P121" s="4">
        <v>3</v>
      </c>
      <c r="Q121" s="6" t="s">
        <v>1549</v>
      </c>
      <c r="R121">
        <v>400</v>
      </c>
      <c r="S121">
        <v>47737</v>
      </c>
      <c r="T121">
        <v>48695</v>
      </c>
      <c r="U121">
        <v>4050</v>
      </c>
      <c r="V121" s="45" t="s">
        <v>1547</v>
      </c>
      <c r="W121" t="s">
        <v>88</v>
      </c>
      <c r="X121">
        <v>8</v>
      </c>
      <c r="Y121" t="s">
        <v>60</v>
      </c>
      <c r="Z121">
        <v>1</v>
      </c>
      <c r="AA121">
        <v>0</v>
      </c>
      <c r="AB121">
        <v>0</v>
      </c>
      <c r="AC121">
        <v>0</v>
      </c>
      <c r="AD121">
        <v>0</v>
      </c>
      <c r="AE121">
        <v>0</v>
      </c>
      <c r="AF121">
        <v>4</v>
      </c>
      <c r="AG121" t="s">
        <v>48</v>
      </c>
      <c r="AH121" t="s">
        <v>45</v>
      </c>
      <c r="AI121" t="s">
        <v>1554</v>
      </c>
      <c r="AJ121" s="8" t="s">
        <v>306</v>
      </c>
      <c r="AK121">
        <v>0</v>
      </c>
      <c r="AL121">
        <v>0</v>
      </c>
      <c r="AM121">
        <v>1</v>
      </c>
      <c r="AN121" s="6">
        <v>44649.12</v>
      </c>
      <c r="AO121">
        <v>24657.5342465753</v>
      </c>
    </row>
    <row r="122" spans="1:41">
      <c r="A122" s="3" t="s">
        <v>206</v>
      </c>
      <c r="B122" s="4">
        <v>1</v>
      </c>
      <c r="C122" s="4">
        <v>0</v>
      </c>
      <c r="D122" s="4">
        <v>43</v>
      </c>
      <c r="E122" s="4">
        <v>2</v>
      </c>
      <c r="F122" s="4">
        <v>4</v>
      </c>
      <c r="G122" s="4">
        <v>0</v>
      </c>
      <c r="H122" s="4">
        <v>2</v>
      </c>
      <c r="I122" s="4">
        <v>13</v>
      </c>
      <c r="J122" s="4">
        <v>0</v>
      </c>
      <c r="K122" s="4">
        <v>39</v>
      </c>
      <c r="L122" s="4">
        <v>0</v>
      </c>
      <c r="M122" s="4">
        <v>8</v>
      </c>
      <c r="N122" s="4">
        <v>1</v>
      </c>
      <c r="O122" s="4">
        <v>7</v>
      </c>
      <c r="P122" s="4">
        <v>18</v>
      </c>
      <c r="Q122" s="6" t="s">
        <v>1549</v>
      </c>
      <c r="R122">
        <v>170</v>
      </c>
      <c r="S122">
        <v>60924</v>
      </c>
      <c r="T122">
        <v>48695</v>
      </c>
      <c r="U122">
        <v>1117.64705882353</v>
      </c>
      <c r="V122" s="45" t="s">
        <v>1550</v>
      </c>
      <c r="W122" t="s">
        <v>37</v>
      </c>
      <c r="X122">
        <v>5</v>
      </c>
      <c r="Y122" t="s">
        <v>60</v>
      </c>
      <c r="Z122">
        <v>1</v>
      </c>
      <c r="AA122">
        <v>0</v>
      </c>
      <c r="AB122">
        <v>0</v>
      </c>
      <c r="AC122">
        <v>0</v>
      </c>
      <c r="AD122">
        <v>0</v>
      </c>
      <c r="AE122">
        <v>0</v>
      </c>
      <c r="AF122">
        <v>4</v>
      </c>
      <c r="AG122" t="s">
        <v>59</v>
      </c>
      <c r="AH122" t="s">
        <v>45</v>
      </c>
      <c r="AI122" t="s">
        <v>1554</v>
      </c>
      <c r="AJ122" s="8" t="s">
        <v>64</v>
      </c>
      <c r="AK122">
        <v>0</v>
      </c>
      <c r="AL122">
        <v>0</v>
      </c>
      <c r="AM122">
        <v>1</v>
      </c>
      <c r="AN122" s="6">
        <v>15274.1</v>
      </c>
      <c r="AO122">
        <v>24657.5342465753</v>
      </c>
    </row>
    <row r="123" spans="1:41">
      <c r="A123" s="3" t="s">
        <v>191</v>
      </c>
      <c r="B123" s="4">
        <v>1</v>
      </c>
      <c r="C123" s="4">
        <v>0</v>
      </c>
      <c r="D123" s="4">
        <v>50</v>
      </c>
      <c r="E123" s="4">
        <v>8</v>
      </c>
      <c r="F123" s="4">
        <v>84</v>
      </c>
      <c r="G123" s="4">
        <v>0</v>
      </c>
      <c r="H123" s="4">
        <v>6</v>
      </c>
      <c r="I123" s="4">
        <v>14</v>
      </c>
      <c r="J123" s="4">
        <v>0</v>
      </c>
      <c r="K123" s="4">
        <v>52</v>
      </c>
      <c r="L123" s="4">
        <v>0</v>
      </c>
      <c r="M123" s="4">
        <v>10</v>
      </c>
      <c r="N123" s="4">
        <v>1</v>
      </c>
      <c r="O123" s="4">
        <v>0</v>
      </c>
      <c r="P123" s="4">
        <v>4</v>
      </c>
      <c r="Q123" s="6" t="s">
        <v>1549</v>
      </c>
      <c r="R123">
        <v>256</v>
      </c>
      <c r="S123">
        <v>50271</v>
      </c>
      <c r="T123">
        <v>48695</v>
      </c>
      <c r="U123">
        <v>5859.375</v>
      </c>
      <c r="V123" s="45" t="s">
        <v>1550</v>
      </c>
      <c r="W123" t="s">
        <v>37</v>
      </c>
      <c r="X123">
        <v>8.4</v>
      </c>
      <c r="Y123" t="s">
        <v>60</v>
      </c>
      <c r="Z123">
        <v>1</v>
      </c>
      <c r="AA123">
        <v>0</v>
      </c>
      <c r="AB123">
        <v>0</v>
      </c>
      <c r="AC123">
        <v>0</v>
      </c>
      <c r="AD123">
        <v>0</v>
      </c>
      <c r="AE123">
        <v>0</v>
      </c>
      <c r="AF123">
        <v>2</v>
      </c>
      <c r="AG123" t="s">
        <v>48</v>
      </c>
      <c r="AH123" t="s">
        <v>45</v>
      </c>
      <c r="AI123" t="s">
        <v>1554</v>
      </c>
      <c r="AJ123" s="8" t="s">
        <v>74</v>
      </c>
      <c r="AK123">
        <v>0</v>
      </c>
      <c r="AL123">
        <v>0</v>
      </c>
      <c r="AM123">
        <v>1</v>
      </c>
      <c r="AN123" s="6">
        <v>27946.21</v>
      </c>
      <c r="AO123">
        <v>41095.8904109589</v>
      </c>
    </row>
    <row r="124" spans="1:41">
      <c r="A124" s="3" t="s">
        <v>311</v>
      </c>
      <c r="B124" s="4">
        <v>1</v>
      </c>
      <c r="C124" s="4">
        <v>1</v>
      </c>
      <c r="D124" s="4">
        <v>50</v>
      </c>
      <c r="E124" s="4">
        <v>22</v>
      </c>
      <c r="F124" s="4">
        <v>265</v>
      </c>
      <c r="G124" s="4">
        <v>14</v>
      </c>
      <c r="H124" s="4">
        <v>8</v>
      </c>
      <c r="I124" s="4">
        <v>28</v>
      </c>
      <c r="J124" s="4">
        <v>1</v>
      </c>
      <c r="K124" s="4">
        <v>57</v>
      </c>
      <c r="L124" s="4">
        <v>0</v>
      </c>
      <c r="M124" s="4">
        <v>19</v>
      </c>
      <c r="N124" s="4">
        <v>1</v>
      </c>
      <c r="O124" s="4">
        <v>4</v>
      </c>
      <c r="P124" s="4">
        <v>5</v>
      </c>
      <c r="Q124" s="6" t="s">
        <v>1549</v>
      </c>
      <c r="R124">
        <v>756</v>
      </c>
      <c r="S124">
        <v>50271</v>
      </c>
      <c r="T124">
        <v>48695</v>
      </c>
      <c r="U124">
        <v>8400</v>
      </c>
      <c r="V124" s="45" t="s">
        <v>1545</v>
      </c>
      <c r="W124" t="s">
        <v>37</v>
      </c>
      <c r="X124">
        <v>1.45</v>
      </c>
      <c r="Y124" t="s">
        <v>226</v>
      </c>
      <c r="Z124">
        <v>0</v>
      </c>
      <c r="AA124">
        <v>0</v>
      </c>
      <c r="AB124">
        <v>0</v>
      </c>
      <c r="AC124">
        <v>1</v>
      </c>
      <c r="AD124">
        <v>0</v>
      </c>
      <c r="AE124">
        <v>0</v>
      </c>
      <c r="AF124">
        <v>3</v>
      </c>
      <c r="AG124" t="s">
        <v>59</v>
      </c>
      <c r="AH124" t="s">
        <v>30</v>
      </c>
      <c r="AI124" t="s">
        <v>1554</v>
      </c>
      <c r="AJ124" s="8" t="s">
        <v>120</v>
      </c>
      <c r="AK124">
        <v>0</v>
      </c>
      <c r="AL124">
        <v>0</v>
      </c>
      <c r="AM124">
        <v>1</v>
      </c>
      <c r="AN124" s="6">
        <v>71843.18</v>
      </c>
      <c r="AO124">
        <v>82191.7808219178</v>
      </c>
    </row>
    <row r="125" spans="1:41">
      <c r="A125" s="3" t="s">
        <v>175</v>
      </c>
      <c r="B125" s="4">
        <v>1</v>
      </c>
      <c r="C125" s="4">
        <v>0</v>
      </c>
      <c r="D125" s="4">
        <v>50</v>
      </c>
      <c r="E125" s="4">
        <v>13</v>
      </c>
      <c r="F125" s="4">
        <v>129</v>
      </c>
      <c r="G125" s="4">
        <v>7</v>
      </c>
      <c r="H125" s="4">
        <v>3</v>
      </c>
      <c r="I125" s="4">
        <v>24</v>
      </c>
      <c r="J125" s="4">
        <v>0</v>
      </c>
      <c r="K125" s="4">
        <v>50</v>
      </c>
      <c r="L125" s="4">
        <v>0</v>
      </c>
      <c r="M125" s="4">
        <v>5</v>
      </c>
      <c r="N125" s="4">
        <v>1</v>
      </c>
      <c r="O125" s="4">
        <v>2</v>
      </c>
      <c r="P125" s="4">
        <v>11</v>
      </c>
      <c r="Q125" s="6" t="s">
        <v>1549</v>
      </c>
      <c r="R125">
        <v>352</v>
      </c>
      <c r="S125">
        <v>43030</v>
      </c>
      <c r="T125">
        <v>48695</v>
      </c>
      <c r="U125">
        <v>14318.1818181818</v>
      </c>
      <c r="V125" s="45" t="s">
        <v>1551</v>
      </c>
      <c r="W125" t="s">
        <v>37</v>
      </c>
      <c r="X125">
        <v>8</v>
      </c>
      <c r="Y125" t="s">
        <v>60</v>
      </c>
      <c r="Z125">
        <v>0</v>
      </c>
      <c r="AA125">
        <v>0</v>
      </c>
      <c r="AB125">
        <v>1</v>
      </c>
      <c r="AC125">
        <v>0</v>
      </c>
      <c r="AD125">
        <v>0</v>
      </c>
      <c r="AE125">
        <v>0</v>
      </c>
      <c r="AF125">
        <v>12</v>
      </c>
      <c r="AG125" t="s">
        <v>1553</v>
      </c>
      <c r="AH125" t="s">
        <v>45</v>
      </c>
      <c r="AI125" t="s">
        <v>1554</v>
      </c>
      <c r="AJ125" s="8" t="s">
        <v>64</v>
      </c>
      <c r="AK125">
        <v>0</v>
      </c>
      <c r="AL125">
        <v>0</v>
      </c>
      <c r="AM125">
        <v>1</v>
      </c>
      <c r="AN125" s="6">
        <v>57981.46</v>
      </c>
      <c r="AO125">
        <v>60273.9726027397</v>
      </c>
    </row>
    <row r="126" spans="1:41">
      <c r="A126" s="3" t="s">
        <v>465</v>
      </c>
      <c r="B126" s="4">
        <v>0</v>
      </c>
      <c r="C126" s="4">
        <v>0</v>
      </c>
      <c r="D126" s="4">
        <v>14</v>
      </c>
      <c r="E126" s="4">
        <v>8</v>
      </c>
      <c r="F126" s="4">
        <v>0</v>
      </c>
      <c r="G126" s="4">
        <v>2</v>
      </c>
      <c r="H126" s="4">
        <v>2</v>
      </c>
      <c r="I126" s="4">
        <v>3</v>
      </c>
      <c r="J126" s="4">
        <v>0</v>
      </c>
      <c r="K126" s="4">
        <v>19</v>
      </c>
      <c r="L126" s="4">
        <v>0</v>
      </c>
      <c r="M126" s="4">
        <v>18</v>
      </c>
      <c r="N126" s="4">
        <v>0</v>
      </c>
      <c r="O126" s="4">
        <v>3</v>
      </c>
      <c r="P126" s="4">
        <v>3</v>
      </c>
      <c r="Q126" s="6" t="s">
        <v>1549</v>
      </c>
      <c r="R126">
        <v>310</v>
      </c>
      <c r="S126">
        <v>71925</v>
      </c>
      <c r="T126">
        <v>48695</v>
      </c>
      <c r="U126">
        <v>4612.90322580645</v>
      </c>
      <c r="V126" s="45" t="s">
        <v>1545</v>
      </c>
      <c r="W126" t="s">
        <v>37</v>
      </c>
      <c r="X126">
        <v>8</v>
      </c>
      <c r="Y126" t="s">
        <v>60</v>
      </c>
      <c r="Z126">
        <v>1</v>
      </c>
      <c r="AA126">
        <v>0</v>
      </c>
      <c r="AB126">
        <v>0</v>
      </c>
      <c r="AC126">
        <v>0</v>
      </c>
      <c r="AD126">
        <v>0</v>
      </c>
      <c r="AE126">
        <v>0</v>
      </c>
      <c r="AF126">
        <v>2</v>
      </c>
      <c r="AG126" t="s">
        <v>48</v>
      </c>
      <c r="AH126" t="s">
        <v>45</v>
      </c>
      <c r="AI126" t="s">
        <v>1554</v>
      </c>
      <c r="AJ126" s="8" t="s">
        <v>100</v>
      </c>
      <c r="AK126">
        <v>0</v>
      </c>
      <c r="AL126">
        <v>0</v>
      </c>
      <c r="AM126">
        <v>1</v>
      </c>
      <c r="AN126" s="6">
        <v>26205.42</v>
      </c>
      <c r="AO126">
        <v>27397.2602739726</v>
      </c>
    </row>
    <row r="127" spans="1:41">
      <c r="A127" s="3" t="s">
        <v>1499</v>
      </c>
      <c r="B127" s="4">
        <v>1</v>
      </c>
      <c r="C127" s="4">
        <v>1</v>
      </c>
      <c r="D127" s="4">
        <v>34</v>
      </c>
      <c r="E127" s="4">
        <v>6</v>
      </c>
      <c r="F127" s="4">
        <v>31</v>
      </c>
      <c r="G127" s="4">
        <v>1</v>
      </c>
      <c r="H127" s="4">
        <v>3</v>
      </c>
      <c r="I127" s="4">
        <v>9</v>
      </c>
      <c r="J127" s="4">
        <v>0</v>
      </c>
      <c r="K127" s="4">
        <v>50</v>
      </c>
      <c r="L127" s="4">
        <v>0</v>
      </c>
      <c r="M127" s="4">
        <v>21</v>
      </c>
      <c r="N127" s="4">
        <v>1</v>
      </c>
      <c r="O127" s="4">
        <v>0</v>
      </c>
      <c r="P127" s="4">
        <v>11</v>
      </c>
      <c r="Q127" s="6" t="s">
        <v>1549</v>
      </c>
      <c r="R127">
        <v>148.7</v>
      </c>
      <c r="S127">
        <v>60308</v>
      </c>
      <c r="T127">
        <v>48695</v>
      </c>
      <c r="U127">
        <v>5486.81398789509</v>
      </c>
      <c r="V127" s="45" t="s">
        <v>1547</v>
      </c>
      <c r="W127" t="s">
        <v>37</v>
      </c>
      <c r="X127">
        <v>6.65</v>
      </c>
      <c r="Y127" t="s">
        <v>226</v>
      </c>
      <c r="Z127">
        <v>1</v>
      </c>
      <c r="AA127">
        <v>0</v>
      </c>
      <c r="AB127">
        <v>0</v>
      </c>
      <c r="AC127">
        <v>0</v>
      </c>
      <c r="AD127">
        <v>0</v>
      </c>
      <c r="AE127">
        <v>0</v>
      </c>
      <c r="AF127">
        <v>4</v>
      </c>
      <c r="AG127" t="s">
        <v>59</v>
      </c>
      <c r="AH127" t="s">
        <v>137</v>
      </c>
      <c r="AI127" t="s">
        <v>1554</v>
      </c>
      <c r="AJ127" s="8" t="s">
        <v>310</v>
      </c>
      <c r="AK127">
        <v>0</v>
      </c>
      <c r="AL127">
        <v>0</v>
      </c>
      <c r="AM127">
        <v>1</v>
      </c>
      <c r="AN127" s="6">
        <v>20136.74</v>
      </c>
      <c r="AO127" t="e">
        <v>#N/A</v>
      </c>
    </row>
    <row r="128" spans="1:41">
      <c r="A128" s="3" t="s">
        <v>837</v>
      </c>
      <c r="B128" s="4">
        <v>0</v>
      </c>
      <c r="C128" s="4">
        <v>0</v>
      </c>
      <c r="D128" s="4">
        <v>48</v>
      </c>
      <c r="E128" s="4">
        <v>22</v>
      </c>
      <c r="F128" s="4">
        <v>6</v>
      </c>
      <c r="G128" s="4">
        <v>5</v>
      </c>
      <c r="H128" s="4">
        <v>7</v>
      </c>
      <c r="I128" s="4">
        <v>11</v>
      </c>
      <c r="J128" s="4">
        <v>0</v>
      </c>
      <c r="K128" s="4">
        <v>50</v>
      </c>
      <c r="L128" s="4">
        <v>0</v>
      </c>
      <c r="M128" s="4">
        <v>62</v>
      </c>
      <c r="N128" s="4">
        <v>0</v>
      </c>
      <c r="O128" s="4">
        <v>2</v>
      </c>
      <c r="P128" s="4">
        <v>1</v>
      </c>
      <c r="Q128" s="6" t="s">
        <v>1549</v>
      </c>
      <c r="R128">
        <v>456</v>
      </c>
      <c r="S128">
        <v>53835</v>
      </c>
      <c r="T128">
        <v>48695</v>
      </c>
      <c r="U128">
        <v>1684.21052631579</v>
      </c>
      <c r="V128" s="45" t="s">
        <v>1550</v>
      </c>
      <c r="W128" t="s">
        <v>37</v>
      </c>
      <c r="X128">
        <v>9.5</v>
      </c>
      <c r="Y128" t="s">
        <v>36</v>
      </c>
      <c r="Z128">
        <v>1</v>
      </c>
      <c r="AA128">
        <v>0</v>
      </c>
      <c r="AB128">
        <v>0</v>
      </c>
      <c r="AC128">
        <v>0</v>
      </c>
      <c r="AD128">
        <v>0</v>
      </c>
      <c r="AE128">
        <v>0</v>
      </c>
      <c r="AF128">
        <v>14</v>
      </c>
      <c r="AG128" t="s">
        <v>48</v>
      </c>
      <c r="AH128" t="s">
        <v>137</v>
      </c>
      <c r="AI128" t="s">
        <v>1554</v>
      </c>
      <c r="AJ128" s="8" t="s">
        <v>113</v>
      </c>
      <c r="AK128">
        <v>0</v>
      </c>
      <c r="AL128">
        <v>0</v>
      </c>
      <c r="AM128">
        <v>1</v>
      </c>
      <c r="AN128" s="6">
        <v>19821.67</v>
      </c>
      <c r="AO128">
        <v>26301.3698630137</v>
      </c>
    </row>
    <row r="129" spans="1:41">
      <c r="A129" s="3" t="s">
        <v>708</v>
      </c>
      <c r="B129" s="4">
        <v>1</v>
      </c>
      <c r="C129" s="4">
        <v>0</v>
      </c>
      <c r="D129" s="4">
        <v>50</v>
      </c>
      <c r="E129" s="4">
        <v>8</v>
      </c>
      <c r="F129" s="4">
        <v>42</v>
      </c>
      <c r="G129" s="4">
        <v>1</v>
      </c>
      <c r="H129" s="4">
        <v>4</v>
      </c>
      <c r="I129" s="4">
        <v>4</v>
      </c>
      <c r="J129" s="4">
        <v>1</v>
      </c>
      <c r="K129" s="4">
        <v>50</v>
      </c>
      <c r="L129" s="4">
        <v>0</v>
      </c>
      <c r="M129" s="4">
        <v>18</v>
      </c>
      <c r="N129" s="4">
        <v>1</v>
      </c>
      <c r="O129" s="4">
        <v>1</v>
      </c>
      <c r="P129" s="4">
        <v>5</v>
      </c>
      <c r="Q129" s="6" t="s">
        <v>1549</v>
      </c>
      <c r="R129">
        <v>109</v>
      </c>
      <c r="S129">
        <v>111885</v>
      </c>
      <c r="T129">
        <v>48695</v>
      </c>
      <c r="U129">
        <v>23853.2110091743</v>
      </c>
      <c r="V129" s="45" t="s">
        <v>1551</v>
      </c>
      <c r="W129" t="s">
        <v>37</v>
      </c>
      <c r="X129">
        <v>4.8</v>
      </c>
      <c r="Y129" t="s">
        <v>60</v>
      </c>
      <c r="Z129">
        <v>0</v>
      </c>
      <c r="AA129">
        <v>0</v>
      </c>
      <c r="AB129">
        <v>1</v>
      </c>
      <c r="AC129">
        <v>0</v>
      </c>
      <c r="AD129">
        <v>0</v>
      </c>
      <c r="AE129">
        <v>0</v>
      </c>
      <c r="AF129">
        <v>16</v>
      </c>
      <c r="AG129" t="s">
        <v>59</v>
      </c>
      <c r="AH129" t="s">
        <v>45</v>
      </c>
      <c r="AI129" t="s">
        <v>1554</v>
      </c>
      <c r="AJ129" s="8" t="s">
        <v>306</v>
      </c>
      <c r="AK129">
        <v>0</v>
      </c>
      <c r="AL129">
        <v>0</v>
      </c>
      <c r="AM129">
        <v>1</v>
      </c>
      <c r="AN129" s="6">
        <v>13454.78</v>
      </c>
      <c r="AO129">
        <v>27397.2602739726</v>
      </c>
    </row>
    <row r="130" spans="1:41">
      <c r="A130" s="3" t="s">
        <v>472</v>
      </c>
      <c r="B130" s="4">
        <v>1</v>
      </c>
      <c r="C130" s="4">
        <v>0</v>
      </c>
      <c r="D130" s="4">
        <v>0</v>
      </c>
      <c r="E130" s="4">
        <v>0</v>
      </c>
      <c r="F130" s="4">
        <v>0</v>
      </c>
      <c r="G130" s="4">
        <v>0</v>
      </c>
      <c r="H130" s="4">
        <v>0</v>
      </c>
      <c r="I130" s="4">
        <v>0</v>
      </c>
      <c r="J130" s="4">
        <v>0</v>
      </c>
      <c r="K130" s="4">
        <v>1</v>
      </c>
      <c r="L130" s="4">
        <v>0</v>
      </c>
      <c r="M130" s="4">
        <v>0</v>
      </c>
      <c r="N130" s="4">
        <v>0</v>
      </c>
      <c r="O130" s="4">
        <v>1</v>
      </c>
      <c r="P130" s="4">
        <v>0</v>
      </c>
      <c r="Q130" s="6" t="s">
        <v>1549</v>
      </c>
      <c r="R130">
        <v>322</v>
      </c>
      <c r="S130">
        <v>24508</v>
      </c>
      <c r="T130">
        <v>48695</v>
      </c>
      <c r="U130">
        <v>1863.35403726708</v>
      </c>
      <c r="V130" s="45" t="s">
        <v>1547</v>
      </c>
      <c r="W130" t="s">
        <v>37</v>
      </c>
      <c r="X130">
        <v>5.33</v>
      </c>
      <c r="Y130" t="s">
        <v>60</v>
      </c>
      <c r="Z130">
        <v>1</v>
      </c>
      <c r="AA130">
        <v>0</v>
      </c>
      <c r="AB130">
        <v>0</v>
      </c>
      <c r="AC130">
        <v>0</v>
      </c>
      <c r="AD130">
        <v>0</v>
      </c>
      <c r="AE130">
        <v>0</v>
      </c>
      <c r="AF130">
        <v>6</v>
      </c>
      <c r="AG130" t="s">
        <v>59</v>
      </c>
      <c r="AH130" t="s">
        <v>45</v>
      </c>
      <c r="AI130" t="s">
        <v>1554</v>
      </c>
      <c r="AJ130" s="8" t="s">
        <v>100</v>
      </c>
      <c r="AK130">
        <v>0</v>
      </c>
      <c r="AL130">
        <v>0</v>
      </c>
      <c r="AM130">
        <v>1</v>
      </c>
      <c r="AN130" s="6">
        <v>12025.82</v>
      </c>
      <c r="AO130">
        <v>21917.8082191781</v>
      </c>
    </row>
    <row r="131" spans="1:41">
      <c r="A131" s="3" t="s">
        <v>1269</v>
      </c>
      <c r="B131" s="4">
        <v>0</v>
      </c>
      <c r="C131" s="4">
        <v>0</v>
      </c>
      <c r="D131" s="4">
        <v>28</v>
      </c>
      <c r="E131" s="4">
        <v>2</v>
      </c>
      <c r="F131" s="4">
        <v>32</v>
      </c>
      <c r="G131" s="4">
        <v>7</v>
      </c>
      <c r="H131" s="4">
        <v>5</v>
      </c>
      <c r="I131" s="4">
        <v>1</v>
      </c>
      <c r="J131" s="4">
        <v>0</v>
      </c>
      <c r="K131" s="4">
        <v>50</v>
      </c>
      <c r="L131" s="4">
        <v>0</v>
      </c>
      <c r="M131" s="4">
        <v>8</v>
      </c>
      <c r="N131" s="4">
        <v>1</v>
      </c>
      <c r="O131" s="4">
        <v>0</v>
      </c>
      <c r="P131" s="4">
        <v>3</v>
      </c>
      <c r="Q131" s="6" t="s">
        <v>1557</v>
      </c>
      <c r="R131">
        <v>228</v>
      </c>
      <c r="S131">
        <v>5119</v>
      </c>
      <c r="T131">
        <v>19513</v>
      </c>
      <c r="U131">
        <v>4385.9649122807</v>
      </c>
      <c r="V131" s="45" t="s">
        <v>1545</v>
      </c>
      <c r="W131" t="s">
        <v>37</v>
      </c>
      <c r="X131">
        <v>4</v>
      </c>
      <c r="Y131" t="s">
        <v>36</v>
      </c>
      <c r="Z131">
        <v>1</v>
      </c>
      <c r="AA131">
        <v>0</v>
      </c>
      <c r="AB131">
        <v>0</v>
      </c>
      <c r="AC131">
        <v>0</v>
      </c>
      <c r="AD131">
        <v>0</v>
      </c>
      <c r="AE131">
        <v>0</v>
      </c>
      <c r="AF131">
        <v>2</v>
      </c>
      <c r="AG131" t="s">
        <v>48</v>
      </c>
      <c r="AH131" t="s">
        <v>45</v>
      </c>
      <c r="AI131" t="s">
        <v>1554</v>
      </c>
      <c r="AJ131" s="8" t="s">
        <v>310</v>
      </c>
      <c r="AK131">
        <v>1</v>
      </c>
      <c r="AL131">
        <v>0</v>
      </c>
      <c r="AM131" s="8">
        <v>0</v>
      </c>
      <c r="AN131" s="6">
        <v>7453.4</v>
      </c>
      <c r="AO131">
        <v>13698.6301369863</v>
      </c>
    </row>
    <row r="132" spans="1:41">
      <c r="A132" s="3" t="s">
        <v>234</v>
      </c>
      <c r="B132" s="4">
        <v>0</v>
      </c>
      <c r="C132" s="4">
        <v>0</v>
      </c>
      <c r="D132" s="4">
        <v>1</v>
      </c>
      <c r="E132" s="4">
        <v>1</v>
      </c>
      <c r="F132" s="4">
        <v>0</v>
      </c>
      <c r="G132" s="4">
        <v>2</v>
      </c>
      <c r="H132" s="4">
        <v>1</v>
      </c>
      <c r="I132" s="4">
        <v>0</v>
      </c>
      <c r="J132" s="4">
        <v>0</v>
      </c>
      <c r="K132" s="4">
        <v>3</v>
      </c>
      <c r="L132" s="4">
        <v>0</v>
      </c>
      <c r="M132" s="4">
        <v>2</v>
      </c>
      <c r="N132" s="4">
        <v>1</v>
      </c>
      <c r="O132" s="4">
        <v>0</v>
      </c>
      <c r="P132" s="4">
        <v>0</v>
      </c>
      <c r="Q132" s="6" t="s">
        <v>1557</v>
      </c>
      <c r="R132">
        <v>234</v>
      </c>
      <c r="S132">
        <v>6668</v>
      </c>
      <c r="T132">
        <v>19513</v>
      </c>
      <c r="U132">
        <v>3365.74358974359</v>
      </c>
      <c r="V132" s="45" t="s">
        <v>1547</v>
      </c>
      <c r="W132" t="s">
        <v>37</v>
      </c>
      <c r="X132">
        <v>11</v>
      </c>
      <c r="Y132" t="s">
        <v>36</v>
      </c>
      <c r="Z132">
        <v>1</v>
      </c>
      <c r="AA132">
        <v>0</v>
      </c>
      <c r="AB132">
        <v>0</v>
      </c>
      <c r="AC132">
        <v>0</v>
      </c>
      <c r="AD132">
        <v>0</v>
      </c>
      <c r="AE132">
        <v>0</v>
      </c>
      <c r="AF132">
        <v>5</v>
      </c>
      <c r="AG132" t="s">
        <v>48</v>
      </c>
      <c r="AH132" t="s">
        <v>30</v>
      </c>
      <c r="AI132" t="s">
        <v>1554</v>
      </c>
      <c r="AJ132" s="8" t="s">
        <v>64</v>
      </c>
      <c r="AK132">
        <v>0</v>
      </c>
      <c r="AL132">
        <v>0</v>
      </c>
      <c r="AM132">
        <v>1</v>
      </c>
      <c r="AN132" s="6">
        <v>11193.01</v>
      </c>
      <c r="AO132">
        <v>13698.6301369863</v>
      </c>
    </row>
    <row r="133" spans="1:41">
      <c r="A133" s="3" t="s">
        <v>650</v>
      </c>
      <c r="B133" s="4">
        <v>1</v>
      </c>
      <c r="C133" s="4">
        <v>0</v>
      </c>
      <c r="D133" s="4">
        <v>22</v>
      </c>
      <c r="E133" s="4">
        <v>2</v>
      </c>
      <c r="F133" s="4">
        <v>18</v>
      </c>
      <c r="G133" s="4">
        <v>1</v>
      </c>
      <c r="H133" s="4">
        <v>1</v>
      </c>
      <c r="I133" s="4">
        <v>4</v>
      </c>
      <c r="J133" s="4">
        <v>1</v>
      </c>
      <c r="K133" s="4">
        <v>42</v>
      </c>
      <c r="L133" s="4">
        <v>0</v>
      </c>
      <c r="M133" s="4">
        <v>2</v>
      </c>
      <c r="N133" s="4">
        <v>1</v>
      </c>
      <c r="O133" s="4">
        <v>2</v>
      </c>
      <c r="P133" s="4">
        <v>2</v>
      </c>
      <c r="Q133" s="6" t="s">
        <v>1544</v>
      </c>
      <c r="R133">
        <v>220</v>
      </c>
      <c r="S133">
        <v>11238</v>
      </c>
      <c r="T133">
        <v>17934</v>
      </c>
      <c r="U133">
        <v>2136.36363636364</v>
      </c>
      <c r="V133" s="45" t="s">
        <v>1547</v>
      </c>
      <c r="W133" t="s">
        <v>88</v>
      </c>
      <c r="X133">
        <v>10.5</v>
      </c>
      <c r="Y133" t="s">
        <v>36</v>
      </c>
      <c r="Z133">
        <v>1</v>
      </c>
      <c r="AA133">
        <v>0</v>
      </c>
      <c r="AB133">
        <v>0</v>
      </c>
      <c r="AC133">
        <v>0</v>
      </c>
      <c r="AD133">
        <v>0</v>
      </c>
      <c r="AE133">
        <v>0</v>
      </c>
      <c r="AF133">
        <v>1</v>
      </c>
      <c r="AG133" t="s">
        <v>48</v>
      </c>
      <c r="AH133" t="s">
        <v>45</v>
      </c>
      <c r="AI133" t="s">
        <v>1554</v>
      </c>
      <c r="AJ133" s="8" t="s">
        <v>306</v>
      </c>
      <c r="AK133">
        <v>0</v>
      </c>
      <c r="AL133">
        <v>0</v>
      </c>
      <c r="AM133">
        <v>1</v>
      </c>
      <c r="AN133" s="6">
        <v>14231.25</v>
      </c>
      <c r="AO133">
        <v>13698.6301369863</v>
      </c>
    </row>
    <row r="134" spans="1:41">
      <c r="A134" s="3" t="s">
        <v>819</v>
      </c>
      <c r="B134" s="4">
        <v>0</v>
      </c>
      <c r="C134" s="4">
        <v>1</v>
      </c>
      <c r="D134" s="4">
        <v>42</v>
      </c>
      <c r="E134" s="4">
        <v>6</v>
      </c>
      <c r="F134" s="4">
        <v>44</v>
      </c>
      <c r="G134" s="4">
        <v>1</v>
      </c>
      <c r="H134" s="4">
        <v>1</v>
      </c>
      <c r="I134" s="4">
        <v>10</v>
      </c>
      <c r="J134" s="4">
        <v>1</v>
      </c>
      <c r="K134" s="4">
        <v>51</v>
      </c>
      <c r="L134" s="4">
        <v>0</v>
      </c>
      <c r="M134" s="4">
        <v>5</v>
      </c>
      <c r="N134" s="4">
        <v>1</v>
      </c>
      <c r="O134" s="4">
        <v>5</v>
      </c>
      <c r="P134" s="4">
        <v>10</v>
      </c>
      <c r="Q134" s="6" t="s">
        <v>1544</v>
      </c>
      <c r="R134">
        <v>280</v>
      </c>
      <c r="S134">
        <v>11238</v>
      </c>
      <c r="T134">
        <v>17934</v>
      </c>
      <c r="U134">
        <v>4500</v>
      </c>
      <c r="V134" s="45" t="s">
        <v>1547</v>
      </c>
      <c r="W134" t="s">
        <v>37</v>
      </c>
      <c r="X134">
        <v>9.1</v>
      </c>
      <c r="Y134" t="s">
        <v>60</v>
      </c>
      <c r="Z134">
        <v>1</v>
      </c>
      <c r="AA134">
        <v>0</v>
      </c>
      <c r="AB134">
        <v>0</v>
      </c>
      <c r="AC134">
        <v>0</v>
      </c>
      <c r="AD134">
        <v>0</v>
      </c>
      <c r="AE134">
        <v>0</v>
      </c>
      <c r="AF134">
        <v>1</v>
      </c>
      <c r="AG134" t="s">
        <v>48</v>
      </c>
      <c r="AH134" t="s">
        <v>45</v>
      </c>
      <c r="AI134" t="s">
        <v>1554</v>
      </c>
      <c r="AJ134" s="8" t="s">
        <v>113</v>
      </c>
      <c r="AK134">
        <v>0</v>
      </c>
      <c r="AL134">
        <v>0</v>
      </c>
      <c r="AM134">
        <v>1</v>
      </c>
      <c r="AN134" s="6">
        <v>15003.9</v>
      </c>
      <c r="AO134">
        <v>19178.0821917808</v>
      </c>
    </row>
    <row r="135" spans="1:41">
      <c r="A135" s="3" t="s">
        <v>377</v>
      </c>
      <c r="B135" s="4">
        <v>0</v>
      </c>
      <c r="C135" s="4">
        <v>0</v>
      </c>
      <c r="D135" s="4">
        <v>32</v>
      </c>
      <c r="E135" s="4">
        <v>4</v>
      </c>
      <c r="F135" s="4">
        <v>71</v>
      </c>
      <c r="G135" s="4">
        <v>2</v>
      </c>
      <c r="H135" s="4">
        <v>1</v>
      </c>
      <c r="I135" s="4">
        <v>2</v>
      </c>
      <c r="J135" s="4">
        <v>1</v>
      </c>
      <c r="K135" s="4">
        <v>50</v>
      </c>
      <c r="L135" s="4">
        <v>0</v>
      </c>
      <c r="M135" s="4">
        <v>0</v>
      </c>
      <c r="N135" s="4">
        <v>1</v>
      </c>
      <c r="O135" s="4">
        <v>0</v>
      </c>
      <c r="P135" s="4">
        <v>0</v>
      </c>
      <c r="Q135" s="6" t="s">
        <v>1544</v>
      </c>
      <c r="R135">
        <v>166</v>
      </c>
      <c r="S135">
        <v>7327</v>
      </c>
      <c r="T135">
        <v>20580</v>
      </c>
      <c r="U135">
        <v>5604.72289156627</v>
      </c>
      <c r="V135" s="45" t="s">
        <v>1547</v>
      </c>
      <c r="W135" t="s">
        <v>106</v>
      </c>
      <c r="X135">
        <v>4.4</v>
      </c>
      <c r="Y135" t="s">
        <v>60</v>
      </c>
      <c r="Z135">
        <v>1</v>
      </c>
      <c r="AA135">
        <v>0</v>
      </c>
      <c r="AB135">
        <v>0</v>
      </c>
      <c r="AC135">
        <v>0</v>
      </c>
      <c r="AD135">
        <v>0</v>
      </c>
      <c r="AE135">
        <v>0</v>
      </c>
      <c r="AF135">
        <v>5</v>
      </c>
      <c r="AG135" t="s">
        <v>48</v>
      </c>
      <c r="AH135" t="s">
        <v>45</v>
      </c>
      <c r="AI135" t="s">
        <v>1554</v>
      </c>
      <c r="AJ135" s="8" t="s">
        <v>120</v>
      </c>
      <c r="AK135">
        <v>0</v>
      </c>
      <c r="AL135">
        <v>0</v>
      </c>
      <c r="AM135">
        <v>1</v>
      </c>
      <c r="AN135" s="6">
        <v>12002.21</v>
      </c>
      <c r="AO135">
        <v>19178.0821917808</v>
      </c>
    </row>
    <row r="136" spans="1:41">
      <c r="A136" s="3" t="s">
        <v>223</v>
      </c>
      <c r="B136" s="4">
        <v>1</v>
      </c>
      <c r="C136" s="4">
        <v>1</v>
      </c>
      <c r="D136" s="4">
        <v>30</v>
      </c>
      <c r="E136" s="4">
        <v>6</v>
      </c>
      <c r="F136" s="4">
        <v>11</v>
      </c>
      <c r="G136" s="4">
        <v>0</v>
      </c>
      <c r="H136" s="4">
        <v>13</v>
      </c>
      <c r="I136" s="4">
        <v>5</v>
      </c>
      <c r="J136" s="4">
        <v>1</v>
      </c>
      <c r="K136" s="4">
        <v>50</v>
      </c>
      <c r="L136" s="4">
        <v>0</v>
      </c>
      <c r="M136" s="4">
        <v>0</v>
      </c>
      <c r="N136" s="4">
        <v>0</v>
      </c>
      <c r="O136" s="4">
        <v>0</v>
      </c>
      <c r="P136" s="4">
        <v>3</v>
      </c>
      <c r="Q136" s="6" t="s">
        <v>1546</v>
      </c>
      <c r="R136">
        <v>212</v>
      </c>
      <c r="S136">
        <v>12467</v>
      </c>
      <c r="T136">
        <v>40012</v>
      </c>
      <c r="U136">
        <v>4724.15094339623</v>
      </c>
      <c r="V136" s="45" t="s">
        <v>1547</v>
      </c>
      <c r="W136" t="s">
        <v>106</v>
      </c>
      <c r="X136">
        <v>12.43</v>
      </c>
      <c r="Y136" t="s">
        <v>226</v>
      </c>
      <c r="Z136">
        <v>1</v>
      </c>
      <c r="AA136">
        <v>0</v>
      </c>
      <c r="AB136">
        <v>0</v>
      </c>
      <c r="AC136">
        <v>0</v>
      </c>
      <c r="AD136">
        <v>0</v>
      </c>
      <c r="AE136">
        <v>0</v>
      </c>
      <c r="AF136">
        <v>10</v>
      </c>
      <c r="AG136" t="s">
        <v>48</v>
      </c>
      <c r="AH136" t="s">
        <v>137</v>
      </c>
      <c r="AI136" t="s">
        <v>1554</v>
      </c>
      <c r="AJ136" s="8" t="s">
        <v>64</v>
      </c>
      <c r="AK136">
        <v>0</v>
      </c>
      <c r="AL136">
        <v>0</v>
      </c>
      <c r="AM136">
        <v>1</v>
      </c>
      <c r="AN136" s="6">
        <v>11306</v>
      </c>
      <c r="AO136">
        <v>16438.3561643836</v>
      </c>
    </row>
    <row r="137" spans="1:41">
      <c r="A137" s="3" t="s">
        <v>342</v>
      </c>
      <c r="B137" s="4">
        <v>1</v>
      </c>
      <c r="C137" s="4">
        <v>1</v>
      </c>
      <c r="D137" s="4">
        <v>38</v>
      </c>
      <c r="E137" s="4">
        <v>5</v>
      </c>
      <c r="F137" s="4">
        <v>151</v>
      </c>
      <c r="G137" s="4">
        <v>21</v>
      </c>
      <c r="H137" s="4">
        <v>4</v>
      </c>
      <c r="I137" s="4">
        <v>11</v>
      </c>
      <c r="J137" s="4">
        <v>1</v>
      </c>
      <c r="K137" s="4">
        <v>50</v>
      </c>
      <c r="L137" s="4">
        <v>0</v>
      </c>
      <c r="M137" s="4">
        <v>5</v>
      </c>
      <c r="N137" s="4">
        <v>0</v>
      </c>
      <c r="O137" s="4">
        <v>1</v>
      </c>
      <c r="P137" s="4">
        <v>7</v>
      </c>
      <c r="Q137" s="6" t="s">
        <v>1546</v>
      </c>
      <c r="R137">
        <v>200</v>
      </c>
      <c r="S137">
        <v>8586</v>
      </c>
      <c r="T137">
        <v>40012</v>
      </c>
      <c r="U137">
        <v>7200</v>
      </c>
      <c r="V137" s="45" t="s">
        <v>1547</v>
      </c>
      <c r="W137" t="s">
        <v>106</v>
      </c>
      <c r="X137">
        <v>7.9</v>
      </c>
      <c r="Y137" t="s">
        <v>36</v>
      </c>
      <c r="Z137">
        <v>1</v>
      </c>
      <c r="AA137">
        <v>0</v>
      </c>
      <c r="AB137">
        <v>0</v>
      </c>
      <c r="AC137">
        <v>0</v>
      </c>
      <c r="AD137">
        <v>0</v>
      </c>
      <c r="AE137">
        <v>0</v>
      </c>
      <c r="AF137">
        <v>10</v>
      </c>
      <c r="AG137" t="s">
        <v>48</v>
      </c>
      <c r="AH137" t="s">
        <v>137</v>
      </c>
      <c r="AI137" t="s">
        <v>1554</v>
      </c>
      <c r="AJ137" s="8" t="s">
        <v>120</v>
      </c>
      <c r="AK137">
        <v>0</v>
      </c>
      <c r="AL137">
        <v>0</v>
      </c>
      <c r="AM137">
        <v>1</v>
      </c>
      <c r="AN137" s="6">
        <v>16561.08</v>
      </c>
      <c r="AO137">
        <v>27397.2602739726</v>
      </c>
    </row>
    <row r="138" spans="1:41">
      <c r="A138" s="3" t="s">
        <v>1500</v>
      </c>
      <c r="B138" s="4">
        <v>0</v>
      </c>
      <c r="C138" s="4">
        <v>0</v>
      </c>
      <c r="D138" s="4">
        <v>15</v>
      </c>
      <c r="E138" s="4">
        <v>4</v>
      </c>
      <c r="F138" s="4">
        <v>3</v>
      </c>
      <c r="G138" s="4">
        <v>0</v>
      </c>
      <c r="H138" s="4">
        <v>0</v>
      </c>
      <c r="I138" s="4">
        <v>2</v>
      </c>
      <c r="J138" s="4">
        <v>0</v>
      </c>
      <c r="K138" s="4">
        <v>28</v>
      </c>
      <c r="L138" s="4">
        <v>0</v>
      </c>
      <c r="M138" s="4">
        <v>0</v>
      </c>
      <c r="N138" s="4">
        <v>0</v>
      </c>
      <c r="O138" s="4">
        <v>0</v>
      </c>
      <c r="P138" s="4">
        <v>2</v>
      </c>
      <c r="Q138" s="6" t="s">
        <v>1546</v>
      </c>
      <c r="R138">
        <v>204</v>
      </c>
      <c r="S138">
        <v>24521</v>
      </c>
      <c r="T138">
        <v>40154</v>
      </c>
      <c r="U138">
        <v>18588.2352941176</v>
      </c>
      <c r="V138" s="45" t="s">
        <v>1547</v>
      </c>
      <c r="W138" t="s">
        <v>37</v>
      </c>
      <c r="X138">
        <v>1.8</v>
      </c>
      <c r="Y138" t="s">
        <v>60</v>
      </c>
      <c r="Z138">
        <v>1</v>
      </c>
      <c r="AA138">
        <v>0</v>
      </c>
      <c r="AB138">
        <v>0</v>
      </c>
      <c r="AC138">
        <v>0</v>
      </c>
      <c r="AD138">
        <v>0</v>
      </c>
      <c r="AE138">
        <v>0</v>
      </c>
      <c r="AF138">
        <v>10</v>
      </c>
      <c r="AG138" t="s">
        <v>59</v>
      </c>
      <c r="AH138" t="s">
        <v>45</v>
      </c>
      <c r="AI138" t="s">
        <v>1554</v>
      </c>
      <c r="AJ138" s="8" t="s">
        <v>310</v>
      </c>
      <c r="AK138">
        <v>0</v>
      </c>
      <c r="AL138">
        <v>0</v>
      </c>
      <c r="AM138">
        <v>1</v>
      </c>
      <c r="AN138" s="6">
        <v>44705.23</v>
      </c>
      <c r="AO138" t="e">
        <v>#N/A</v>
      </c>
    </row>
    <row r="139" spans="1:41">
      <c r="A139" s="3" t="s">
        <v>1011</v>
      </c>
      <c r="B139" s="4">
        <v>0</v>
      </c>
      <c r="C139" s="4">
        <v>1</v>
      </c>
      <c r="D139" s="4">
        <v>32</v>
      </c>
      <c r="E139" s="4">
        <v>4</v>
      </c>
      <c r="F139" s="4">
        <v>32</v>
      </c>
      <c r="G139" s="4">
        <v>2</v>
      </c>
      <c r="H139" s="4">
        <v>8</v>
      </c>
      <c r="I139" s="4">
        <v>3</v>
      </c>
      <c r="J139" s="4">
        <v>1</v>
      </c>
      <c r="K139" s="4">
        <v>50</v>
      </c>
      <c r="L139" s="4">
        <v>0</v>
      </c>
      <c r="M139" s="4">
        <v>7</v>
      </c>
      <c r="N139" s="4">
        <v>1</v>
      </c>
      <c r="O139" s="4">
        <v>0</v>
      </c>
      <c r="P139" s="4">
        <v>2</v>
      </c>
      <c r="Q139" s="6" t="s">
        <v>1546</v>
      </c>
      <c r="R139">
        <v>220</v>
      </c>
      <c r="S139">
        <v>25261</v>
      </c>
      <c r="T139">
        <v>40154</v>
      </c>
      <c r="U139">
        <v>5454.54545454545</v>
      </c>
      <c r="V139" s="45" t="s">
        <v>1545</v>
      </c>
      <c r="W139" t="s">
        <v>37</v>
      </c>
      <c r="X139">
        <v>5.4</v>
      </c>
      <c r="Y139" t="s">
        <v>174</v>
      </c>
      <c r="Z139">
        <v>1</v>
      </c>
      <c r="AA139">
        <v>0</v>
      </c>
      <c r="AB139">
        <v>0</v>
      </c>
      <c r="AC139">
        <v>0</v>
      </c>
      <c r="AD139">
        <v>0</v>
      </c>
      <c r="AE139">
        <v>0</v>
      </c>
      <c r="AF139">
        <v>5</v>
      </c>
      <c r="AG139" t="s">
        <v>48</v>
      </c>
      <c r="AH139" t="s">
        <v>45</v>
      </c>
      <c r="AI139" t="s">
        <v>1554</v>
      </c>
      <c r="AJ139" s="8" t="s">
        <v>439</v>
      </c>
      <c r="AK139">
        <v>0</v>
      </c>
      <c r="AL139">
        <v>0</v>
      </c>
      <c r="AM139">
        <v>1</v>
      </c>
      <c r="AN139" s="6">
        <v>29975.35</v>
      </c>
      <c r="AO139">
        <v>21917.8082191781</v>
      </c>
    </row>
    <row r="140" spans="1:41">
      <c r="A140" s="3" t="s">
        <v>976</v>
      </c>
      <c r="B140" s="4">
        <v>0</v>
      </c>
      <c r="C140" s="4">
        <v>1</v>
      </c>
      <c r="D140" s="4">
        <v>26</v>
      </c>
      <c r="E140" s="4">
        <v>6</v>
      </c>
      <c r="F140" s="4">
        <v>105</v>
      </c>
      <c r="G140" s="4">
        <v>19</v>
      </c>
      <c r="H140" s="4">
        <v>1</v>
      </c>
      <c r="I140" s="4">
        <v>11</v>
      </c>
      <c r="J140" s="4">
        <v>1</v>
      </c>
      <c r="K140" s="4">
        <v>51</v>
      </c>
      <c r="L140" s="4">
        <v>0</v>
      </c>
      <c r="M140" s="4">
        <v>6</v>
      </c>
      <c r="N140" s="4">
        <v>1</v>
      </c>
      <c r="O140" s="4">
        <v>2</v>
      </c>
      <c r="P140" s="4">
        <v>11</v>
      </c>
      <c r="Q140" s="6" t="s">
        <v>1546</v>
      </c>
      <c r="R140">
        <v>237</v>
      </c>
      <c r="S140">
        <v>25084</v>
      </c>
      <c r="T140">
        <v>40154</v>
      </c>
      <c r="U140">
        <v>3459.91561181435</v>
      </c>
      <c r="V140" s="45" t="s">
        <v>1547</v>
      </c>
      <c r="W140" t="s">
        <v>37</v>
      </c>
      <c r="X140">
        <v>10.7</v>
      </c>
      <c r="Y140" t="s">
        <v>36</v>
      </c>
      <c r="Z140">
        <v>1</v>
      </c>
      <c r="AA140">
        <v>0</v>
      </c>
      <c r="AB140">
        <v>0</v>
      </c>
      <c r="AC140">
        <v>0</v>
      </c>
      <c r="AD140">
        <v>0</v>
      </c>
      <c r="AE140">
        <v>0</v>
      </c>
      <c r="AF140">
        <v>1</v>
      </c>
      <c r="AG140" t="s">
        <v>48</v>
      </c>
      <c r="AH140" t="s">
        <v>45</v>
      </c>
      <c r="AI140" t="s">
        <v>1554</v>
      </c>
      <c r="AJ140" s="8" t="s">
        <v>439</v>
      </c>
      <c r="AK140">
        <v>0</v>
      </c>
      <c r="AL140">
        <v>0</v>
      </c>
      <c r="AM140">
        <v>1</v>
      </c>
      <c r="AN140" s="6">
        <v>16865.21</v>
      </c>
      <c r="AO140">
        <v>17808.2191780822</v>
      </c>
    </row>
    <row r="141" spans="1:41">
      <c r="A141" s="3" t="s">
        <v>336</v>
      </c>
      <c r="B141" s="4">
        <v>1</v>
      </c>
      <c r="C141" s="4">
        <v>0</v>
      </c>
      <c r="D141" s="4">
        <v>49</v>
      </c>
      <c r="E141" s="4">
        <v>10</v>
      </c>
      <c r="F141" s="4">
        <v>211</v>
      </c>
      <c r="G141" s="4">
        <v>7</v>
      </c>
      <c r="H141" s="4">
        <v>13</v>
      </c>
      <c r="I141" s="4">
        <v>21</v>
      </c>
      <c r="J141" s="4">
        <v>1</v>
      </c>
      <c r="K141" s="4">
        <v>50</v>
      </c>
      <c r="L141" s="4">
        <v>0</v>
      </c>
      <c r="M141" s="4">
        <v>11</v>
      </c>
      <c r="N141" s="4">
        <v>1</v>
      </c>
      <c r="O141" s="4">
        <v>1</v>
      </c>
      <c r="P141" s="4">
        <v>8</v>
      </c>
      <c r="Q141" s="6" t="s">
        <v>1546</v>
      </c>
      <c r="R141">
        <v>155</v>
      </c>
      <c r="S141">
        <v>24934</v>
      </c>
      <c r="T141">
        <v>40154</v>
      </c>
      <c r="U141">
        <v>3677.41935483871</v>
      </c>
      <c r="V141" s="45" t="s">
        <v>1547</v>
      </c>
      <c r="W141" t="s">
        <v>37</v>
      </c>
      <c r="X141">
        <v>10.5</v>
      </c>
      <c r="Y141" t="s">
        <v>226</v>
      </c>
      <c r="Z141">
        <v>1</v>
      </c>
      <c r="AA141">
        <v>0</v>
      </c>
      <c r="AB141">
        <v>0</v>
      </c>
      <c r="AC141">
        <v>0</v>
      </c>
      <c r="AD141">
        <v>0</v>
      </c>
      <c r="AE141">
        <v>0</v>
      </c>
      <c r="AF141">
        <v>5</v>
      </c>
      <c r="AG141" t="s">
        <v>48</v>
      </c>
      <c r="AH141" t="s">
        <v>45</v>
      </c>
      <c r="AI141" t="s">
        <v>1554</v>
      </c>
      <c r="AJ141" s="8" t="s">
        <v>120</v>
      </c>
      <c r="AK141">
        <v>0</v>
      </c>
      <c r="AL141">
        <v>0</v>
      </c>
      <c r="AM141">
        <v>1</v>
      </c>
      <c r="AN141" s="6">
        <v>14652.13</v>
      </c>
      <c r="AO141">
        <v>13698.6301369863</v>
      </c>
    </row>
    <row r="142" spans="1:41">
      <c r="A142" s="3" t="s">
        <v>321</v>
      </c>
      <c r="B142" s="4">
        <v>0</v>
      </c>
      <c r="C142" s="4">
        <v>0</v>
      </c>
      <c r="D142" s="4">
        <v>1</v>
      </c>
      <c r="E142" s="4">
        <v>1</v>
      </c>
      <c r="F142" s="4">
        <v>0</v>
      </c>
      <c r="G142" s="4">
        <v>0</v>
      </c>
      <c r="H142" s="4">
        <v>1</v>
      </c>
      <c r="I142" s="4">
        <v>0</v>
      </c>
      <c r="J142" s="4">
        <v>1</v>
      </c>
      <c r="K142" s="4">
        <v>5</v>
      </c>
      <c r="L142" s="4">
        <v>0</v>
      </c>
      <c r="M142" s="4">
        <v>0</v>
      </c>
      <c r="N142" s="4">
        <v>0</v>
      </c>
      <c r="O142" s="4">
        <v>1</v>
      </c>
      <c r="P142" s="4">
        <v>0</v>
      </c>
      <c r="Q142" s="6" t="s">
        <v>1544</v>
      </c>
      <c r="R142">
        <v>199</v>
      </c>
      <c r="S142">
        <v>6375</v>
      </c>
      <c r="T142">
        <v>20543</v>
      </c>
      <c r="U142">
        <v>2581.03718592965</v>
      </c>
      <c r="V142" s="45" t="s">
        <v>1547</v>
      </c>
      <c r="W142" t="s">
        <v>37</v>
      </c>
      <c r="X142">
        <v>3.6</v>
      </c>
      <c r="Y142" t="s">
        <v>36</v>
      </c>
      <c r="Z142">
        <v>1</v>
      </c>
      <c r="AA142">
        <v>0</v>
      </c>
      <c r="AB142">
        <v>0</v>
      </c>
      <c r="AC142">
        <v>0</v>
      </c>
      <c r="AD142">
        <v>0</v>
      </c>
      <c r="AE142">
        <v>0</v>
      </c>
      <c r="AF142">
        <v>10</v>
      </c>
      <c r="AG142" t="s">
        <v>59</v>
      </c>
      <c r="AH142" t="s">
        <v>45</v>
      </c>
      <c r="AI142" t="s">
        <v>1554</v>
      </c>
      <c r="AJ142" s="8" t="s">
        <v>120</v>
      </c>
      <c r="AK142">
        <v>0</v>
      </c>
      <c r="AL142">
        <v>0</v>
      </c>
      <c r="AM142">
        <v>1</v>
      </c>
      <c r="AN142" s="6">
        <v>5995.57</v>
      </c>
      <c r="AO142">
        <v>10958.904109589</v>
      </c>
    </row>
    <row r="143" spans="1:41">
      <c r="A143" s="3" t="s">
        <v>332</v>
      </c>
      <c r="B143" s="4">
        <v>0</v>
      </c>
      <c r="C143" s="4">
        <v>0</v>
      </c>
      <c r="D143" s="4">
        <v>50</v>
      </c>
      <c r="E143" s="4">
        <v>7</v>
      </c>
      <c r="F143" s="4">
        <v>37</v>
      </c>
      <c r="G143" s="4">
        <v>5</v>
      </c>
      <c r="H143" s="4">
        <v>4</v>
      </c>
      <c r="I143" s="4">
        <v>10</v>
      </c>
      <c r="J143" s="4">
        <v>1</v>
      </c>
      <c r="K143" s="4">
        <v>50</v>
      </c>
      <c r="L143" s="4">
        <v>0</v>
      </c>
      <c r="M143" s="4">
        <v>4</v>
      </c>
      <c r="N143" s="4">
        <v>1</v>
      </c>
      <c r="O143" s="4">
        <v>0</v>
      </c>
      <c r="P143" s="4">
        <v>4</v>
      </c>
      <c r="Q143" s="6" t="s">
        <v>1544</v>
      </c>
      <c r="R143">
        <v>262</v>
      </c>
      <c r="S143">
        <v>7823</v>
      </c>
      <c r="T143">
        <v>20543</v>
      </c>
      <c r="U143">
        <v>4274.80916030534</v>
      </c>
      <c r="V143" s="45" t="s">
        <v>1545</v>
      </c>
      <c r="W143" t="s">
        <v>37</v>
      </c>
      <c r="X143">
        <v>11.55</v>
      </c>
      <c r="Y143" t="s">
        <v>60</v>
      </c>
      <c r="Z143">
        <v>1</v>
      </c>
      <c r="AA143">
        <v>0</v>
      </c>
      <c r="AB143">
        <v>0</v>
      </c>
      <c r="AC143">
        <v>0</v>
      </c>
      <c r="AD143">
        <v>0</v>
      </c>
      <c r="AE143">
        <v>0</v>
      </c>
      <c r="AF143">
        <v>8</v>
      </c>
      <c r="AG143" t="s">
        <v>48</v>
      </c>
      <c r="AH143" t="s">
        <v>137</v>
      </c>
      <c r="AI143" t="s">
        <v>1554</v>
      </c>
      <c r="AJ143" s="8" t="s">
        <v>100</v>
      </c>
      <c r="AK143">
        <v>0</v>
      </c>
      <c r="AL143">
        <v>0</v>
      </c>
      <c r="AM143">
        <v>1</v>
      </c>
      <c r="AN143" s="6">
        <v>17932.41</v>
      </c>
      <c r="AO143">
        <v>19178.0821917808</v>
      </c>
    </row>
    <row r="144" spans="1:41">
      <c r="A144" s="3" t="s">
        <v>329</v>
      </c>
      <c r="B144" s="4">
        <v>0</v>
      </c>
      <c r="C144" s="4">
        <v>0</v>
      </c>
      <c r="D144" s="4">
        <v>14</v>
      </c>
      <c r="E144" s="4">
        <v>4</v>
      </c>
      <c r="F144" s="4">
        <v>4</v>
      </c>
      <c r="G144" s="4">
        <v>7</v>
      </c>
      <c r="H144" s="4">
        <v>0</v>
      </c>
      <c r="I144" s="4">
        <v>0</v>
      </c>
      <c r="J144" s="4">
        <v>1</v>
      </c>
      <c r="K144" s="4">
        <v>42</v>
      </c>
      <c r="L144" s="4">
        <v>0</v>
      </c>
      <c r="M144" s="4">
        <v>6</v>
      </c>
      <c r="N144" s="4">
        <v>0</v>
      </c>
      <c r="O144" s="4">
        <v>0</v>
      </c>
      <c r="P144" s="4">
        <v>5</v>
      </c>
      <c r="Q144" s="6" t="s">
        <v>1544</v>
      </c>
      <c r="R144">
        <v>403</v>
      </c>
      <c r="S144">
        <v>10400</v>
      </c>
      <c r="T144">
        <v>23009</v>
      </c>
      <c r="U144">
        <v>1860.69230769231</v>
      </c>
      <c r="V144" s="45" t="s">
        <v>1545</v>
      </c>
      <c r="W144" t="s">
        <v>37</v>
      </c>
      <c r="X144">
        <v>7.2</v>
      </c>
      <c r="Y144" t="s">
        <v>60</v>
      </c>
      <c r="Z144">
        <v>1</v>
      </c>
      <c r="AA144">
        <v>0</v>
      </c>
      <c r="AB144">
        <v>0</v>
      </c>
      <c r="AC144">
        <v>0</v>
      </c>
      <c r="AD144">
        <v>0</v>
      </c>
      <c r="AE144">
        <v>0</v>
      </c>
      <c r="AF144">
        <v>16</v>
      </c>
      <c r="AG144" t="s">
        <v>59</v>
      </c>
      <c r="AH144" t="s">
        <v>45</v>
      </c>
      <c r="AI144" t="s">
        <v>1554</v>
      </c>
      <c r="AJ144" s="8" t="s">
        <v>120</v>
      </c>
      <c r="AK144">
        <v>0</v>
      </c>
      <c r="AL144">
        <v>0</v>
      </c>
      <c r="AM144">
        <v>1</v>
      </c>
      <c r="AN144" s="6">
        <v>11360.94</v>
      </c>
      <c r="AO144">
        <v>13698.6301369863</v>
      </c>
    </row>
    <row r="145" spans="1:41">
      <c r="A145" s="3" t="s">
        <v>952</v>
      </c>
      <c r="B145" s="4">
        <v>0</v>
      </c>
      <c r="C145" s="4">
        <v>0</v>
      </c>
      <c r="D145" s="4">
        <v>15</v>
      </c>
      <c r="E145" s="4">
        <v>0</v>
      </c>
      <c r="F145" s="4">
        <v>10</v>
      </c>
      <c r="G145" s="4">
        <v>10</v>
      </c>
      <c r="H145" s="4">
        <v>0</v>
      </c>
      <c r="I145" s="4">
        <v>0</v>
      </c>
      <c r="J145" s="4">
        <v>0</v>
      </c>
      <c r="K145" s="4">
        <v>29</v>
      </c>
      <c r="L145" s="4">
        <v>0</v>
      </c>
      <c r="M145" s="4">
        <v>0</v>
      </c>
      <c r="N145" s="4">
        <v>1</v>
      </c>
      <c r="O145" s="4">
        <v>0</v>
      </c>
      <c r="P145" s="4">
        <v>0</v>
      </c>
      <c r="Q145" s="6" t="s">
        <v>1546</v>
      </c>
      <c r="R145">
        <v>228</v>
      </c>
      <c r="S145">
        <v>8113</v>
      </c>
      <c r="T145">
        <v>22862</v>
      </c>
      <c r="U145">
        <v>2631.57894736842</v>
      </c>
      <c r="V145" s="45" t="s">
        <v>1545</v>
      </c>
      <c r="W145" t="s">
        <v>37</v>
      </c>
      <c r="X145">
        <v>7</v>
      </c>
      <c r="Y145" t="s">
        <v>60</v>
      </c>
      <c r="Z145">
        <v>1</v>
      </c>
      <c r="AA145">
        <v>0</v>
      </c>
      <c r="AB145">
        <v>0</v>
      </c>
      <c r="AC145">
        <v>0</v>
      </c>
      <c r="AD145">
        <v>0</v>
      </c>
      <c r="AE145">
        <v>0</v>
      </c>
      <c r="AF145">
        <v>10</v>
      </c>
      <c r="AG145" t="s">
        <v>48</v>
      </c>
      <c r="AH145" t="s">
        <v>45</v>
      </c>
      <c r="AI145" t="s">
        <v>1554</v>
      </c>
      <c r="AJ145" s="8" t="s">
        <v>439</v>
      </c>
      <c r="AK145">
        <v>0</v>
      </c>
      <c r="AL145">
        <v>0</v>
      </c>
      <c r="AM145">
        <v>1</v>
      </c>
      <c r="AN145" s="6">
        <v>10406.28</v>
      </c>
      <c r="AO145">
        <v>16438.3561643836</v>
      </c>
    </row>
    <row r="146" spans="1:41">
      <c r="A146" s="3" t="s">
        <v>1178</v>
      </c>
      <c r="B146" s="4">
        <v>0</v>
      </c>
      <c r="C146" s="4">
        <v>1</v>
      </c>
      <c r="D146" s="4">
        <v>32</v>
      </c>
      <c r="E146" s="4">
        <v>0</v>
      </c>
      <c r="F146" s="4">
        <v>3</v>
      </c>
      <c r="G146" s="4">
        <v>1</v>
      </c>
      <c r="H146" s="4">
        <v>0</v>
      </c>
      <c r="I146" s="4">
        <v>1</v>
      </c>
      <c r="J146" s="4">
        <v>1</v>
      </c>
      <c r="K146" s="4">
        <v>27</v>
      </c>
      <c r="L146" s="4">
        <v>0</v>
      </c>
      <c r="M146" s="4">
        <v>3</v>
      </c>
      <c r="N146" s="4">
        <v>1</v>
      </c>
      <c r="O146" s="4">
        <v>0</v>
      </c>
      <c r="P146" s="4">
        <v>0</v>
      </c>
      <c r="Q146" s="6" t="s">
        <v>1546</v>
      </c>
      <c r="R146">
        <v>200</v>
      </c>
      <c r="S146">
        <v>10478</v>
      </c>
      <c r="T146">
        <v>22862</v>
      </c>
      <c r="U146">
        <v>3600</v>
      </c>
      <c r="V146" s="45" t="s">
        <v>1545</v>
      </c>
      <c r="W146" t="s">
        <v>37</v>
      </c>
      <c r="X146">
        <v>6</v>
      </c>
      <c r="Y146" t="s">
        <v>60</v>
      </c>
      <c r="Z146">
        <v>1</v>
      </c>
      <c r="AA146">
        <v>0</v>
      </c>
      <c r="AB146">
        <v>0</v>
      </c>
      <c r="AC146">
        <v>0</v>
      </c>
      <c r="AD146">
        <v>0</v>
      </c>
      <c r="AE146">
        <v>0</v>
      </c>
      <c r="AF146">
        <v>7</v>
      </c>
      <c r="AG146" t="s">
        <v>48</v>
      </c>
      <c r="AH146" t="s">
        <v>45</v>
      </c>
      <c r="AI146" t="s">
        <v>1554</v>
      </c>
      <c r="AJ146" s="8" t="s">
        <v>310</v>
      </c>
      <c r="AK146">
        <v>0</v>
      </c>
      <c r="AL146">
        <v>1</v>
      </c>
      <c r="AM146" s="8">
        <v>0</v>
      </c>
      <c r="AN146" s="6">
        <v>12041.21</v>
      </c>
      <c r="AO146">
        <v>16438.3561643836</v>
      </c>
    </row>
    <row r="147" spans="1:41">
      <c r="A147" s="3" t="s">
        <v>557</v>
      </c>
      <c r="B147" s="4">
        <v>1</v>
      </c>
      <c r="C147" s="4">
        <v>1</v>
      </c>
      <c r="D147" s="4">
        <v>45</v>
      </c>
      <c r="E147" s="4">
        <v>4</v>
      </c>
      <c r="F147" s="4">
        <v>34</v>
      </c>
      <c r="G147" s="4">
        <v>2</v>
      </c>
      <c r="H147" s="4">
        <v>0</v>
      </c>
      <c r="I147" s="4">
        <v>6</v>
      </c>
      <c r="J147" s="4">
        <v>0</v>
      </c>
      <c r="K147" s="4">
        <v>50</v>
      </c>
      <c r="L147" s="4">
        <v>0</v>
      </c>
      <c r="M147" s="4">
        <v>12</v>
      </c>
      <c r="N147" s="4">
        <v>1</v>
      </c>
      <c r="O147" s="4">
        <v>0</v>
      </c>
      <c r="P147" s="4">
        <v>4</v>
      </c>
      <c r="Q147" s="6" t="s">
        <v>1546</v>
      </c>
      <c r="R147">
        <v>185</v>
      </c>
      <c r="S147">
        <v>11861</v>
      </c>
      <c r="T147">
        <v>22862</v>
      </c>
      <c r="U147">
        <v>4794.59459459459</v>
      </c>
      <c r="V147" s="45" t="s">
        <v>1545</v>
      </c>
      <c r="W147" t="s">
        <v>37</v>
      </c>
      <c r="X147">
        <v>5.4</v>
      </c>
      <c r="Y147" t="s">
        <v>60</v>
      </c>
      <c r="Z147">
        <v>1</v>
      </c>
      <c r="AA147">
        <v>0</v>
      </c>
      <c r="AB147">
        <v>0</v>
      </c>
      <c r="AC147">
        <v>0</v>
      </c>
      <c r="AD147">
        <v>0</v>
      </c>
      <c r="AE147">
        <v>0</v>
      </c>
      <c r="AF147">
        <v>2</v>
      </c>
      <c r="AG147" t="s">
        <v>48</v>
      </c>
      <c r="AH147" t="s">
        <v>45</v>
      </c>
      <c r="AI147" t="s">
        <v>1554</v>
      </c>
      <c r="AJ147" s="8" t="s">
        <v>100</v>
      </c>
      <c r="AK147">
        <v>0</v>
      </c>
      <c r="AL147">
        <v>0</v>
      </c>
      <c r="AM147">
        <v>1</v>
      </c>
      <c r="AN147" s="6">
        <v>13859.72</v>
      </c>
      <c r="AO147">
        <v>16438.3561643836</v>
      </c>
    </row>
    <row r="148" spans="1:41">
      <c r="A148" s="3" t="s">
        <v>1107</v>
      </c>
      <c r="B148" s="4">
        <v>1</v>
      </c>
      <c r="C148" s="4">
        <v>1</v>
      </c>
      <c r="D148" s="4">
        <v>50</v>
      </c>
      <c r="E148" s="4">
        <v>11</v>
      </c>
      <c r="F148" s="4">
        <v>298</v>
      </c>
      <c r="G148" s="4">
        <v>19</v>
      </c>
      <c r="H148" s="4">
        <v>10</v>
      </c>
      <c r="I148" s="4">
        <v>16</v>
      </c>
      <c r="J148" s="4">
        <v>1</v>
      </c>
      <c r="K148" s="4">
        <v>52</v>
      </c>
      <c r="L148" s="4">
        <v>0</v>
      </c>
      <c r="M148" s="4">
        <v>19</v>
      </c>
      <c r="N148" s="4">
        <v>1</v>
      </c>
      <c r="O148" s="4">
        <v>2</v>
      </c>
      <c r="P148" s="4">
        <v>9</v>
      </c>
      <c r="Q148" s="6" t="s">
        <v>1546</v>
      </c>
      <c r="R148">
        <v>195</v>
      </c>
      <c r="S148">
        <v>9321</v>
      </c>
      <c r="T148">
        <v>22862</v>
      </c>
      <c r="U148">
        <v>3076.92307692308</v>
      </c>
      <c r="V148" s="45" t="s">
        <v>1547</v>
      </c>
      <c r="W148" t="s">
        <v>37</v>
      </c>
      <c r="X148">
        <v>11.8</v>
      </c>
      <c r="Y148" t="s">
        <v>60</v>
      </c>
      <c r="Z148">
        <v>0</v>
      </c>
      <c r="AA148">
        <v>0</v>
      </c>
      <c r="AB148">
        <v>0</v>
      </c>
      <c r="AC148">
        <v>1</v>
      </c>
      <c r="AD148">
        <v>0</v>
      </c>
      <c r="AE148">
        <v>0</v>
      </c>
      <c r="AF148">
        <v>8</v>
      </c>
      <c r="AG148" t="s">
        <v>48</v>
      </c>
      <c r="AH148" t="s">
        <v>45</v>
      </c>
      <c r="AI148" t="s">
        <v>1554</v>
      </c>
      <c r="AJ148" s="8" t="s">
        <v>310</v>
      </c>
      <c r="AK148">
        <v>0</v>
      </c>
      <c r="AL148">
        <v>1</v>
      </c>
      <c r="AM148" s="8">
        <v>0</v>
      </c>
      <c r="AN148" s="6">
        <v>11184.33</v>
      </c>
      <c r="AO148">
        <v>24657.5342465753</v>
      </c>
    </row>
    <row r="149" spans="1:41">
      <c r="A149" s="3" t="s">
        <v>1119</v>
      </c>
      <c r="B149" s="4">
        <v>1</v>
      </c>
      <c r="C149" s="4">
        <v>1</v>
      </c>
      <c r="D149" s="4">
        <v>50</v>
      </c>
      <c r="E149" s="4">
        <v>2</v>
      </c>
      <c r="F149" s="4">
        <v>250</v>
      </c>
      <c r="G149" s="4">
        <v>3</v>
      </c>
      <c r="H149" s="4">
        <v>4</v>
      </c>
      <c r="I149" s="4">
        <v>30</v>
      </c>
      <c r="J149" s="4">
        <v>1</v>
      </c>
      <c r="K149" s="4">
        <v>52</v>
      </c>
      <c r="L149" s="4">
        <v>0</v>
      </c>
      <c r="M149" s="4">
        <v>40</v>
      </c>
      <c r="N149" s="4">
        <v>1</v>
      </c>
      <c r="O149" s="4">
        <v>2</v>
      </c>
      <c r="P149" s="4">
        <v>5</v>
      </c>
      <c r="Q149" s="6" t="s">
        <v>1546</v>
      </c>
      <c r="R149">
        <v>223</v>
      </c>
      <c r="S149">
        <v>9321</v>
      </c>
      <c r="T149">
        <v>22862</v>
      </c>
      <c r="U149">
        <v>5426.00896860987</v>
      </c>
      <c r="V149" s="45" t="s">
        <v>1545</v>
      </c>
      <c r="W149" t="s">
        <v>37</v>
      </c>
      <c r="X149">
        <v>13.2</v>
      </c>
      <c r="Y149" t="s">
        <v>226</v>
      </c>
      <c r="Z149">
        <v>0</v>
      </c>
      <c r="AA149">
        <v>0</v>
      </c>
      <c r="AB149">
        <v>0</v>
      </c>
      <c r="AC149">
        <v>0</v>
      </c>
      <c r="AD149">
        <v>1</v>
      </c>
      <c r="AE149">
        <v>0</v>
      </c>
      <c r="AF149">
        <v>2</v>
      </c>
      <c r="AG149" t="s">
        <v>48</v>
      </c>
      <c r="AH149" t="s">
        <v>45</v>
      </c>
      <c r="AI149" t="s">
        <v>1554</v>
      </c>
      <c r="AJ149" s="8" t="s">
        <v>310</v>
      </c>
      <c r="AK149">
        <v>0</v>
      </c>
      <c r="AL149">
        <v>1</v>
      </c>
      <c r="AM149" s="8">
        <v>0</v>
      </c>
      <c r="AN149" s="6">
        <v>17162.96</v>
      </c>
      <c r="AO149">
        <v>27397.2602739726</v>
      </c>
    </row>
    <row r="150" spans="1:41">
      <c r="A150" s="3" t="s">
        <v>1007</v>
      </c>
      <c r="B150" s="4">
        <v>0</v>
      </c>
      <c r="C150" s="4">
        <v>0</v>
      </c>
      <c r="D150" s="4">
        <v>31</v>
      </c>
      <c r="E150" s="4">
        <v>3</v>
      </c>
      <c r="F150" s="4">
        <v>5</v>
      </c>
      <c r="G150" s="4">
        <v>0</v>
      </c>
      <c r="H150" s="4">
        <v>9</v>
      </c>
      <c r="I150" s="4">
        <v>7</v>
      </c>
      <c r="J150" s="4">
        <v>0</v>
      </c>
      <c r="K150" s="4">
        <v>31</v>
      </c>
      <c r="L150" s="4">
        <v>0</v>
      </c>
      <c r="M150" s="4">
        <v>18</v>
      </c>
      <c r="N150" s="4">
        <v>1</v>
      </c>
      <c r="O150" s="4">
        <v>2</v>
      </c>
      <c r="P150" s="4">
        <v>13</v>
      </c>
      <c r="Q150" s="6" t="s">
        <v>1546</v>
      </c>
      <c r="R150">
        <v>280</v>
      </c>
      <c r="S150">
        <v>8425</v>
      </c>
      <c r="T150">
        <v>25079</v>
      </c>
      <c r="U150">
        <v>3000</v>
      </c>
      <c r="V150" s="45" t="s">
        <v>1550</v>
      </c>
      <c r="W150" t="s">
        <v>88</v>
      </c>
      <c r="X150">
        <v>10</v>
      </c>
      <c r="Y150" t="s">
        <v>36</v>
      </c>
      <c r="Z150">
        <v>1</v>
      </c>
      <c r="AA150">
        <v>0</v>
      </c>
      <c r="AB150">
        <v>0</v>
      </c>
      <c r="AC150">
        <v>0</v>
      </c>
      <c r="AD150">
        <v>0</v>
      </c>
      <c r="AE150">
        <v>0</v>
      </c>
      <c r="AF150">
        <v>20</v>
      </c>
      <c r="AG150" t="s">
        <v>48</v>
      </c>
      <c r="AH150" t="s">
        <v>137</v>
      </c>
      <c r="AI150" t="s">
        <v>149</v>
      </c>
      <c r="AJ150" s="8" t="s">
        <v>310</v>
      </c>
      <c r="AK150">
        <v>0</v>
      </c>
      <c r="AL150">
        <v>1</v>
      </c>
      <c r="AM150" s="8">
        <v>0</v>
      </c>
      <c r="AN150" s="6">
        <v>7646.17</v>
      </c>
      <c r="AO150">
        <v>21917.8082191781</v>
      </c>
    </row>
    <row r="151" spans="1:41">
      <c r="A151" s="3" t="s">
        <v>1248</v>
      </c>
      <c r="B151" s="4">
        <v>1</v>
      </c>
      <c r="C151" s="4">
        <v>0</v>
      </c>
      <c r="D151" s="4">
        <v>50</v>
      </c>
      <c r="E151" s="4">
        <v>3</v>
      </c>
      <c r="F151" s="4">
        <v>45</v>
      </c>
      <c r="G151" s="4">
        <v>0</v>
      </c>
      <c r="H151" s="4">
        <v>6</v>
      </c>
      <c r="I151" s="4">
        <v>7</v>
      </c>
      <c r="J151" s="4">
        <v>1</v>
      </c>
      <c r="K151" s="4">
        <v>50</v>
      </c>
      <c r="L151" s="4">
        <v>0</v>
      </c>
      <c r="M151" s="4">
        <v>11</v>
      </c>
      <c r="N151" s="4">
        <v>1</v>
      </c>
      <c r="O151" s="4">
        <v>5</v>
      </c>
      <c r="P151" s="4">
        <v>3</v>
      </c>
      <c r="Q151" s="6" t="s">
        <v>1546</v>
      </c>
      <c r="R151">
        <v>299</v>
      </c>
      <c r="S151">
        <v>8857</v>
      </c>
      <c r="T151">
        <v>25079</v>
      </c>
      <c r="U151">
        <v>4816.05351170569</v>
      </c>
      <c r="V151" s="45" t="s">
        <v>1547</v>
      </c>
      <c r="W151" t="s">
        <v>37</v>
      </c>
      <c r="X151">
        <v>11</v>
      </c>
      <c r="Y151" t="s">
        <v>60</v>
      </c>
      <c r="Z151">
        <v>1</v>
      </c>
      <c r="AA151">
        <v>0</v>
      </c>
      <c r="AB151">
        <v>0</v>
      </c>
      <c r="AC151">
        <v>0</v>
      </c>
      <c r="AD151">
        <v>0</v>
      </c>
      <c r="AE151">
        <v>0</v>
      </c>
      <c r="AF151">
        <v>80</v>
      </c>
      <c r="AG151" t="s">
        <v>48</v>
      </c>
      <c r="AH151" t="s">
        <v>45</v>
      </c>
      <c r="AI151" t="s">
        <v>149</v>
      </c>
      <c r="AJ151" s="8" t="s">
        <v>310</v>
      </c>
      <c r="AK151">
        <v>1</v>
      </c>
      <c r="AL151">
        <v>0</v>
      </c>
      <c r="AM151" s="8">
        <v>0</v>
      </c>
      <c r="AN151" s="6">
        <v>15346.96</v>
      </c>
      <c r="AO151">
        <v>41095.8904109589</v>
      </c>
    </row>
    <row r="152" spans="1:41">
      <c r="A152" s="3" t="s">
        <v>41</v>
      </c>
      <c r="B152" s="4">
        <v>0</v>
      </c>
      <c r="C152" s="4">
        <v>0</v>
      </c>
      <c r="D152" s="4">
        <v>47</v>
      </c>
      <c r="E152" s="4">
        <v>17</v>
      </c>
      <c r="F152" s="4">
        <v>6</v>
      </c>
      <c r="G152" s="4">
        <v>17</v>
      </c>
      <c r="H152" s="4">
        <v>9</v>
      </c>
      <c r="I152" s="4">
        <v>11</v>
      </c>
      <c r="J152" s="4">
        <v>0</v>
      </c>
      <c r="K152" s="4">
        <v>50</v>
      </c>
      <c r="L152" s="4">
        <v>0</v>
      </c>
      <c r="M152" s="4">
        <v>28</v>
      </c>
      <c r="N152" s="4">
        <v>0</v>
      </c>
      <c r="O152" s="4">
        <v>9</v>
      </c>
      <c r="P152" s="4">
        <v>6</v>
      </c>
      <c r="Q152" s="6" t="s">
        <v>1546</v>
      </c>
      <c r="R152">
        <v>275</v>
      </c>
      <c r="S152">
        <v>14286</v>
      </c>
      <c r="T152">
        <v>26447</v>
      </c>
      <c r="U152">
        <v>960</v>
      </c>
      <c r="V152" s="45" t="s">
        <v>1545</v>
      </c>
      <c r="W152" t="s">
        <v>37</v>
      </c>
      <c r="X152">
        <v>7.5</v>
      </c>
      <c r="Y152" t="s">
        <v>36</v>
      </c>
      <c r="Z152">
        <v>1</v>
      </c>
      <c r="AA152">
        <v>0</v>
      </c>
      <c r="AB152">
        <v>0</v>
      </c>
      <c r="AC152">
        <v>0</v>
      </c>
      <c r="AD152">
        <v>0</v>
      </c>
      <c r="AE152">
        <v>0</v>
      </c>
      <c r="AF152">
        <v>15</v>
      </c>
      <c r="AG152" t="s">
        <v>48</v>
      </c>
      <c r="AH152" t="s">
        <v>45</v>
      </c>
      <c r="AI152" t="s">
        <v>1554</v>
      </c>
      <c r="AJ152" s="8" t="s">
        <v>47</v>
      </c>
      <c r="AK152">
        <v>0</v>
      </c>
      <c r="AL152">
        <v>0</v>
      </c>
      <c r="AM152">
        <v>1</v>
      </c>
      <c r="AN152" s="6">
        <v>5067.85</v>
      </c>
      <c r="AO152">
        <v>16438.3561643836</v>
      </c>
    </row>
    <row r="153" spans="1:41">
      <c r="A153" s="3" t="s">
        <v>1047</v>
      </c>
      <c r="B153" s="4">
        <v>0</v>
      </c>
      <c r="C153" s="4">
        <v>1</v>
      </c>
      <c r="D153" s="4">
        <v>50</v>
      </c>
      <c r="E153" s="4">
        <v>4</v>
      </c>
      <c r="F153" s="4">
        <v>116</v>
      </c>
      <c r="G153" s="4">
        <v>0</v>
      </c>
      <c r="H153" s="4">
        <v>2</v>
      </c>
      <c r="I153" s="4">
        <v>5</v>
      </c>
      <c r="J153" s="4">
        <v>1</v>
      </c>
      <c r="K153" s="4">
        <v>50</v>
      </c>
      <c r="L153" s="4">
        <v>0</v>
      </c>
      <c r="M153" s="4">
        <v>3</v>
      </c>
      <c r="N153" s="4">
        <v>1</v>
      </c>
      <c r="O153" s="4">
        <v>4</v>
      </c>
      <c r="P153" s="4">
        <v>5</v>
      </c>
      <c r="Q153" s="6" t="s">
        <v>1546</v>
      </c>
      <c r="R153">
        <v>228</v>
      </c>
      <c r="S153">
        <v>14286</v>
      </c>
      <c r="T153">
        <v>26447</v>
      </c>
      <c r="U153">
        <v>4517.54385964912</v>
      </c>
      <c r="V153" s="45" t="s">
        <v>1547</v>
      </c>
      <c r="W153" t="s">
        <v>37</v>
      </c>
      <c r="X153">
        <v>8</v>
      </c>
      <c r="Y153" t="s">
        <v>60</v>
      </c>
      <c r="Z153">
        <v>1</v>
      </c>
      <c r="AA153">
        <v>0</v>
      </c>
      <c r="AB153">
        <v>0</v>
      </c>
      <c r="AC153">
        <v>0</v>
      </c>
      <c r="AD153">
        <v>0</v>
      </c>
      <c r="AE153">
        <v>0</v>
      </c>
      <c r="AF153">
        <v>3</v>
      </c>
      <c r="AG153" t="s">
        <v>48</v>
      </c>
      <c r="AH153" t="s">
        <v>45</v>
      </c>
      <c r="AI153" t="s">
        <v>1554</v>
      </c>
      <c r="AJ153" s="8" t="s">
        <v>439</v>
      </c>
      <c r="AK153">
        <v>0</v>
      </c>
      <c r="AL153">
        <v>0</v>
      </c>
      <c r="AM153">
        <v>1</v>
      </c>
      <c r="AN153" s="6">
        <v>6022.21</v>
      </c>
      <c r="AO153">
        <v>19178.0821917808</v>
      </c>
    </row>
    <row r="154" spans="1:41">
      <c r="A154" s="3" t="s">
        <v>250</v>
      </c>
      <c r="B154" s="4">
        <v>0</v>
      </c>
      <c r="C154" s="4">
        <v>1</v>
      </c>
      <c r="D154" s="4">
        <v>50</v>
      </c>
      <c r="E154" s="4">
        <v>4</v>
      </c>
      <c r="F154" s="4">
        <v>21</v>
      </c>
      <c r="G154" s="4">
        <v>0</v>
      </c>
      <c r="H154" s="4">
        <v>1</v>
      </c>
      <c r="I154" s="4">
        <v>9</v>
      </c>
      <c r="J154" s="4">
        <v>1</v>
      </c>
      <c r="K154" s="4">
        <v>50</v>
      </c>
      <c r="L154" s="4">
        <v>0</v>
      </c>
      <c r="M154" s="4">
        <v>5</v>
      </c>
      <c r="N154" s="4">
        <v>1</v>
      </c>
      <c r="O154" s="4">
        <v>0</v>
      </c>
      <c r="P154" s="4">
        <v>4</v>
      </c>
      <c r="Q154" s="6" t="s">
        <v>1546</v>
      </c>
      <c r="R154">
        <v>180</v>
      </c>
      <c r="S154">
        <v>14286</v>
      </c>
      <c r="T154">
        <v>26447</v>
      </c>
      <c r="U154">
        <v>6579.4</v>
      </c>
      <c r="V154" s="45" t="s">
        <v>1550</v>
      </c>
      <c r="W154" t="s">
        <v>37</v>
      </c>
      <c r="X154">
        <v>6</v>
      </c>
      <c r="Y154" t="s">
        <v>36</v>
      </c>
      <c r="Z154">
        <v>1</v>
      </c>
      <c r="AA154">
        <v>0</v>
      </c>
      <c r="AB154">
        <v>0</v>
      </c>
      <c r="AC154">
        <v>0</v>
      </c>
      <c r="AD154">
        <v>0</v>
      </c>
      <c r="AE154">
        <v>0</v>
      </c>
      <c r="AF154">
        <v>4</v>
      </c>
      <c r="AG154" t="s">
        <v>48</v>
      </c>
      <c r="AH154" t="s">
        <v>45</v>
      </c>
      <c r="AI154" t="s">
        <v>1554</v>
      </c>
      <c r="AJ154" s="8" t="s">
        <v>64</v>
      </c>
      <c r="AK154">
        <v>0</v>
      </c>
      <c r="AL154">
        <v>0</v>
      </c>
      <c r="AM154">
        <v>1</v>
      </c>
      <c r="AN154" s="6">
        <v>16121.24</v>
      </c>
      <c r="AO154">
        <v>24657.5342465753</v>
      </c>
    </row>
    <row r="155" spans="1:41">
      <c r="A155" s="3" t="s">
        <v>663</v>
      </c>
      <c r="B155" s="4">
        <v>0</v>
      </c>
      <c r="C155" s="4">
        <v>0</v>
      </c>
      <c r="D155" s="4">
        <v>50</v>
      </c>
      <c r="E155" s="4">
        <v>21</v>
      </c>
      <c r="F155" s="4">
        <v>33</v>
      </c>
      <c r="G155" s="4">
        <v>6</v>
      </c>
      <c r="H155" s="4">
        <v>9</v>
      </c>
      <c r="I155" s="4">
        <v>11</v>
      </c>
      <c r="J155" s="4">
        <v>0</v>
      </c>
      <c r="K155" s="4">
        <v>50</v>
      </c>
      <c r="L155" s="4">
        <v>0</v>
      </c>
      <c r="M155" s="4">
        <v>47</v>
      </c>
      <c r="N155" s="4">
        <v>0</v>
      </c>
      <c r="O155" s="4">
        <v>8</v>
      </c>
      <c r="P155" s="4">
        <v>5</v>
      </c>
      <c r="Q155" s="6" t="s">
        <v>1546</v>
      </c>
      <c r="R155">
        <v>226</v>
      </c>
      <c r="S155">
        <v>14286</v>
      </c>
      <c r="T155">
        <v>26447</v>
      </c>
      <c r="U155">
        <v>6009.34513274336</v>
      </c>
      <c r="V155" s="45" t="s">
        <v>1547</v>
      </c>
      <c r="W155" t="s">
        <v>37</v>
      </c>
      <c r="X155">
        <v>8.2</v>
      </c>
      <c r="Y155" t="s">
        <v>60</v>
      </c>
      <c r="Z155">
        <v>1</v>
      </c>
      <c r="AA155">
        <v>0</v>
      </c>
      <c r="AB155">
        <v>0</v>
      </c>
      <c r="AC155">
        <v>0</v>
      </c>
      <c r="AD155">
        <v>0</v>
      </c>
      <c r="AE155">
        <v>0</v>
      </c>
      <c r="AF155">
        <v>4</v>
      </c>
      <c r="AG155" t="s">
        <v>48</v>
      </c>
      <c r="AH155" t="s">
        <v>45</v>
      </c>
      <c r="AI155" t="s">
        <v>1554</v>
      </c>
      <c r="AJ155" s="8" t="s">
        <v>306</v>
      </c>
      <c r="AK155">
        <v>0</v>
      </c>
      <c r="AL155">
        <v>0</v>
      </c>
      <c r="AM155">
        <v>1</v>
      </c>
      <c r="AN155" s="6">
        <v>8624.93</v>
      </c>
      <c r="AO155">
        <v>16438.3561643836</v>
      </c>
    </row>
    <row r="156" spans="1:41">
      <c r="A156" s="3" t="s">
        <v>50</v>
      </c>
      <c r="B156" s="4">
        <v>1</v>
      </c>
      <c r="C156" s="4">
        <v>0</v>
      </c>
      <c r="D156" s="4">
        <v>27</v>
      </c>
      <c r="E156" s="4">
        <v>2</v>
      </c>
      <c r="F156" s="4">
        <v>13</v>
      </c>
      <c r="G156" s="4">
        <v>2</v>
      </c>
      <c r="H156" s="4">
        <v>1</v>
      </c>
      <c r="I156" s="4">
        <v>2</v>
      </c>
      <c r="J156" s="4">
        <v>0</v>
      </c>
      <c r="K156" s="4">
        <v>50</v>
      </c>
      <c r="L156" s="4">
        <v>0</v>
      </c>
      <c r="M156" s="4">
        <v>1</v>
      </c>
      <c r="N156" s="4">
        <v>1</v>
      </c>
      <c r="O156" s="4">
        <v>1</v>
      </c>
      <c r="P156" s="4">
        <v>5</v>
      </c>
      <c r="Q156" s="6" t="s">
        <v>1546</v>
      </c>
      <c r="R156">
        <v>230</v>
      </c>
      <c r="S156">
        <v>14286</v>
      </c>
      <c r="T156">
        <v>26447</v>
      </c>
      <c r="U156">
        <v>1684.64730290456</v>
      </c>
      <c r="V156" s="45" t="s">
        <v>1547</v>
      </c>
      <c r="W156" t="s">
        <v>37</v>
      </c>
      <c r="X156">
        <v>6.3</v>
      </c>
      <c r="Y156" t="s">
        <v>36</v>
      </c>
      <c r="Z156">
        <v>1</v>
      </c>
      <c r="AA156">
        <v>0</v>
      </c>
      <c r="AB156">
        <v>0</v>
      </c>
      <c r="AC156">
        <v>0</v>
      </c>
      <c r="AD156">
        <v>0</v>
      </c>
      <c r="AE156">
        <v>0</v>
      </c>
      <c r="AF156">
        <v>3</v>
      </c>
      <c r="AG156" t="s">
        <v>48</v>
      </c>
      <c r="AH156" t="s">
        <v>45</v>
      </c>
      <c r="AI156" t="s">
        <v>1554</v>
      </c>
      <c r="AJ156" s="8" t="s">
        <v>33</v>
      </c>
      <c r="AK156">
        <v>0</v>
      </c>
      <c r="AL156">
        <v>0</v>
      </c>
      <c r="AM156">
        <v>1</v>
      </c>
      <c r="AN156" s="6">
        <v>19005.99</v>
      </c>
      <c r="AO156">
        <v>21917.8082191781</v>
      </c>
    </row>
    <row r="157" spans="1:41">
      <c r="A157" s="3" t="s">
        <v>1044</v>
      </c>
      <c r="B157" s="4">
        <v>0</v>
      </c>
      <c r="C157" s="4">
        <v>0</v>
      </c>
      <c r="D157" s="4">
        <v>50</v>
      </c>
      <c r="E157" s="4">
        <v>20</v>
      </c>
      <c r="F157" s="4">
        <v>6</v>
      </c>
      <c r="G157" s="4">
        <v>5</v>
      </c>
      <c r="H157" s="4">
        <v>42</v>
      </c>
      <c r="I157" s="4">
        <v>30</v>
      </c>
      <c r="J157" s="4">
        <v>1</v>
      </c>
      <c r="K157" s="4">
        <v>50</v>
      </c>
      <c r="L157" s="4">
        <v>0</v>
      </c>
      <c r="M157" s="4">
        <v>23</v>
      </c>
      <c r="N157" s="4">
        <v>0</v>
      </c>
      <c r="O157" s="4">
        <v>4</v>
      </c>
      <c r="P157" s="4">
        <v>5</v>
      </c>
      <c r="Q157" s="6" t="s">
        <v>1546</v>
      </c>
      <c r="R157">
        <v>313</v>
      </c>
      <c r="S157">
        <v>28684</v>
      </c>
      <c r="T157">
        <v>26447</v>
      </c>
      <c r="U157">
        <v>1916.93290734824</v>
      </c>
      <c r="V157" s="45" t="s">
        <v>1547</v>
      </c>
      <c r="W157" t="s">
        <v>106</v>
      </c>
      <c r="X157">
        <v>7.8</v>
      </c>
      <c r="Y157" t="s">
        <v>60</v>
      </c>
      <c r="Z157">
        <v>1</v>
      </c>
      <c r="AA157">
        <v>0</v>
      </c>
      <c r="AB157">
        <v>0</v>
      </c>
      <c r="AC157">
        <v>0</v>
      </c>
      <c r="AD157">
        <v>0</v>
      </c>
      <c r="AE157">
        <v>0</v>
      </c>
      <c r="AF157">
        <v>2</v>
      </c>
      <c r="AG157" t="s">
        <v>48</v>
      </c>
      <c r="AH157" t="s">
        <v>45</v>
      </c>
      <c r="AI157" t="s">
        <v>1554</v>
      </c>
      <c r="AJ157" s="8" t="s">
        <v>439</v>
      </c>
      <c r="AK157">
        <v>0</v>
      </c>
      <c r="AL157">
        <v>1</v>
      </c>
      <c r="AM157" s="8">
        <v>0</v>
      </c>
      <c r="AN157" s="6">
        <v>16038.55</v>
      </c>
      <c r="AO157">
        <v>16438.3561643836</v>
      </c>
    </row>
    <row r="158" spans="1:41">
      <c r="A158" s="3" t="s">
        <v>215</v>
      </c>
      <c r="B158" s="4">
        <v>0</v>
      </c>
      <c r="C158" s="4">
        <v>1</v>
      </c>
      <c r="D158" s="4">
        <v>50</v>
      </c>
      <c r="E158" s="4">
        <v>1</v>
      </c>
      <c r="F158" s="4">
        <v>16</v>
      </c>
      <c r="G158" s="4">
        <v>3</v>
      </c>
      <c r="H158" s="4">
        <v>30</v>
      </c>
      <c r="I158" s="4">
        <v>1</v>
      </c>
      <c r="J158" s="4">
        <v>1</v>
      </c>
      <c r="K158" s="4">
        <v>50</v>
      </c>
      <c r="L158" s="4">
        <v>0</v>
      </c>
      <c r="M158" s="4">
        <v>1</v>
      </c>
      <c r="N158" s="4">
        <v>0</v>
      </c>
      <c r="O158" s="4">
        <v>0</v>
      </c>
      <c r="P158" s="4">
        <v>4</v>
      </c>
      <c r="Q158" s="6" t="s">
        <v>1544</v>
      </c>
      <c r="R158">
        <v>260</v>
      </c>
      <c r="S158">
        <v>9797</v>
      </c>
      <c r="T158">
        <v>25761</v>
      </c>
      <c r="U158">
        <v>3192.30769230769</v>
      </c>
      <c r="V158" s="45" t="s">
        <v>1547</v>
      </c>
      <c r="W158" t="s">
        <v>37</v>
      </c>
      <c r="X158">
        <v>6</v>
      </c>
      <c r="Y158" t="s">
        <v>60</v>
      </c>
      <c r="Z158">
        <v>1</v>
      </c>
      <c r="AA158">
        <v>0</v>
      </c>
      <c r="AB158">
        <v>0</v>
      </c>
      <c r="AC158">
        <v>0</v>
      </c>
      <c r="AD158">
        <v>0</v>
      </c>
      <c r="AE158">
        <v>0</v>
      </c>
      <c r="AF158">
        <v>2</v>
      </c>
      <c r="AG158" t="s">
        <v>48</v>
      </c>
      <c r="AH158" t="s">
        <v>45</v>
      </c>
      <c r="AI158" t="s">
        <v>1554</v>
      </c>
      <c r="AJ158" s="8" t="s">
        <v>74</v>
      </c>
      <c r="AK158">
        <v>0</v>
      </c>
      <c r="AL158">
        <v>0</v>
      </c>
      <c r="AM158">
        <v>1</v>
      </c>
      <c r="AN158" s="6">
        <v>36368.91</v>
      </c>
      <c r="AO158">
        <v>27397.2602739726</v>
      </c>
    </row>
    <row r="159" spans="1:41">
      <c r="A159" s="3" t="s">
        <v>352</v>
      </c>
      <c r="B159" s="4">
        <v>0</v>
      </c>
      <c r="C159" s="4">
        <v>0</v>
      </c>
      <c r="D159" s="4">
        <v>34</v>
      </c>
      <c r="E159" s="4">
        <v>2</v>
      </c>
      <c r="F159" s="4">
        <v>0</v>
      </c>
      <c r="G159" s="4">
        <v>1</v>
      </c>
      <c r="H159" s="4">
        <v>0</v>
      </c>
      <c r="I159" s="4">
        <v>2</v>
      </c>
      <c r="J159" s="4">
        <v>0</v>
      </c>
      <c r="K159" s="4">
        <v>10</v>
      </c>
      <c r="L159" s="4">
        <v>0</v>
      </c>
      <c r="M159" s="4">
        <v>2</v>
      </c>
      <c r="N159" s="4">
        <v>0</v>
      </c>
      <c r="O159" s="4">
        <v>1</v>
      </c>
      <c r="P159" s="4">
        <v>1</v>
      </c>
      <c r="Q159" s="6" t="s">
        <v>1544</v>
      </c>
      <c r="R159">
        <v>310</v>
      </c>
      <c r="S159">
        <v>40000</v>
      </c>
      <c r="T159">
        <v>25761</v>
      </c>
      <c r="U159">
        <v>2941.93548387097</v>
      </c>
      <c r="V159" s="45" t="s">
        <v>1547</v>
      </c>
      <c r="W159" t="s">
        <v>37</v>
      </c>
      <c r="X159">
        <v>6.2</v>
      </c>
      <c r="Y159" t="s">
        <v>60</v>
      </c>
      <c r="Z159">
        <v>1</v>
      </c>
      <c r="AA159">
        <v>0</v>
      </c>
      <c r="AB159">
        <v>0</v>
      </c>
      <c r="AC159">
        <v>0</v>
      </c>
      <c r="AD159">
        <v>0</v>
      </c>
      <c r="AE159">
        <v>0</v>
      </c>
      <c r="AF159">
        <v>4</v>
      </c>
      <c r="AG159" t="s">
        <v>48</v>
      </c>
      <c r="AH159" t="s">
        <v>45</v>
      </c>
      <c r="AI159" t="s">
        <v>1554</v>
      </c>
      <c r="AJ159" s="8" t="s">
        <v>100</v>
      </c>
      <c r="AK159">
        <v>0</v>
      </c>
      <c r="AL159">
        <v>0</v>
      </c>
      <c r="AM159">
        <v>1</v>
      </c>
      <c r="AN159" s="6">
        <v>21158.69</v>
      </c>
      <c r="AO159">
        <v>21917.8082191781</v>
      </c>
    </row>
    <row r="160" spans="1:41">
      <c r="A160" s="3" t="s">
        <v>885</v>
      </c>
      <c r="B160" s="4">
        <v>0</v>
      </c>
      <c r="C160" s="4">
        <v>0</v>
      </c>
      <c r="D160" s="4">
        <v>27</v>
      </c>
      <c r="E160" s="4">
        <v>7</v>
      </c>
      <c r="F160" s="4">
        <v>51</v>
      </c>
      <c r="G160" s="4">
        <v>5</v>
      </c>
      <c r="H160" s="4">
        <v>7</v>
      </c>
      <c r="I160" s="4">
        <v>2</v>
      </c>
      <c r="J160" s="4">
        <v>0</v>
      </c>
      <c r="K160" s="4">
        <v>50</v>
      </c>
      <c r="L160" s="4">
        <v>0</v>
      </c>
      <c r="M160" s="4">
        <v>13</v>
      </c>
      <c r="N160" s="4">
        <v>0</v>
      </c>
      <c r="O160" s="4">
        <v>2</v>
      </c>
      <c r="P160" s="4">
        <v>3</v>
      </c>
      <c r="Q160" s="6" t="s">
        <v>1544</v>
      </c>
      <c r="R160">
        <v>240</v>
      </c>
      <c r="S160">
        <v>28900</v>
      </c>
      <c r="T160">
        <v>25761</v>
      </c>
      <c r="U160">
        <v>3333.33333333333</v>
      </c>
      <c r="V160" s="45" t="s">
        <v>1547</v>
      </c>
      <c r="W160" t="s">
        <v>37</v>
      </c>
      <c r="X160">
        <v>15.3</v>
      </c>
      <c r="Y160" t="s">
        <v>60</v>
      </c>
      <c r="Z160">
        <v>1</v>
      </c>
      <c r="AA160">
        <v>0</v>
      </c>
      <c r="AB160">
        <v>0</v>
      </c>
      <c r="AC160">
        <v>0</v>
      </c>
      <c r="AD160">
        <v>0</v>
      </c>
      <c r="AE160">
        <v>0</v>
      </c>
      <c r="AF160">
        <v>7</v>
      </c>
      <c r="AG160" t="s">
        <v>48</v>
      </c>
      <c r="AH160" t="s">
        <v>30</v>
      </c>
      <c r="AI160" t="s">
        <v>1554</v>
      </c>
      <c r="AJ160" s="8" t="s">
        <v>113</v>
      </c>
      <c r="AK160">
        <v>0</v>
      </c>
      <c r="AL160">
        <v>0</v>
      </c>
      <c r="AM160">
        <v>1</v>
      </c>
      <c r="AN160" s="6">
        <v>20058.08</v>
      </c>
      <c r="AO160">
        <v>19178.0821917808</v>
      </c>
    </row>
    <row r="161" spans="1:41">
      <c r="A161" s="3" t="s">
        <v>572</v>
      </c>
      <c r="B161" s="4">
        <v>0</v>
      </c>
      <c r="C161" s="4">
        <v>0</v>
      </c>
      <c r="D161" s="4">
        <v>20</v>
      </c>
      <c r="E161" s="4">
        <v>4</v>
      </c>
      <c r="F161" s="4">
        <v>90</v>
      </c>
      <c r="G161" s="4">
        <v>14</v>
      </c>
      <c r="H161" s="4">
        <v>3</v>
      </c>
      <c r="I161" s="4">
        <v>21</v>
      </c>
      <c r="J161" s="4">
        <v>1</v>
      </c>
      <c r="K161" s="4">
        <v>50</v>
      </c>
      <c r="L161" s="4">
        <v>1</v>
      </c>
      <c r="M161" s="4">
        <v>9</v>
      </c>
      <c r="N161" s="4">
        <v>0</v>
      </c>
      <c r="O161" s="4">
        <v>2</v>
      </c>
      <c r="P161" s="4">
        <v>5</v>
      </c>
      <c r="Q161" s="6" t="s">
        <v>1544</v>
      </c>
      <c r="R161">
        <v>358</v>
      </c>
      <c r="S161">
        <v>15976</v>
      </c>
      <c r="T161">
        <v>19521</v>
      </c>
      <c r="U161">
        <v>1564.24581005587</v>
      </c>
      <c r="V161" s="45" t="s">
        <v>1547</v>
      </c>
      <c r="W161" t="s">
        <v>88</v>
      </c>
      <c r="X161">
        <v>7.1</v>
      </c>
      <c r="Y161" t="s">
        <v>60</v>
      </c>
      <c r="Z161">
        <v>1</v>
      </c>
      <c r="AA161">
        <v>0</v>
      </c>
      <c r="AB161">
        <v>0</v>
      </c>
      <c r="AC161">
        <v>0</v>
      </c>
      <c r="AD161">
        <v>0</v>
      </c>
      <c r="AE161">
        <v>0</v>
      </c>
      <c r="AF161">
        <v>15</v>
      </c>
      <c r="AG161" t="s">
        <v>48</v>
      </c>
      <c r="AH161" t="s">
        <v>45</v>
      </c>
      <c r="AI161" t="s">
        <v>72</v>
      </c>
      <c r="AJ161" s="8" t="s">
        <v>306</v>
      </c>
      <c r="AK161">
        <v>0</v>
      </c>
      <c r="AL161">
        <v>0</v>
      </c>
      <c r="AM161">
        <v>1</v>
      </c>
      <c r="AN161" s="6">
        <v>15903.6</v>
      </c>
      <c r="AO161">
        <v>15068.4931506849</v>
      </c>
    </row>
    <row r="162" spans="1:41">
      <c r="A162" s="3" t="s">
        <v>1203</v>
      </c>
      <c r="B162" s="4">
        <v>0</v>
      </c>
      <c r="C162" s="4">
        <v>0</v>
      </c>
      <c r="D162" s="4">
        <v>29</v>
      </c>
      <c r="E162" s="4">
        <v>9</v>
      </c>
      <c r="F162" s="4">
        <v>18</v>
      </c>
      <c r="G162" s="4">
        <v>3</v>
      </c>
      <c r="H162" s="4">
        <v>13</v>
      </c>
      <c r="I162" s="4">
        <v>5</v>
      </c>
      <c r="J162" s="4">
        <v>1</v>
      </c>
      <c r="K162" s="4">
        <v>50</v>
      </c>
      <c r="L162" s="4">
        <v>0</v>
      </c>
      <c r="M162" s="4">
        <v>10</v>
      </c>
      <c r="N162" s="4">
        <v>1</v>
      </c>
      <c r="O162" s="4">
        <v>3</v>
      </c>
      <c r="P162" s="4">
        <v>13</v>
      </c>
      <c r="Q162" s="6" t="s">
        <v>1557</v>
      </c>
      <c r="R162">
        <v>280</v>
      </c>
      <c r="S162">
        <v>11300</v>
      </c>
      <c r="T162">
        <v>16095</v>
      </c>
      <c r="U162">
        <v>1428.57142857143</v>
      </c>
      <c r="V162" s="45" t="s">
        <v>1547</v>
      </c>
      <c r="W162" t="s">
        <v>37</v>
      </c>
      <c r="X162">
        <v>7.7</v>
      </c>
      <c r="Y162" t="s">
        <v>60</v>
      </c>
      <c r="Z162">
        <v>1</v>
      </c>
      <c r="AA162">
        <v>0</v>
      </c>
      <c r="AB162">
        <v>0</v>
      </c>
      <c r="AC162">
        <v>0</v>
      </c>
      <c r="AD162">
        <v>0</v>
      </c>
      <c r="AE162">
        <v>0</v>
      </c>
      <c r="AF162">
        <v>15</v>
      </c>
      <c r="AG162" t="s">
        <v>48</v>
      </c>
      <c r="AH162" t="s">
        <v>137</v>
      </c>
      <c r="AI162" t="s">
        <v>72</v>
      </c>
      <c r="AJ162" s="8" t="s">
        <v>310</v>
      </c>
      <c r="AK162">
        <v>1</v>
      </c>
      <c r="AL162">
        <v>0</v>
      </c>
      <c r="AM162" s="8">
        <v>0</v>
      </c>
      <c r="AN162" s="6">
        <v>30968.98</v>
      </c>
      <c r="AO162">
        <v>16438.3561643836</v>
      </c>
    </row>
    <row r="163" spans="1:41">
      <c r="A163" s="3" t="s">
        <v>741</v>
      </c>
      <c r="B163" s="4">
        <v>0</v>
      </c>
      <c r="C163" s="4">
        <v>0</v>
      </c>
      <c r="D163" s="4">
        <v>4</v>
      </c>
      <c r="E163" s="4">
        <v>0</v>
      </c>
      <c r="F163" s="4">
        <v>0</v>
      </c>
      <c r="G163" s="4">
        <v>1</v>
      </c>
      <c r="H163" s="4">
        <v>0</v>
      </c>
      <c r="I163" s="4">
        <v>0</v>
      </c>
      <c r="J163" s="4">
        <v>0</v>
      </c>
      <c r="K163" s="4">
        <v>4</v>
      </c>
      <c r="L163" s="4">
        <v>0</v>
      </c>
      <c r="M163" s="4">
        <v>0</v>
      </c>
      <c r="N163" s="4">
        <v>0</v>
      </c>
      <c r="O163" s="4">
        <v>0</v>
      </c>
      <c r="P163" s="4">
        <v>0</v>
      </c>
      <c r="Q163" s="6" t="s">
        <v>1544</v>
      </c>
      <c r="R163">
        <v>247.9</v>
      </c>
      <c r="S163">
        <v>6725</v>
      </c>
      <c r="T163">
        <v>19412</v>
      </c>
      <c r="U163">
        <v>1255.06072874494</v>
      </c>
      <c r="V163" s="45" t="s">
        <v>1547</v>
      </c>
      <c r="W163" t="s">
        <v>88</v>
      </c>
      <c r="X163">
        <v>7.7</v>
      </c>
      <c r="Y163" t="s">
        <v>60</v>
      </c>
      <c r="Z163">
        <v>1</v>
      </c>
      <c r="AA163">
        <v>0</v>
      </c>
      <c r="AB163">
        <v>0</v>
      </c>
      <c r="AC163">
        <v>0</v>
      </c>
      <c r="AD163">
        <v>0</v>
      </c>
      <c r="AE163">
        <v>0</v>
      </c>
      <c r="AF163">
        <v>8</v>
      </c>
      <c r="AG163" t="s">
        <v>48</v>
      </c>
      <c r="AH163" t="s">
        <v>45</v>
      </c>
      <c r="AI163" t="s">
        <v>72</v>
      </c>
      <c r="AJ163" s="8" t="s">
        <v>113</v>
      </c>
      <c r="AK163">
        <v>0</v>
      </c>
      <c r="AL163">
        <v>0</v>
      </c>
      <c r="AM163">
        <v>1</v>
      </c>
      <c r="AN163" s="6">
        <v>16047.81</v>
      </c>
      <c r="AO163">
        <v>19726.0273972603</v>
      </c>
    </row>
    <row r="164" spans="1:41">
      <c r="A164" s="3" t="s">
        <v>536</v>
      </c>
      <c r="B164" s="4">
        <v>1</v>
      </c>
      <c r="C164" s="4">
        <v>0</v>
      </c>
      <c r="D164" s="4">
        <v>50</v>
      </c>
      <c r="E164" s="4">
        <v>2</v>
      </c>
      <c r="F164" s="4">
        <v>81</v>
      </c>
      <c r="G164" s="4">
        <v>10</v>
      </c>
      <c r="H164" s="4">
        <v>1</v>
      </c>
      <c r="I164" s="4">
        <v>14</v>
      </c>
      <c r="J164" s="4">
        <v>1</v>
      </c>
      <c r="K164" s="4">
        <v>50</v>
      </c>
      <c r="L164" s="4">
        <v>0</v>
      </c>
      <c r="M164" s="4">
        <v>20</v>
      </c>
      <c r="N164" s="4">
        <v>1</v>
      </c>
      <c r="O164" s="4">
        <v>3</v>
      </c>
      <c r="P164" s="4">
        <v>4</v>
      </c>
      <c r="Q164" s="6" t="s">
        <v>1544</v>
      </c>
      <c r="R164">
        <v>191</v>
      </c>
      <c r="S164">
        <v>6725</v>
      </c>
      <c r="T164">
        <v>19412</v>
      </c>
      <c r="U164">
        <v>2326.70157068063</v>
      </c>
      <c r="V164" s="45" t="s">
        <v>1547</v>
      </c>
      <c r="W164" t="s">
        <v>88</v>
      </c>
      <c r="X164">
        <v>9.6</v>
      </c>
      <c r="Y164" t="s">
        <v>60</v>
      </c>
      <c r="Z164">
        <v>1</v>
      </c>
      <c r="AA164">
        <v>0</v>
      </c>
      <c r="AB164">
        <v>0</v>
      </c>
      <c r="AC164">
        <v>0</v>
      </c>
      <c r="AD164">
        <v>0</v>
      </c>
      <c r="AE164">
        <v>0</v>
      </c>
      <c r="AF164">
        <v>10</v>
      </c>
      <c r="AG164" t="s">
        <v>48</v>
      </c>
      <c r="AH164" t="s">
        <v>137</v>
      </c>
      <c r="AI164" t="s">
        <v>72</v>
      </c>
      <c r="AJ164" s="8" t="s">
        <v>100</v>
      </c>
      <c r="AK164">
        <v>0</v>
      </c>
      <c r="AL164">
        <v>0</v>
      </c>
      <c r="AM164">
        <v>1</v>
      </c>
      <c r="AN164" s="6">
        <v>17311.39</v>
      </c>
      <c r="AO164">
        <v>16438.3561643836</v>
      </c>
    </row>
    <row r="165" spans="1:41">
      <c r="A165" s="3" t="s">
        <v>900</v>
      </c>
      <c r="B165" s="4">
        <v>0</v>
      </c>
      <c r="C165" s="4">
        <v>0</v>
      </c>
      <c r="D165" s="4">
        <v>26</v>
      </c>
      <c r="E165" s="4">
        <v>1</v>
      </c>
      <c r="F165" s="4">
        <v>58</v>
      </c>
      <c r="G165" s="4">
        <v>1</v>
      </c>
      <c r="H165" s="4">
        <v>2</v>
      </c>
      <c r="I165" s="4">
        <v>10</v>
      </c>
      <c r="J165" s="4">
        <v>0</v>
      </c>
      <c r="K165" s="4">
        <v>50</v>
      </c>
      <c r="L165" s="4">
        <v>0</v>
      </c>
      <c r="M165" s="4">
        <v>2</v>
      </c>
      <c r="N165" s="4">
        <v>0</v>
      </c>
      <c r="O165" s="4">
        <v>2</v>
      </c>
      <c r="P165" s="4">
        <v>3</v>
      </c>
      <c r="Q165" s="6" t="s">
        <v>1544</v>
      </c>
      <c r="R165">
        <v>280</v>
      </c>
      <c r="S165">
        <v>16988</v>
      </c>
      <c r="T165">
        <v>25070</v>
      </c>
      <c r="U165">
        <v>1964.28571428571</v>
      </c>
      <c r="V165" s="45" t="s">
        <v>1545</v>
      </c>
      <c r="W165" t="s">
        <v>37</v>
      </c>
      <c r="X165">
        <v>15.5</v>
      </c>
      <c r="Y165" t="s">
        <v>226</v>
      </c>
      <c r="Z165">
        <v>1</v>
      </c>
      <c r="AA165">
        <v>0</v>
      </c>
      <c r="AB165">
        <v>0</v>
      </c>
      <c r="AC165">
        <v>0</v>
      </c>
      <c r="AD165">
        <v>0</v>
      </c>
      <c r="AE165">
        <v>0</v>
      </c>
      <c r="AF165">
        <v>18</v>
      </c>
      <c r="AG165" t="s">
        <v>48</v>
      </c>
      <c r="AH165" t="s">
        <v>45</v>
      </c>
      <c r="AI165" t="s">
        <v>72</v>
      </c>
      <c r="AJ165" s="8" t="s">
        <v>439</v>
      </c>
      <c r="AK165">
        <v>0</v>
      </c>
      <c r="AL165">
        <v>0</v>
      </c>
      <c r="AM165">
        <v>1</v>
      </c>
      <c r="AN165" s="6">
        <v>20096.19</v>
      </c>
      <c r="AO165">
        <v>16438.3561643836</v>
      </c>
    </row>
    <row r="166" spans="1:41">
      <c r="A166" s="3" t="s">
        <v>532</v>
      </c>
      <c r="B166" s="4">
        <v>0</v>
      </c>
      <c r="C166" s="4">
        <v>0</v>
      </c>
      <c r="D166" s="4">
        <v>9</v>
      </c>
      <c r="E166" s="4">
        <v>2</v>
      </c>
      <c r="F166" s="4">
        <v>8</v>
      </c>
      <c r="G166" s="4">
        <v>0</v>
      </c>
      <c r="H166" s="4">
        <v>0</v>
      </c>
      <c r="I166" s="4">
        <v>1</v>
      </c>
      <c r="J166" s="4">
        <v>1</v>
      </c>
      <c r="K166" s="4">
        <v>18</v>
      </c>
      <c r="L166" s="4">
        <v>0</v>
      </c>
      <c r="M166" s="4">
        <v>2</v>
      </c>
      <c r="N166" s="4">
        <v>0</v>
      </c>
      <c r="O166" s="4">
        <v>1</v>
      </c>
      <c r="P166" s="4">
        <v>2</v>
      </c>
      <c r="Q166" s="6" t="s">
        <v>1544</v>
      </c>
      <c r="R166">
        <v>255</v>
      </c>
      <c r="S166">
        <v>16988</v>
      </c>
      <c r="T166">
        <v>25070</v>
      </c>
      <c r="U166">
        <v>1301.17647058824</v>
      </c>
      <c r="V166" s="45" t="s">
        <v>1547</v>
      </c>
      <c r="W166" t="s">
        <v>88</v>
      </c>
      <c r="X166">
        <v>4.5</v>
      </c>
      <c r="Y166" t="s">
        <v>36</v>
      </c>
      <c r="Z166">
        <v>1</v>
      </c>
      <c r="AA166">
        <v>0</v>
      </c>
      <c r="AB166">
        <v>0</v>
      </c>
      <c r="AC166">
        <v>0</v>
      </c>
      <c r="AD166">
        <v>0</v>
      </c>
      <c r="AE166">
        <v>0</v>
      </c>
      <c r="AF166">
        <v>8</v>
      </c>
      <c r="AG166" t="s">
        <v>48</v>
      </c>
      <c r="AH166" t="s">
        <v>45</v>
      </c>
      <c r="AI166" t="s">
        <v>72</v>
      </c>
      <c r="AJ166" s="8" t="s">
        <v>100</v>
      </c>
      <c r="AK166">
        <v>0</v>
      </c>
      <c r="AL166">
        <v>0</v>
      </c>
      <c r="AM166">
        <v>1</v>
      </c>
      <c r="AN166" s="6">
        <v>9994.32</v>
      </c>
      <c r="AO166">
        <v>19178.0821917808</v>
      </c>
    </row>
    <row r="167" spans="1:41">
      <c r="A167" s="3" t="s">
        <v>849</v>
      </c>
      <c r="B167" s="4">
        <v>1</v>
      </c>
      <c r="C167" s="4">
        <v>0</v>
      </c>
      <c r="D167" s="4">
        <v>50</v>
      </c>
      <c r="E167" s="4">
        <v>16</v>
      </c>
      <c r="F167" s="4">
        <v>40</v>
      </c>
      <c r="G167" s="4">
        <v>11</v>
      </c>
      <c r="H167" s="4">
        <v>10</v>
      </c>
      <c r="I167" s="4">
        <v>12</v>
      </c>
      <c r="J167" s="4">
        <v>1</v>
      </c>
      <c r="K167" s="4">
        <v>51</v>
      </c>
      <c r="L167" s="4">
        <v>0</v>
      </c>
      <c r="M167" s="4">
        <v>3</v>
      </c>
      <c r="N167" s="4">
        <v>1</v>
      </c>
      <c r="O167" s="4">
        <v>2</v>
      </c>
      <c r="P167" s="4">
        <v>5</v>
      </c>
      <c r="Q167" s="6" t="s">
        <v>1546</v>
      </c>
      <c r="R167">
        <v>315</v>
      </c>
      <c r="S167">
        <v>15553</v>
      </c>
      <c r="T167">
        <v>22652</v>
      </c>
      <c r="U167">
        <v>2279.36507936508</v>
      </c>
      <c r="V167" s="45" t="s">
        <v>1547</v>
      </c>
      <c r="W167" t="s">
        <v>37</v>
      </c>
      <c r="X167">
        <v>9</v>
      </c>
      <c r="Y167" t="s">
        <v>60</v>
      </c>
      <c r="Z167">
        <v>1</v>
      </c>
      <c r="AA167">
        <v>0</v>
      </c>
      <c r="AB167">
        <v>0</v>
      </c>
      <c r="AC167">
        <v>0</v>
      </c>
      <c r="AD167">
        <v>0</v>
      </c>
      <c r="AE167">
        <v>0</v>
      </c>
      <c r="AF167">
        <v>20</v>
      </c>
      <c r="AG167" t="s">
        <v>48</v>
      </c>
      <c r="AH167" t="s">
        <v>45</v>
      </c>
      <c r="AI167" t="s">
        <v>72</v>
      </c>
      <c r="AJ167" s="8" t="s">
        <v>113</v>
      </c>
      <c r="AK167">
        <v>0</v>
      </c>
      <c r="AL167">
        <v>0</v>
      </c>
      <c r="AM167">
        <v>1</v>
      </c>
      <c r="AN167" s="6">
        <v>21328.67</v>
      </c>
      <c r="AO167">
        <v>20547.9452054795</v>
      </c>
    </row>
    <row r="168" spans="1:41">
      <c r="A168" s="3" t="s">
        <v>768</v>
      </c>
      <c r="B168" s="4">
        <v>0</v>
      </c>
      <c r="C168" s="4">
        <v>0</v>
      </c>
      <c r="D168" s="4">
        <v>49</v>
      </c>
      <c r="E168" s="4">
        <v>1</v>
      </c>
      <c r="F168" s="4">
        <v>109</v>
      </c>
      <c r="G168" s="4">
        <v>16</v>
      </c>
      <c r="H168" s="4">
        <v>6</v>
      </c>
      <c r="I168" s="4">
        <v>12</v>
      </c>
      <c r="J168" s="4">
        <v>1</v>
      </c>
      <c r="K168" s="4">
        <v>50</v>
      </c>
      <c r="L168" s="4">
        <v>0</v>
      </c>
      <c r="M168" s="4">
        <v>8</v>
      </c>
      <c r="N168" s="4">
        <v>0</v>
      </c>
      <c r="O168" s="4">
        <v>1</v>
      </c>
      <c r="P168" s="4">
        <v>5</v>
      </c>
      <c r="Q168" s="6" t="s">
        <v>1557</v>
      </c>
      <c r="R168">
        <v>300</v>
      </c>
      <c r="S168">
        <v>7385</v>
      </c>
      <c r="T168">
        <v>16320</v>
      </c>
      <c r="U168">
        <v>2000</v>
      </c>
      <c r="V168" s="45" t="s">
        <v>1547</v>
      </c>
      <c r="W168" t="s">
        <v>37</v>
      </c>
      <c r="X168">
        <v>12.2</v>
      </c>
      <c r="Y168" t="s">
        <v>60</v>
      </c>
      <c r="Z168">
        <v>1</v>
      </c>
      <c r="AA168">
        <v>0</v>
      </c>
      <c r="AB168">
        <v>0</v>
      </c>
      <c r="AC168">
        <v>0</v>
      </c>
      <c r="AD168">
        <v>0</v>
      </c>
      <c r="AE168">
        <v>0</v>
      </c>
      <c r="AF168">
        <v>10</v>
      </c>
      <c r="AG168" t="s">
        <v>48</v>
      </c>
      <c r="AH168" t="s">
        <v>45</v>
      </c>
      <c r="AI168" t="s">
        <v>72</v>
      </c>
      <c r="AJ168" s="8" t="s">
        <v>113</v>
      </c>
      <c r="AK168">
        <v>0</v>
      </c>
      <c r="AL168">
        <v>0</v>
      </c>
      <c r="AM168">
        <v>1</v>
      </c>
      <c r="AN168" s="6">
        <v>11878.7</v>
      </c>
      <c r="AO168">
        <v>16438.3561643836</v>
      </c>
    </row>
    <row r="169" spans="1:41">
      <c r="A169" s="3" t="s">
        <v>822</v>
      </c>
      <c r="B169" s="4">
        <v>0</v>
      </c>
      <c r="C169" s="4">
        <v>0</v>
      </c>
      <c r="D169" s="4">
        <v>6</v>
      </c>
      <c r="E169" s="4">
        <v>1</v>
      </c>
      <c r="F169" s="4">
        <v>0</v>
      </c>
      <c r="G169" s="4">
        <v>0</v>
      </c>
      <c r="H169" s="4">
        <v>1</v>
      </c>
      <c r="I169" s="4">
        <v>0</v>
      </c>
      <c r="J169" s="4">
        <v>0</v>
      </c>
      <c r="K169" s="4">
        <v>2</v>
      </c>
      <c r="L169" s="4">
        <v>0</v>
      </c>
      <c r="M169" s="4">
        <v>13</v>
      </c>
      <c r="N169" s="4">
        <v>0</v>
      </c>
      <c r="O169" s="4">
        <v>0</v>
      </c>
      <c r="P169" s="4">
        <v>4</v>
      </c>
      <c r="Q169" s="6" t="s">
        <v>1557</v>
      </c>
      <c r="R169">
        <v>253</v>
      </c>
      <c r="S169">
        <v>8121</v>
      </c>
      <c r="T169">
        <v>16320</v>
      </c>
      <c r="U169">
        <v>1976.28458498024</v>
      </c>
      <c r="V169" s="45" t="s">
        <v>1545</v>
      </c>
      <c r="W169" t="s">
        <v>37</v>
      </c>
      <c r="X169">
        <v>5</v>
      </c>
      <c r="Y169" t="s">
        <v>60</v>
      </c>
      <c r="Z169">
        <v>1</v>
      </c>
      <c r="AA169">
        <v>0</v>
      </c>
      <c r="AB169">
        <v>0</v>
      </c>
      <c r="AC169">
        <v>0</v>
      </c>
      <c r="AD169">
        <v>0</v>
      </c>
      <c r="AE169">
        <v>0</v>
      </c>
      <c r="AF169">
        <v>10</v>
      </c>
      <c r="AG169" t="s">
        <v>48</v>
      </c>
      <c r="AH169" t="s">
        <v>45</v>
      </c>
      <c r="AI169" t="s">
        <v>72</v>
      </c>
      <c r="AJ169" s="8" t="s">
        <v>310</v>
      </c>
      <c r="AK169">
        <v>0</v>
      </c>
      <c r="AL169">
        <v>1</v>
      </c>
      <c r="AM169" s="8">
        <v>0</v>
      </c>
      <c r="AN169" s="6">
        <v>12909.53</v>
      </c>
      <c r="AO169">
        <v>15068.4931506849</v>
      </c>
    </row>
    <row r="170" spans="1:41">
      <c r="A170" s="3" t="s">
        <v>417</v>
      </c>
      <c r="B170" s="4">
        <v>0</v>
      </c>
      <c r="C170" s="4">
        <v>0</v>
      </c>
      <c r="D170" s="4">
        <v>13</v>
      </c>
      <c r="E170" s="4">
        <v>1</v>
      </c>
      <c r="F170" s="4">
        <v>4</v>
      </c>
      <c r="G170" s="4">
        <v>2</v>
      </c>
      <c r="H170" s="4">
        <v>0</v>
      </c>
      <c r="I170" s="4">
        <v>0</v>
      </c>
      <c r="J170" s="4">
        <v>1</v>
      </c>
      <c r="K170" s="4">
        <v>35</v>
      </c>
      <c r="L170" s="4">
        <v>0</v>
      </c>
      <c r="M170" s="4">
        <v>3</v>
      </c>
      <c r="N170" s="4">
        <v>0</v>
      </c>
      <c r="O170" s="4">
        <v>0</v>
      </c>
      <c r="P170" s="4">
        <v>3</v>
      </c>
      <c r="Q170" s="6" t="s">
        <v>1557</v>
      </c>
      <c r="R170">
        <v>280</v>
      </c>
      <c r="S170">
        <v>5421</v>
      </c>
      <c r="T170">
        <v>20942</v>
      </c>
      <c r="U170">
        <v>3021.42857142857</v>
      </c>
      <c r="V170" s="45" t="s">
        <v>1547</v>
      </c>
      <c r="W170" t="s">
        <v>37</v>
      </c>
      <c r="X170">
        <v>7.2</v>
      </c>
      <c r="Y170" t="s">
        <v>60</v>
      </c>
      <c r="Z170">
        <v>0</v>
      </c>
      <c r="AA170">
        <v>0</v>
      </c>
      <c r="AB170">
        <v>1</v>
      </c>
      <c r="AC170">
        <v>0</v>
      </c>
      <c r="AD170">
        <v>0</v>
      </c>
      <c r="AE170">
        <v>0</v>
      </c>
      <c r="AF170">
        <v>10</v>
      </c>
      <c r="AG170" t="s">
        <v>48</v>
      </c>
      <c r="AH170" t="s">
        <v>45</v>
      </c>
      <c r="AI170" t="s">
        <v>221</v>
      </c>
      <c r="AJ170" s="8" t="s">
        <v>306</v>
      </c>
      <c r="AK170">
        <v>0</v>
      </c>
      <c r="AL170">
        <v>0</v>
      </c>
      <c r="AM170">
        <v>1</v>
      </c>
      <c r="AN170" s="6">
        <v>17572.58</v>
      </c>
      <c r="AO170">
        <v>15068.4931506849</v>
      </c>
    </row>
    <row r="171" spans="1:41">
      <c r="A171" s="3" t="s">
        <v>774</v>
      </c>
      <c r="B171" s="4">
        <v>0</v>
      </c>
      <c r="C171" s="4">
        <v>0</v>
      </c>
      <c r="D171" s="4">
        <v>2</v>
      </c>
      <c r="E171" s="4">
        <v>4</v>
      </c>
      <c r="F171" s="4">
        <v>2</v>
      </c>
      <c r="G171" s="4">
        <v>4</v>
      </c>
      <c r="H171" s="4">
        <v>0</v>
      </c>
      <c r="I171" s="4">
        <v>1</v>
      </c>
      <c r="J171" s="4">
        <v>0</v>
      </c>
      <c r="K171" s="4">
        <v>11</v>
      </c>
      <c r="L171" s="4">
        <v>0</v>
      </c>
      <c r="M171" s="4">
        <v>3</v>
      </c>
      <c r="N171" s="4">
        <v>0</v>
      </c>
      <c r="O171" s="4">
        <v>0</v>
      </c>
      <c r="P171" s="4">
        <v>0</v>
      </c>
      <c r="Q171" s="6" t="s">
        <v>1557</v>
      </c>
      <c r="R171">
        <v>153.3</v>
      </c>
      <c r="S171">
        <v>8003</v>
      </c>
      <c r="T171">
        <v>16608</v>
      </c>
      <c r="U171">
        <v>2935.42074363992</v>
      </c>
      <c r="V171" s="45" t="s">
        <v>1545</v>
      </c>
      <c r="W171" t="s">
        <v>37</v>
      </c>
      <c r="X171">
        <v>1.8</v>
      </c>
      <c r="Y171" t="s">
        <v>60</v>
      </c>
      <c r="Z171">
        <v>0</v>
      </c>
      <c r="AA171">
        <v>0</v>
      </c>
      <c r="AB171">
        <v>1</v>
      </c>
      <c r="AC171">
        <v>0</v>
      </c>
      <c r="AD171">
        <v>0</v>
      </c>
      <c r="AE171">
        <v>0</v>
      </c>
      <c r="AF171">
        <v>10</v>
      </c>
      <c r="AG171" t="s">
        <v>48</v>
      </c>
      <c r="AH171" t="s">
        <v>45</v>
      </c>
      <c r="AI171" t="s">
        <v>221</v>
      </c>
      <c r="AJ171" s="8" t="s">
        <v>113</v>
      </c>
      <c r="AK171">
        <v>0</v>
      </c>
      <c r="AL171">
        <v>0</v>
      </c>
      <c r="AM171">
        <v>1</v>
      </c>
      <c r="AN171" s="6">
        <v>7837.79</v>
      </c>
      <c r="AO171">
        <v>13698.6301369863</v>
      </c>
    </row>
    <row r="172" spans="1:41">
      <c r="A172" s="3" t="s">
        <v>276</v>
      </c>
      <c r="B172" s="4">
        <v>0</v>
      </c>
      <c r="C172" s="4">
        <v>1</v>
      </c>
      <c r="D172" s="4">
        <v>50</v>
      </c>
      <c r="E172" s="4">
        <v>5</v>
      </c>
      <c r="F172" s="4">
        <v>61</v>
      </c>
      <c r="G172" s="4">
        <v>16</v>
      </c>
      <c r="H172" s="4">
        <v>2</v>
      </c>
      <c r="I172" s="4">
        <v>5</v>
      </c>
      <c r="J172" s="4">
        <v>1</v>
      </c>
      <c r="K172" s="4">
        <v>51</v>
      </c>
      <c r="L172" s="4">
        <v>0</v>
      </c>
      <c r="M172" s="4">
        <v>22</v>
      </c>
      <c r="N172" s="4">
        <v>1</v>
      </c>
      <c r="O172" s="4">
        <v>7</v>
      </c>
      <c r="P172" s="4">
        <v>3</v>
      </c>
      <c r="Q172" s="6" t="s">
        <v>1544</v>
      </c>
      <c r="R172">
        <v>270</v>
      </c>
      <c r="S172">
        <v>9030</v>
      </c>
      <c r="T172">
        <v>20812</v>
      </c>
      <c r="U172">
        <v>3808.75555555556</v>
      </c>
      <c r="V172" s="45" t="s">
        <v>1547</v>
      </c>
      <c r="W172" t="s">
        <v>88</v>
      </c>
      <c r="X172">
        <v>7.7</v>
      </c>
      <c r="Y172" t="s">
        <v>60</v>
      </c>
      <c r="Z172">
        <v>0</v>
      </c>
      <c r="AA172">
        <v>0</v>
      </c>
      <c r="AB172">
        <v>1</v>
      </c>
      <c r="AC172">
        <v>0</v>
      </c>
      <c r="AD172">
        <v>0</v>
      </c>
      <c r="AE172">
        <v>0</v>
      </c>
      <c r="AF172">
        <v>10</v>
      </c>
      <c r="AG172" t="s">
        <v>48</v>
      </c>
      <c r="AH172" t="s">
        <v>45</v>
      </c>
      <c r="AI172" t="s">
        <v>221</v>
      </c>
      <c r="AJ172" s="8" t="s">
        <v>64</v>
      </c>
      <c r="AK172">
        <v>0</v>
      </c>
      <c r="AL172">
        <v>0</v>
      </c>
      <c r="AM172">
        <v>1</v>
      </c>
      <c r="AN172" s="6">
        <v>18469.17</v>
      </c>
      <c r="AO172">
        <v>19178.0821917808</v>
      </c>
    </row>
    <row r="173" spans="1:41">
      <c r="A173" s="3" t="s">
        <v>593</v>
      </c>
      <c r="B173" s="4">
        <v>1</v>
      </c>
      <c r="C173" s="4">
        <v>1</v>
      </c>
      <c r="D173" s="4">
        <v>50</v>
      </c>
      <c r="E173" s="4">
        <v>1</v>
      </c>
      <c r="F173" s="4">
        <v>198</v>
      </c>
      <c r="G173" s="4">
        <v>20</v>
      </c>
      <c r="H173" s="4">
        <v>3</v>
      </c>
      <c r="I173" s="4">
        <v>11</v>
      </c>
      <c r="J173" s="4">
        <v>1</v>
      </c>
      <c r="K173" s="4">
        <v>50</v>
      </c>
      <c r="L173" s="4">
        <v>0</v>
      </c>
      <c r="M173" s="4">
        <v>0</v>
      </c>
      <c r="N173" s="4">
        <v>1</v>
      </c>
      <c r="O173" s="4">
        <v>3</v>
      </c>
      <c r="P173" s="4">
        <v>2</v>
      </c>
      <c r="Q173" s="6" t="s">
        <v>1558</v>
      </c>
      <c r="R173">
        <v>445</v>
      </c>
      <c r="S173">
        <v>13244</v>
      </c>
      <c r="T173">
        <v>28039</v>
      </c>
      <c r="U173">
        <v>3960</v>
      </c>
      <c r="V173" s="45" t="s">
        <v>1548</v>
      </c>
      <c r="W173" t="s">
        <v>37</v>
      </c>
      <c r="X173">
        <v>8</v>
      </c>
      <c r="Y173" t="s">
        <v>174</v>
      </c>
      <c r="Z173">
        <v>0</v>
      </c>
      <c r="AA173">
        <v>0</v>
      </c>
      <c r="AB173">
        <v>1</v>
      </c>
      <c r="AC173">
        <v>0</v>
      </c>
      <c r="AD173">
        <v>0</v>
      </c>
      <c r="AE173">
        <v>0</v>
      </c>
      <c r="AF173">
        <v>300</v>
      </c>
      <c r="AG173" t="s">
        <v>59</v>
      </c>
      <c r="AH173" t="s">
        <v>45</v>
      </c>
      <c r="AI173" t="s">
        <v>221</v>
      </c>
      <c r="AJ173" s="8" t="s">
        <v>306</v>
      </c>
      <c r="AK173">
        <v>0</v>
      </c>
      <c r="AL173">
        <v>0</v>
      </c>
      <c r="AM173">
        <v>1</v>
      </c>
      <c r="AN173" s="6">
        <v>29410.32</v>
      </c>
      <c r="AO173">
        <v>29589.0410958904</v>
      </c>
    </row>
    <row r="174" spans="1:41">
      <c r="A174" s="3" t="s">
        <v>496</v>
      </c>
      <c r="B174" s="4">
        <v>0</v>
      </c>
      <c r="C174" s="4">
        <v>0</v>
      </c>
      <c r="D174" s="4">
        <v>0</v>
      </c>
      <c r="E174" s="4">
        <v>0</v>
      </c>
      <c r="F174" s="4">
        <v>0</v>
      </c>
      <c r="G174" s="4">
        <v>0</v>
      </c>
      <c r="H174" s="4">
        <v>0</v>
      </c>
      <c r="I174" s="4">
        <v>0</v>
      </c>
      <c r="J174" s="4">
        <v>0</v>
      </c>
      <c r="K174" s="4">
        <v>2</v>
      </c>
      <c r="L174" s="4">
        <v>0</v>
      </c>
      <c r="M174" s="4">
        <v>1</v>
      </c>
      <c r="N174" s="4">
        <v>0</v>
      </c>
      <c r="O174" s="4">
        <v>0</v>
      </c>
      <c r="P174" s="4">
        <v>0</v>
      </c>
      <c r="Q174" s="6" t="s">
        <v>1558</v>
      </c>
      <c r="R174">
        <v>265</v>
      </c>
      <c r="S174">
        <v>13900</v>
      </c>
      <c r="T174">
        <v>28039</v>
      </c>
      <c r="U174">
        <v>1924.52830188679</v>
      </c>
      <c r="V174" s="45" t="s">
        <v>1550</v>
      </c>
      <c r="W174" t="s">
        <v>106</v>
      </c>
      <c r="X174">
        <v>12.53</v>
      </c>
      <c r="Y174" t="s">
        <v>36</v>
      </c>
      <c r="Z174">
        <v>0</v>
      </c>
      <c r="AA174">
        <v>0</v>
      </c>
      <c r="AB174">
        <v>1</v>
      </c>
      <c r="AC174">
        <v>0</v>
      </c>
      <c r="AD174">
        <v>0</v>
      </c>
      <c r="AE174">
        <v>0</v>
      </c>
      <c r="AF174">
        <v>10</v>
      </c>
      <c r="AG174" t="s">
        <v>48</v>
      </c>
      <c r="AH174" t="s">
        <v>45</v>
      </c>
      <c r="AI174" t="s">
        <v>221</v>
      </c>
      <c r="AJ174" s="8" t="s">
        <v>439</v>
      </c>
      <c r="AK174">
        <v>0</v>
      </c>
      <c r="AL174">
        <v>0</v>
      </c>
      <c r="AM174">
        <v>1</v>
      </c>
      <c r="AN174" s="6">
        <v>23107.6</v>
      </c>
      <c r="AO174">
        <v>13698.6301369863</v>
      </c>
    </row>
    <row r="175" spans="1:41">
      <c r="A175" s="3" t="s">
        <v>617</v>
      </c>
      <c r="B175" s="4">
        <v>0</v>
      </c>
      <c r="C175" s="4">
        <v>0</v>
      </c>
      <c r="D175" s="4">
        <v>13</v>
      </c>
      <c r="E175" s="4">
        <v>3</v>
      </c>
      <c r="F175" s="4">
        <v>0</v>
      </c>
      <c r="G175" s="4">
        <v>1</v>
      </c>
      <c r="H175" s="4">
        <v>0</v>
      </c>
      <c r="I175" s="4">
        <v>4</v>
      </c>
      <c r="J175" s="4">
        <v>0</v>
      </c>
      <c r="K175" s="4">
        <v>7</v>
      </c>
      <c r="L175" s="4">
        <v>0</v>
      </c>
      <c r="M175" s="4">
        <v>1</v>
      </c>
      <c r="N175" s="4">
        <v>0</v>
      </c>
      <c r="O175" s="4">
        <v>1</v>
      </c>
      <c r="P175" s="4">
        <v>3</v>
      </c>
      <c r="Q175" s="6" t="s">
        <v>1558</v>
      </c>
      <c r="R175">
        <v>218</v>
      </c>
      <c r="S175">
        <v>19715</v>
      </c>
      <c r="T175">
        <v>28039</v>
      </c>
      <c r="U175">
        <v>3151.37614678899</v>
      </c>
      <c r="V175" s="45" t="s">
        <v>1547</v>
      </c>
      <c r="W175" t="s">
        <v>37</v>
      </c>
      <c r="X175">
        <v>7</v>
      </c>
      <c r="Y175" t="s">
        <v>36</v>
      </c>
      <c r="Z175">
        <v>0</v>
      </c>
      <c r="AA175">
        <v>1</v>
      </c>
      <c r="AB175">
        <v>0</v>
      </c>
      <c r="AC175">
        <v>0</v>
      </c>
      <c r="AD175">
        <v>0</v>
      </c>
      <c r="AE175">
        <v>0</v>
      </c>
      <c r="AF175">
        <v>10</v>
      </c>
      <c r="AG175" t="s">
        <v>48</v>
      </c>
      <c r="AH175" t="s">
        <v>45</v>
      </c>
      <c r="AI175" t="s">
        <v>221</v>
      </c>
      <c r="AJ175" s="8" t="s">
        <v>306</v>
      </c>
      <c r="AK175">
        <v>0</v>
      </c>
      <c r="AL175">
        <v>0</v>
      </c>
      <c r="AM175">
        <v>1</v>
      </c>
      <c r="AN175" s="6">
        <v>22179.09</v>
      </c>
      <c r="AO175">
        <v>13698.6301369863</v>
      </c>
    </row>
    <row r="176" spans="1:41">
      <c r="A176" s="3" t="s">
        <v>608</v>
      </c>
      <c r="B176" s="4">
        <v>0</v>
      </c>
      <c r="C176" s="4">
        <v>0</v>
      </c>
      <c r="D176" s="4">
        <v>5</v>
      </c>
      <c r="E176" s="4">
        <v>0</v>
      </c>
      <c r="F176" s="4">
        <v>0</v>
      </c>
      <c r="G176" s="4">
        <v>1</v>
      </c>
      <c r="H176" s="4">
        <v>1</v>
      </c>
      <c r="I176" s="4">
        <v>2</v>
      </c>
      <c r="J176" s="4">
        <v>0</v>
      </c>
      <c r="K176" s="4">
        <v>6</v>
      </c>
      <c r="L176" s="4">
        <v>0</v>
      </c>
      <c r="M176" s="4">
        <v>4</v>
      </c>
      <c r="N176" s="4">
        <v>0</v>
      </c>
      <c r="O176" s="4">
        <v>0</v>
      </c>
      <c r="P176" s="4">
        <v>2</v>
      </c>
      <c r="Q176" s="6" t="s">
        <v>1558</v>
      </c>
      <c r="R176">
        <v>307</v>
      </c>
      <c r="S176">
        <v>34627</v>
      </c>
      <c r="T176">
        <v>28039</v>
      </c>
      <c r="U176">
        <v>1954.39739413681</v>
      </c>
      <c r="V176" s="45" t="s">
        <v>1547</v>
      </c>
      <c r="W176" t="s">
        <v>37</v>
      </c>
      <c r="X176">
        <v>6.4</v>
      </c>
      <c r="Y176" t="s">
        <v>60</v>
      </c>
      <c r="Z176">
        <v>0</v>
      </c>
      <c r="AA176">
        <v>0</v>
      </c>
      <c r="AB176">
        <v>1</v>
      </c>
      <c r="AC176">
        <v>0</v>
      </c>
      <c r="AD176">
        <v>0</v>
      </c>
      <c r="AE176">
        <v>0</v>
      </c>
      <c r="AF176">
        <v>80</v>
      </c>
      <c r="AG176" t="s">
        <v>48</v>
      </c>
      <c r="AH176" t="s">
        <v>45</v>
      </c>
      <c r="AI176" t="s">
        <v>221</v>
      </c>
      <c r="AJ176" s="8" t="s">
        <v>310</v>
      </c>
      <c r="AK176">
        <v>0</v>
      </c>
      <c r="AL176">
        <v>1</v>
      </c>
      <c r="AM176" s="8">
        <v>0</v>
      </c>
      <c r="AN176" s="6">
        <v>36880.57</v>
      </c>
      <c r="AO176">
        <v>21917.8082191781</v>
      </c>
    </row>
    <row r="177" spans="1:41">
      <c r="A177" s="3" t="s">
        <v>871</v>
      </c>
      <c r="B177" s="4">
        <v>0</v>
      </c>
      <c r="C177" s="4">
        <v>1</v>
      </c>
      <c r="D177" s="4">
        <v>9</v>
      </c>
      <c r="E177" s="4">
        <v>4</v>
      </c>
      <c r="F177" s="4">
        <v>4</v>
      </c>
      <c r="G177" s="4">
        <v>1</v>
      </c>
      <c r="H177" s="4">
        <v>0</v>
      </c>
      <c r="I177" s="4">
        <v>0</v>
      </c>
      <c r="J177" s="4">
        <v>1</v>
      </c>
      <c r="K177" s="4">
        <v>15</v>
      </c>
      <c r="L177" s="4">
        <v>1</v>
      </c>
      <c r="M177" s="4">
        <v>0</v>
      </c>
      <c r="N177" s="4">
        <v>0</v>
      </c>
      <c r="O177" s="4">
        <v>0</v>
      </c>
      <c r="P177" s="4">
        <v>2</v>
      </c>
      <c r="Q177" s="6" t="s">
        <v>1546</v>
      </c>
      <c r="R177">
        <v>263</v>
      </c>
      <c r="S177">
        <v>6285</v>
      </c>
      <c r="T177">
        <v>26520</v>
      </c>
      <c r="U177">
        <v>2878.32699619772</v>
      </c>
      <c r="V177" s="45" t="s">
        <v>1550</v>
      </c>
      <c r="W177" t="s">
        <v>37</v>
      </c>
      <c r="X177">
        <v>3.6</v>
      </c>
      <c r="Y177" t="s">
        <v>60</v>
      </c>
      <c r="Z177">
        <v>1</v>
      </c>
      <c r="AA177">
        <v>0</v>
      </c>
      <c r="AB177">
        <v>0</v>
      </c>
      <c r="AC177">
        <v>0</v>
      </c>
      <c r="AD177">
        <v>0</v>
      </c>
      <c r="AE177">
        <v>0</v>
      </c>
      <c r="AF177">
        <v>20</v>
      </c>
      <c r="AG177" t="s">
        <v>48</v>
      </c>
      <c r="AH177" t="s">
        <v>45</v>
      </c>
      <c r="AI177" t="s">
        <v>72</v>
      </c>
      <c r="AJ177" s="8" t="s">
        <v>113</v>
      </c>
      <c r="AK177">
        <v>0</v>
      </c>
      <c r="AL177">
        <v>0</v>
      </c>
      <c r="AM177">
        <v>1</v>
      </c>
      <c r="AN177" s="6">
        <v>13868.35</v>
      </c>
      <c r="AO177">
        <v>18082.1917808219</v>
      </c>
    </row>
    <row r="178" spans="1:41">
      <c r="A178" s="3" t="s">
        <v>1029</v>
      </c>
      <c r="B178" s="4">
        <v>0</v>
      </c>
      <c r="C178" s="4">
        <v>0</v>
      </c>
      <c r="D178" s="4">
        <v>7</v>
      </c>
      <c r="E178" s="4">
        <v>4</v>
      </c>
      <c r="F178" s="4">
        <v>12</v>
      </c>
      <c r="G178" s="4">
        <v>2</v>
      </c>
      <c r="H178" s="4">
        <v>2</v>
      </c>
      <c r="I178" s="4">
        <v>2</v>
      </c>
      <c r="J178" s="4">
        <v>0</v>
      </c>
      <c r="K178" s="4">
        <v>50</v>
      </c>
      <c r="L178" s="4">
        <v>0</v>
      </c>
      <c r="M178" s="4">
        <v>2</v>
      </c>
      <c r="N178" s="4">
        <v>0</v>
      </c>
      <c r="O178" s="4">
        <v>2</v>
      </c>
      <c r="P178" s="4">
        <v>7</v>
      </c>
      <c r="Q178" s="6" t="s">
        <v>1546</v>
      </c>
      <c r="R178">
        <v>200</v>
      </c>
      <c r="S178">
        <v>6285</v>
      </c>
      <c r="T178">
        <v>26520</v>
      </c>
      <c r="U178">
        <v>2160</v>
      </c>
      <c r="V178" s="45" t="s">
        <v>1545</v>
      </c>
      <c r="W178" t="s">
        <v>37</v>
      </c>
      <c r="X178">
        <v>10.5</v>
      </c>
      <c r="Y178" t="s">
        <v>60</v>
      </c>
      <c r="Z178">
        <v>1</v>
      </c>
      <c r="AA178">
        <v>0</v>
      </c>
      <c r="AB178">
        <v>0</v>
      </c>
      <c r="AC178">
        <v>0</v>
      </c>
      <c r="AD178">
        <v>0</v>
      </c>
      <c r="AE178">
        <v>0</v>
      </c>
      <c r="AF178">
        <v>10</v>
      </c>
      <c r="AG178" t="s">
        <v>48</v>
      </c>
      <c r="AH178" t="s">
        <v>45</v>
      </c>
      <c r="AI178" t="s">
        <v>72</v>
      </c>
      <c r="AJ178" s="8" t="s">
        <v>439</v>
      </c>
      <c r="AK178">
        <v>0</v>
      </c>
      <c r="AL178">
        <v>1</v>
      </c>
      <c r="AM178" s="8">
        <v>0</v>
      </c>
      <c r="AN178" s="6">
        <v>6558.22</v>
      </c>
      <c r="AO178">
        <v>18082.1917808219</v>
      </c>
    </row>
    <row r="179" spans="1:41">
      <c r="A179" s="3" t="s">
        <v>720</v>
      </c>
      <c r="B179" s="4">
        <v>0</v>
      </c>
      <c r="C179" s="4">
        <v>0</v>
      </c>
      <c r="D179" s="4">
        <v>44</v>
      </c>
      <c r="E179" s="4">
        <v>5</v>
      </c>
      <c r="F179" s="4">
        <v>10</v>
      </c>
      <c r="G179" s="4">
        <v>0</v>
      </c>
      <c r="H179" s="4">
        <v>6</v>
      </c>
      <c r="I179" s="4">
        <v>3</v>
      </c>
      <c r="J179" s="4">
        <v>1</v>
      </c>
      <c r="K179" s="4">
        <v>50</v>
      </c>
      <c r="L179" s="4">
        <v>0</v>
      </c>
      <c r="M179" s="4">
        <v>7</v>
      </c>
      <c r="N179" s="4">
        <v>0</v>
      </c>
      <c r="O179" s="4">
        <v>4</v>
      </c>
      <c r="P179" s="4">
        <v>6</v>
      </c>
      <c r="Q179" s="6" t="s">
        <v>1544</v>
      </c>
      <c r="R179">
        <v>200</v>
      </c>
      <c r="S179">
        <v>6828</v>
      </c>
      <c r="T179">
        <v>20533</v>
      </c>
      <c r="U179">
        <v>3100</v>
      </c>
      <c r="V179" s="45" t="s">
        <v>1550</v>
      </c>
      <c r="W179" t="s">
        <v>37</v>
      </c>
      <c r="X179">
        <v>6</v>
      </c>
      <c r="Y179" t="s">
        <v>60</v>
      </c>
      <c r="Z179">
        <v>0</v>
      </c>
      <c r="AA179">
        <v>0</v>
      </c>
      <c r="AB179">
        <v>1</v>
      </c>
      <c r="AC179">
        <v>0</v>
      </c>
      <c r="AD179">
        <v>0</v>
      </c>
      <c r="AE179">
        <v>0</v>
      </c>
      <c r="AF179">
        <v>10</v>
      </c>
      <c r="AG179" t="s">
        <v>48</v>
      </c>
      <c r="AH179" t="s">
        <v>45</v>
      </c>
      <c r="AI179" t="s">
        <v>221</v>
      </c>
      <c r="AJ179" s="8" t="s">
        <v>306</v>
      </c>
      <c r="AK179">
        <v>0</v>
      </c>
      <c r="AL179">
        <v>0</v>
      </c>
      <c r="AM179">
        <v>1</v>
      </c>
      <c r="AN179" s="6">
        <v>13206.58</v>
      </c>
      <c r="AO179">
        <v>19178.0821917808</v>
      </c>
    </row>
    <row r="180" spans="1:41">
      <c r="A180" s="3" t="s">
        <v>1059</v>
      </c>
      <c r="B180" s="4">
        <v>0</v>
      </c>
      <c r="C180" s="4">
        <v>0</v>
      </c>
      <c r="D180" s="4">
        <v>24</v>
      </c>
      <c r="E180" s="4">
        <v>4</v>
      </c>
      <c r="F180" s="4">
        <v>0</v>
      </c>
      <c r="G180" s="4">
        <v>4</v>
      </c>
      <c r="H180" s="4">
        <v>9</v>
      </c>
      <c r="I180" s="4">
        <v>5</v>
      </c>
      <c r="J180" s="4">
        <v>0</v>
      </c>
      <c r="K180" s="4">
        <v>36</v>
      </c>
      <c r="L180" s="4">
        <v>0</v>
      </c>
      <c r="M180" s="4">
        <v>13</v>
      </c>
      <c r="N180" s="4">
        <v>0</v>
      </c>
      <c r="O180" s="4">
        <v>2</v>
      </c>
      <c r="P180" s="4">
        <v>1</v>
      </c>
      <c r="Q180" s="6" t="s">
        <v>1557</v>
      </c>
      <c r="R180">
        <v>275</v>
      </c>
      <c r="S180">
        <v>5312</v>
      </c>
      <c r="T180">
        <v>17062</v>
      </c>
      <c r="U180">
        <v>1440</v>
      </c>
      <c r="V180" s="45" t="s">
        <v>1547</v>
      </c>
      <c r="W180" t="s">
        <v>37</v>
      </c>
      <c r="X180">
        <v>5.4</v>
      </c>
      <c r="Y180" t="s">
        <v>60</v>
      </c>
      <c r="Z180">
        <v>0</v>
      </c>
      <c r="AA180">
        <v>0</v>
      </c>
      <c r="AB180">
        <v>1</v>
      </c>
      <c r="AC180">
        <v>0</v>
      </c>
      <c r="AD180">
        <v>0</v>
      </c>
      <c r="AE180">
        <v>0</v>
      </c>
      <c r="AF180">
        <v>10</v>
      </c>
      <c r="AG180" t="s">
        <v>48</v>
      </c>
      <c r="AH180" t="s">
        <v>30</v>
      </c>
      <c r="AI180" t="s">
        <v>221</v>
      </c>
      <c r="AJ180" s="8" t="s">
        <v>439</v>
      </c>
      <c r="AK180">
        <v>0</v>
      </c>
      <c r="AL180">
        <v>1</v>
      </c>
      <c r="AM180" s="8">
        <v>0</v>
      </c>
      <c r="AN180" s="6">
        <v>8674.91</v>
      </c>
      <c r="AO180">
        <v>13698.6301369863</v>
      </c>
    </row>
    <row r="181" spans="1:41">
      <c r="A181" s="3" t="s">
        <v>690</v>
      </c>
      <c r="B181" s="4">
        <v>0</v>
      </c>
      <c r="C181" s="4">
        <v>0</v>
      </c>
      <c r="D181" s="4">
        <v>12</v>
      </c>
      <c r="E181" s="4">
        <v>2</v>
      </c>
      <c r="F181" s="4">
        <v>0</v>
      </c>
      <c r="G181" s="4">
        <v>58</v>
      </c>
      <c r="H181" s="4">
        <v>0</v>
      </c>
      <c r="I181" s="4">
        <v>4</v>
      </c>
      <c r="J181" s="4">
        <v>0</v>
      </c>
      <c r="K181" s="4">
        <v>50</v>
      </c>
      <c r="L181" s="4">
        <v>0</v>
      </c>
      <c r="M181" s="4">
        <v>13</v>
      </c>
      <c r="N181" s="4">
        <v>0</v>
      </c>
      <c r="O181" s="4">
        <v>5</v>
      </c>
      <c r="P181" s="4">
        <v>4</v>
      </c>
      <c r="Q181" s="6" t="s">
        <v>1557</v>
      </c>
      <c r="R181">
        <v>263.73</v>
      </c>
      <c r="S181">
        <v>5312</v>
      </c>
      <c r="T181">
        <v>17062</v>
      </c>
      <c r="U181">
        <v>2221.96943844083</v>
      </c>
      <c r="V181" s="45" t="s">
        <v>1547</v>
      </c>
      <c r="W181" t="s">
        <v>37</v>
      </c>
      <c r="X181">
        <v>7.2</v>
      </c>
      <c r="Y181" t="s">
        <v>60</v>
      </c>
      <c r="Z181">
        <v>0</v>
      </c>
      <c r="AA181">
        <v>0</v>
      </c>
      <c r="AB181">
        <v>1</v>
      </c>
      <c r="AC181">
        <v>0</v>
      </c>
      <c r="AD181">
        <v>0</v>
      </c>
      <c r="AE181">
        <v>0</v>
      </c>
      <c r="AF181">
        <v>10</v>
      </c>
      <c r="AG181" t="s">
        <v>48</v>
      </c>
      <c r="AH181" t="s">
        <v>45</v>
      </c>
      <c r="AI181" t="s">
        <v>221</v>
      </c>
      <c r="AJ181" s="8" t="s">
        <v>113</v>
      </c>
      <c r="AK181">
        <v>0</v>
      </c>
      <c r="AL181">
        <v>0</v>
      </c>
      <c r="AM181">
        <v>1</v>
      </c>
      <c r="AN181" s="6">
        <v>9173.39</v>
      </c>
      <c r="AO181">
        <v>14794.5205479452</v>
      </c>
    </row>
    <row r="182" spans="1:41">
      <c r="A182" s="3" t="s">
        <v>834</v>
      </c>
      <c r="B182" s="4">
        <v>1</v>
      </c>
      <c r="C182" s="4">
        <v>0</v>
      </c>
      <c r="D182" s="4">
        <v>50</v>
      </c>
      <c r="E182" s="4">
        <v>9</v>
      </c>
      <c r="F182" s="4">
        <v>76</v>
      </c>
      <c r="G182" s="4">
        <v>12</v>
      </c>
      <c r="H182" s="4">
        <v>27</v>
      </c>
      <c r="I182" s="4">
        <v>15</v>
      </c>
      <c r="J182" s="4">
        <v>0</v>
      </c>
      <c r="K182" s="4">
        <v>53</v>
      </c>
      <c r="L182" s="4">
        <v>0</v>
      </c>
      <c r="M182" s="4">
        <v>16</v>
      </c>
      <c r="N182" s="4">
        <v>1</v>
      </c>
      <c r="O182" s="4">
        <v>4</v>
      </c>
      <c r="P182" s="4">
        <v>4</v>
      </c>
      <c r="Q182" s="6" t="s">
        <v>1558</v>
      </c>
      <c r="R182">
        <v>400</v>
      </c>
      <c r="S182">
        <v>15688</v>
      </c>
      <c r="T182">
        <v>35383</v>
      </c>
      <c r="U182">
        <v>2160</v>
      </c>
      <c r="V182" s="45" t="s">
        <v>1545</v>
      </c>
      <c r="W182" t="s">
        <v>37</v>
      </c>
      <c r="X182">
        <v>11</v>
      </c>
      <c r="Y182" t="s">
        <v>60</v>
      </c>
      <c r="Z182">
        <v>0</v>
      </c>
      <c r="AA182">
        <v>0</v>
      </c>
      <c r="AB182">
        <v>1</v>
      </c>
      <c r="AC182">
        <v>0</v>
      </c>
      <c r="AD182">
        <v>0</v>
      </c>
      <c r="AE182">
        <v>0</v>
      </c>
      <c r="AF182">
        <v>500</v>
      </c>
      <c r="AG182" t="s">
        <v>48</v>
      </c>
      <c r="AH182" t="s">
        <v>45</v>
      </c>
      <c r="AI182" t="s">
        <v>221</v>
      </c>
      <c r="AJ182" s="8" t="s">
        <v>113</v>
      </c>
      <c r="AK182">
        <v>0</v>
      </c>
      <c r="AL182">
        <v>0</v>
      </c>
      <c r="AM182">
        <v>1</v>
      </c>
      <c r="AN182" s="6">
        <v>18751</v>
      </c>
      <c r="AO182">
        <v>16438.3561643836</v>
      </c>
    </row>
    <row r="183" spans="1:41">
      <c r="A183" s="3" t="s">
        <v>861</v>
      </c>
      <c r="B183" s="4">
        <v>0</v>
      </c>
      <c r="C183" s="4">
        <v>0</v>
      </c>
      <c r="D183" s="4">
        <v>50</v>
      </c>
      <c r="E183" s="4">
        <v>13</v>
      </c>
      <c r="F183" s="4">
        <v>81</v>
      </c>
      <c r="G183" s="4">
        <v>6</v>
      </c>
      <c r="H183" s="4">
        <v>13</v>
      </c>
      <c r="I183" s="4">
        <v>21</v>
      </c>
      <c r="J183" s="4">
        <v>1</v>
      </c>
      <c r="K183" s="4">
        <v>51</v>
      </c>
      <c r="L183" s="4">
        <v>0</v>
      </c>
      <c r="M183" s="4">
        <v>51</v>
      </c>
      <c r="N183" s="4">
        <v>1</v>
      </c>
      <c r="O183" s="4">
        <v>1</v>
      </c>
      <c r="P183" s="4">
        <v>2</v>
      </c>
      <c r="Q183" s="6" t="s">
        <v>1558</v>
      </c>
      <c r="R183">
        <v>210</v>
      </c>
      <c r="S183">
        <v>20544</v>
      </c>
      <c r="T183">
        <v>35383</v>
      </c>
      <c r="U183">
        <v>4047.61904761905</v>
      </c>
      <c r="V183" s="45" t="s">
        <v>1547</v>
      </c>
      <c r="W183" t="s">
        <v>37</v>
      </c>
      <c r="X183">
        <v>10.8</v>
      </c>
      <c r="Y183" t="s">
        <v>60</v>
      </c>
      <c r="Z183">
        <v>0</v>
      </c>
      <c r="AA183">
        <v>0</v>
      </c>
      <c r="AB183">
        <v>1</v>
      </c>
      <c r="AC183">
        <v>0</v>
      </c>
      <c r="AD183">
        <v>0</v>
      </c>
      <c r="AE183">
        <v>0</v>
      </c>
      <c r="AF183">
        <v>500</v>
      </c>
      <c r="AG183" t="s">
        <v>48</v>
      </c>
      <c r="AH183" t="s">
        <v>137</v>
      </c>
      <c r="AI183" t="s">
        <v>221</v>
      </c>
      <c r="AJ183" s="8" t="s">
        <v>113</v>
      </c>
      <c r="AK183">
        <v>0</v>
      </c>
      <c r="AL183">
        <v>0</v>
      </c>
      <c r="AM183">
        <v>1</v>
      </c>
      <c r="AN183" s="6">
        <v>17742.31</v>
      </c>
      <c r="AO183">
        <v>19178.0821917808</v>
      </c>
    </row>
    <row r="184" spans="1:41">
      <c r="A184" s="3" t="s">
        <v>771</v>
      </c>
      <c r="B184" s="4">
        <v>0</v>
      </c>
      <c r="C184" s="4">
        <v>1</v>
      </c>
      <c r="D184" s="4">
        <v>50</v>
      </c>
      <c r="E184" s="4">
        <v>5</v>
      </c>
      <c r="F184" s="4">
        <v>60</v>
      </c>
      <c r="G184" s="4">
        <v>6</v>
      </c>
      <c r="H184" s="4">
        <v>2</v>
      </c>
      <c r="I184" s="4">
        <v>14</v>
      </c>
      <c r="J184" s="4">
        <v>1</v>
      </c>
      <c r="K184" s="4">
        <v>51</v>
      </c>
      <c r="L184" s="4">
        <v>0</v>
      </c>
      <c r="M184" s="4">
        <v>3</v>
      </c>
      <c r="N184" s="4">
        <v>1</v>
      </c>
      <c r="O184" s="4">
        <v>0</v>
      </c>
      <c r="P184" s="4">
        <v>3</v>
      </c>
      <c r="Q184" s="6" t="s">
        <v>1558</v>
      </c>
      <c r="R184">
        <v>619.58</v>
      </c>
      <c r="S184">
        <v>16610</v>
      </c>
      <c r="T184">
        <v>35383</v>
      </c>
      <c r="U184">
        <v>1807.67616772652</v>
      </c>
      <c r="V184" s="45" t="s">
        <v>1547</v>
      </c>
      <c r="W184" t="s">
        <v>37</v>
      </c>
      <c r="X184">
        <v>19.3</v>
      </c>
      <c r="Y184" t="s">
        <v>36</v>
      </c>
      <c r="Z184">
        <v>0</v>
      </c>
      <c r="AA184">
        <v>1</v>
      </c>
      <c r="AB184">
        <v>0</v>
      </c>
      <c r="AC184">
        <v>0</v>
      </c>
      <c r="AD184">
        <v>0</v>
      </c>
      <c r="AE184">
        <v>0</v>
      </c>
      <c r="AF184">
        <v>300</v>
      </c>
      <c r="AG184" t="s">
        <v>48</v>
      </c>
      <c r="AH184" t="s">
        <v>137</v>
      </c>
      <c r="AI184" t="s">
        <v>221</v>
      </c>
      <c r="AJ184" s="8" t="s">
        <v>113</v>
      </c>
      <c r="AK184">
        <v>0</v>
      </c>
      <c r="AL184">
        <v>0</v>
      </c>
      <c r="AM184">
        <v>1</v>
      </c>
      <c r="AN184" s="6">
        <v>28701.53</v>
      </c>
      <c r="AO184">
        <v>21917.8082191781</v>
      </c>
    </row>
    <row r="185" spans="1:41">
      <c r="A185" s="3" t="s">
        <v>478</v>
      </c>
      <c r="B185" s="4">
        <v>0</v>
      </c>
      <c r="C185" s="4">
        <v>0</v>
      </c>
      <c r="D185" s="4">
        <v>3</v>
      </c>
      <c r="E185" s="4">
        <v>1</v>
      </c>
      <c r="F185" s="4">
        <v>0</v>
      </c>
      <c r="G185" s="4">
        <v>6</v>
      </c>
      <c r="H185" s="4">
        <v>1</v>
      </c>
      <c r="I185" s="4">
        <v>0</v>
      </c>
      <c r="J185" s="4">
        <v>0</v>
      </c>
      <c r="K185" s="4">
        <v>8</v>
      </c>
      <c r="L185" s="4">
        <v>0</v>
      </c>
      <c r="M185" s="4">
        <v>2</v>
      </c>
      <c r="N185" s="4">
        <v>0</v>
      </c>
      <c r="O185" s="4">
        <v>0</v>
      </c>
      <c r="P185" s="4">
        <v>0</v>
      </c>
      <c r="Q185" s="6" t="s">
        <v>1558</v>
      </c>
      <c r="R185">
        <v>348.5</v>
      </c>
      <c r="S185">
        <v>15400</v>
      </c>
      <c r="T185">
        <v>35383</v>
      </c>
      <c r="U185">
        <v>2519.368723099</v>
      </c>
      <c r="V185" s="45" t="s">
        <v>1547</v>
      </c>
      <c r="W185" t="s">
        <v>37</v>
      </c>
      <c r="X185">
        <v>8</v>
      </c>
      <c r="Y185" t="s">
        <v>36</v>
      </c>
      <c r="Z185">
        <v>0</v>
      </c>
      <c r="AA185">
        <v>0</v>
      </c>
      <c r="AB185">
        <v>1</v>
      </c>
      <c r="AC185">
        <v>0</v>
      </c>
      <c r="AD185">
        <v>0</v>
      </c>
      <c r="AE185">
        <v>0</v>
      </c>
      <c r="AF185">
        <v>10</v>
      </c>
      <c r="AG185" t="s">
        <v>59</v>
      </c>
      <c r="AH185" t="s">
        <v>137</v>
      </c>
      <c r="AI185" t="s">
        <v>221</v>
      </c>
      <c r="AJ185" s="8" t="s">
        <v>100</v>
      </c>
      <c r="AK185">
        <v>0</v>
      </c>
      <c r="AL185">
        <v>0</v>
      </c>
      <c r="AM185">
        <v>1</v>
      </c>
      <c r="AN185" s="6">
        <v>11051.41</v>
      </c>
      <c r="AO185">
        <v>16438.3561643836</v>
      </c>
    </row>
    <row r="186" spans="1:41">
      <c r="A186" s="3" t="s">
        <v>1131</v>
      </c>
      <c r="B186" s="4">
        <v>1</v>
      </c>
      <c r="C186" s="4">
        <v>0</v>
      </c>
      <c r="D186" s="4">
        <v>50</v>
      </c>
      <c r="E186" s="4">
        <v>5</v>
      </c>
      <c r="F186" s="4">
        <v>32</v>
      </c>
      <c r="G186" s="4">
        <v>5</v>
      </c>
      <c r="H186" s="4">
        <v>0</v>
      </c>
      <c r="I186" s="4">
        <v>8</v>
      </c>
      <c r="J186" s="4">
        <v>1</v>
      </c>
      <c r="K186" s="4">
        <v>50</v>
      </c>
      <c r="L186" s="4">
        <v>1</v>
      </c>
      <c r="M186" s="4">
        <v>17</v>
      </c>
      <c r="N186" s="4">
        <v>1</v>
      </c>
      <c r="O186" s="4">
        <v>2</v>
      </c>
      <c r="P186" s="4">
        <v>5</v>
      </c>
      <c r="Q186" s="6" t="s">
        <v>1558</v>
      </c>
      <c r="R186">
        <v>355</v>
      </c>
      <c r="S186">
        <v>18175</v>
      </c>
      <c r="T186">
        <v>35383</v>
      </c>
      <c r="U186">
        <v>1200</v>
      </c>
      <c r="V186" s="45" t="s">
        <v>1547</v>
      </c>
      <c r="W186" t="s">
        <v>37</v>
      </c>
      <c r="X186">
        <v>9</v>
      </c>
      <c r="Y186" t="s">
        <v>60</v>
      </c>
      <c r="Z186">
        <v>0</v>
      </c>
      <c r="AA186">
        <v>1</v>
      </c>
      <c r="AB186">
        <v>0</v>
      </c>
      <c r="AC186">
        <v>0</v>
      </c>
      <c r="AD186">
        <v>0</v>
      </c>
      <c r="AE186">
        <v>0</v>
      </c>
      <c r="AF186">
        <v>10</v>
      </c>
      <c r="AG186" t="s">
        <v>48</v>
      </c>
      <c r="AH186" t="s">
        <v>45</v>
      </c>
      <c r="AI186" t="s">
        <v>221</v>
      </c>
      <c r="AJ186" s="8" t="s">
        <v>310</v>
      </c>
      <c r="AK186">
        <v>0</v>
      </c>
      <c r="AL186">
        <v>1</v>
      </c>
      <c r="AM186" s="8">
        <v>0</v>
      </c>
      <c r="AN186" s="6">
        <v>16188.36</v>
      </c>
      <c r="AO186">
        <v>17808.2191780822</v>
      </c>
    </row>
    <row r="187" spans="1:41">
      <c r="A187" s="3" t="s">
        <v>560</v>
      </c>
      <c r="B187" s="4">
        <v>0</v>
      </c>
      <c r="C187" s="4">
        <v>0</v>
      </c>
      <c r="D187" s="4">
        <v>3</v>
      </c>
      <c r="E187" s="4">
        <v>0</v>
      </c>
      <c r="F187" s="4">
        <v>0</v>
      </c>
      <c r="G187" s="4">
        <v>15</v>
      </c>
      <c r="H187" s="4">
        <v>2</v>
      </c>
      <c r="I187" s="4">
        <v>0</v>
      </c>
      <c r="J187" s="4">
        <v>1</v>
      </c>
      <c r="K187" s="4">
        <v>23</v>
      </c>
      <c r="L187" s="4">
        <v>0</v>
      </c>
      <c r="M187" s="4">
        <v>2</v>
      </c>
      <c r="N187" s="4">
        <v>0</v>
      </c>
      <c r="O187" s="4">
        <v>1</v>
      </c>
      <c r="P187" s="4">
        <v>0</v>
      </c>
      <c r="Q187" s="6" t="s">
        <v>1558</v>
      </c>
      <c r="R187">
        <v>359.1</v>
      </c>
      <c r="S187">
        <v>15324</v>
      </c>
      <c r="T187">
        <v>35383</v>
      </c>
      <c r="U187">
        <v>1837.92815371763</v>
      </c>
      <c r="V187" s="45" t="s">
        <v>1547</v>
      </c>
      <c r="W187" t="s">
        <v>37</v>
      </c>
      <c r="X187">
        <v>12.2</v>
      </c>
      <c r="Y187" t="s">
        <v>36</v>
      </c>
      <c r="Z187">
        <v>0</v>
      </c>
      <c r="AA187">
        <v>1</v>
      </c>
      <c r="AB187">
        <v>0</v>
      </c>
      <c r="AC187">
        <v>0</v>
      </c>
      <c r="AD187">
        <v>0</v>
      </c>
      <c r="AE187">
        <v>0</v>
      </c>
      <c r="AF187">
        <v>10</v>
      </c>
      <c r="AG187" t="s">
        <v>48</v>
      </c>
      <c r="AH187" t="s">
        <v>45</v>
      </c>
      <c r="AI187" t="s">
        <v>221</v>
      </c>
      <c r="AJ187" s="8" t="s">
        <v>306</v>
      </c>
      <c r="AK187">
        <v>0</v>
      </c>
      <c r="AL187">
        <v>0</v>
      </c>
      <c r="AM187">
        <v>1</v>
      </c>
      <c r="AN187" s="6">
        <v>11438.55</v>
      </c>
      <c r="AO187">
        <v>13698.6301369863</v>
      </c>
    </row>
    <row r="188" spans="1:41">
      <c r="A188" s="3" t="s">
        <v>735</v>
      </c>
      <c r="B188" s="4">
        <v>0</v>
      </c>
      <c r="C188" s="4">
        <v>0</v>
      </c>
      <c r="D188" s="4">
        <v>50</v>
      </c>
      <c r="E188" s="4">
        <v>12</v>
      </c>
      <c r="F188" s="4">
        <v>14</v>
      </c>
      <c r="G188" s="4">
        <v>2</v>
      </c>
      <c r="H188" s="4">
        <v>4</v>
      </c>
      <c r="I188" s="4">
        <v>4</v>
      </c>
      <c r="J188" s="4">
        <v>0</v>
      </c>
      <c r="K188" s="4">
        <v>50</v>
      </c>
      <c r="L188" s="4">
        <v>0</v>
      </c>
      <c r="M188" s="4">
        <v>13</v>
      </c>
      <c r="N188" s="4">
        <v>1</v>
      </c>
      <c r="O188" s="4">
        <v>1</v>
      </c>
      <c r="P188" s="4">
        <v>0</v>
      </c>
      <c r="Q188" s="6" t="s">
        <v>1558</v>
      </c>
      <c r="R188">
        <v>252</v>
      </c>
      <c r="S188">
        <v>20684</v>
      </c>
      <c r="T188">
        <v>35383</v>
      </c>
      <c r="U188">
        <v>1269.84126984127</v>
      </c>
      <c r="V188" s="45" t="s">
        <v>1547</v>
      </c>
      <c r="W188" t="s">
        <v>37</v>
      </c>
      <c r="X188">
        <v>10</v>
      </c>
      <c r="Y188" t="s">
        <v>36</v>
      </c>
      <c r="Z188">
        <v>0</v>
      </c>
      <c r="AA188">
        <v>0</v>
      </c>
      <c r="AB188">
        <v>1</v>
      </c>
      <c r="AC188">
        <v>0</v>
      </c>
      <c r="AD188">
        <v>0</v>
      </c>
      <c r="AE188">
        <v>0</v>
      </c>
      <c r="AF188">
        <v>10</v>
      </c>
      <c r="AG188" t="s">
        <v>48</v>
      </c>
      <c r="AH188" t="s">
        <v>45</v>
      </c>
      <c r="AI188" t="s">
        <v>221</v>
      </c>
      <c r="AJ188" s="8" t="s">
        <v>113</v>
      </c>
      <c r="AK188">
        <v>0</v>
      </c>
      <c r="AL188">
        <v>0</v>
      </c>
      <c r="AM188">
        <v>1</v>
      </c>
      <c r="AN188" s="6">
        <v>24858.14</v>
      </c>
      <c r="AO188">
        <v>13698.6301369863</v>
      </c>
    </row>
    <row r="189" spans="1:41">
      <c r="A189" s="3" t="s">
        <v>1122</v>
      </c>
      <c r="B189" s="4">
        <v>0</v>
      </c>
      <c r="C189" s="4">
        <v>0</v>
      </c>
      <c r="D189" s="4">
        <v>6</v>
      </c>
      <c r="E189" s="4">
        <v>1</v>
      </c>
      <c r="F189" s="4">
        <v>3</v>
      </c>
      <c r="G189" s="4">
        <v>1</v>
      </c>
      <c r="H189" s="4">
        <v>4</v>
      </c>
      <c r="I189" s="4">
        <v>2</v>
      </c>
      <c r="J189" s="4">
        <v>0</v>
      </c>
      <c r="K189" s="4">
        <v>18</v>
      </c>
      <c r="L189" s="4">
        <v>0</v>
      </c>
      <c r="M189" s="4">
        <v>6</v>
      </c>
      <c r="N189" s="4">
        <v>0</v>
      </c>
      <c r="O189" s="4">
        <v>1</v>
      </c>
      <c r="P189" s="4">
        <v>0</v>
      </c>
      <c r="Q189" s="6" t="s">
        <v>1556</v>
      </c>
      <c r="R189">
        <v>256</v>
      </c>
      <c r="S189">
        <v>8139</v>
      </c>
      <c r="T189">
        <v>22117</v>
      </c>
      <c r="U189">
        <v>1562.5</v>
      </c>
      <c r="V189" s="45" t="s">
        <v>1547</v>
      </c>
      <c r="W189" t="s">
        <v>37</v>
      </c>
      <c r="X189">
        <v>10</v>
      </c>
      <c r="Y189" t="s">
        <v>60</v>
      </c>
      <c r="Z189">
        <v>0</v>
      </c>
      <c r="AA189">
        <v>0</v>
      </c>
      <c r="AB189">
        <v>1</v>
      </c>
      <c r="AC189">
        <v>0</v>
      </c>
      <c r="AD189">
        <v>0</v>
      </c>
      <c r="AE189">
        <v>0</v>
      </c>
      <c r="AF189">
        <v>10</v>
      </c>
      <c r="AG189" t="s">
        <v>48</v>
      </c>
      <c r="AH189" t="s">
        <v>137</v>
      </c>
      <c r="AI189" t="s">
        <v>221</v>
      </c>
      <c r="AJ189" s="8" t="s">
        <v>310</v>
      </c>
      <c r="AK189">
        <v>0</v>
      </c>
      <c r="AL189">
        <v>1</v>
      </c>
      <c r="AM189" s="8">
        <v>0</v>
      </c>
      <c r="AN189" s="6">
        <v>18637.07</v>
      </c>
      <c r="AO189">
        <v>13698.6301369863</v>
      </c>
    </row>
    <row r="190" spans="1:41">
      <c r="A190" s="3" t="s">
        <v>1166</v>
      </c>
      <c r="B190" s="4">
        <v>1</v>
      </c>
      <c r="C190" s="4">
        <v>0</v>
      </c>
      <c r="D190" s="4">
        <v>12</v>
      </c>
      <c r="E190" s="4">
        <v>6</v>
      </c>
      <c r="F190" s="4">
        <v>80</v>
      </c>
      <c r="G190" s="4">
        <v>6</v>
      </c>
      <c r="H190" s="4">
        <v>2</v>
      </c>
      <c r="I190" s="4">
        <v>2</v>
      </c>
      <c r="J190" s="4">
        <v>0</v>
      </c>
      <c r="K190" s="4">
        <v>50</v>
      </c>
      <c r="L190" s="4">
        <v>0</v>
      </c>
      <c r="M190" s="4">
        <v>0</v>
      </c>
      <c r="N190" s="4">
        <v>1</v>
      </c>
      <c r="O190" s="4">
        <v>2</v>
      </c>
      <c r="P190" s="4">
        <v>2</v>
      </c>
      <c r="Q190" s="6" t="s">
        <v>1544</v>
      </c>
      <c r="R190">
        <v>235</v>
      </c>
      <c r="S190">
        <v>9472</v>
      </c>
      <c r="T190">
        <v>22261</v>
      </c>
      <c r="U190">
        <v>2553.1914893617</v>
      </c>
      <c r="V190" s="45" t="s">
        <v>1545</v>
      </c>
      <c r="W190" t="s">
        <v>37</v>
      </c>
      <c r="X190">
        <v>9.511</v>
      </c>
      <c r="Y190" t="s">
        <v>60</v>
      </c>
      <c r="Z190">
        <v>0</v>
      </c>
      <c r="AA190">
        <v>0</v>
      </c>
      <c r="AB190">
        <v>1</v>
      </c>
      <c r="AC190">
        <v>0</v>
      </c>
      <c r="AD190">
        <v>0</v>
      </c>
      <c r="AE190">
        <v>0</v>
      </c>
      <c r="AF190">
        <v>10</v>
      </c>
      <c r="AG190" t="s">
        <v>48</v>
      </c>
      <c r="AH190" t="s">
        <v>45</v>
      </c>
      <c r="AI190" t="s">
        <v>221</v>
      </c>
      <c r="AJ190" s="8" t="s">
        <v>310</v>
      </c>
      <c r="AK190">
        <v>0</v>
      </c>
      <c r="AL190">
        <v>1</v>
      </c>
      <c r="AM190" s="8">
        <v>0</v>
      </c>
      <c r="AN190" s="6">
        <v>8151.78</v>
      </c>
      <c r="AO190">
        <v>17808.2191780822</v>
      </c>
    </row>
    <row r="191" spans="1:41">
      <c r="A191" s="3" t="s">
        <v>326</v>
      </c>
      <c r="B191" s="4">
        <v>1</v>
      </c>
      <c r="C191" s="4">
        <v>0</v>
      </c>
      <c r="D191" s="4">
        <v>6</v>
      </c>
      <c r="E191" s="4">
        <v>1</v>
      </c>
      <c r="F191" s="4">
        <v>5</v>
      </c>
      <c r="G191" s="4">
        <v>0</v>
      </c>
      <c r="H191" s="4">
        <v>0</v>
      </c>
      <c r="I191" s="4">
        <v>1</v>
      </c>
      <c r="J191" s="4">
        <v>0</v>
      </c>
      <c r="K191" s="4">
        <v>14</v>
      </c>
      <c r="L191" s="4">
        <v>0</v>
      </c>
      <c r="M191" s="4">
        <v>1</v>
      </c>
      <c r="N191" s="4">
        <v>1</v>
      </c>
      <c r="O191" s="4">
        <v>0</v>
      </c>
      <c r="P191" s="4">
        <v>0</v>
      </c>
      <c r="Q191" s="6" t="s">
        <v>1557</v>
      </c>
      <c r="R191">
        <v>220</v>
      </c>
      <c r="S191">
        <v>6561</v>
      </c>
      <c r="T191">
        <v>18838</v>
      </c>
      <c r="U191">
        <v>3592.63636363636</v>
      </c>
      <c r="V191" s="45" t="s">
        <v>1547</v>
      </c>
      <c r="W191" t="s">
        <v>37</v>
      </c>
      <c r="X191">
        <v>7.2</v>
      </c>
      <c r="Y191" t="s">
        <v>60</v>
      </c>
      <c r="Z191">
        <v>0</v>
      </c>
      <c r="AA191">
        <v>0</v>
      </c>
      <c r="AB191">
        <v>1</v>
      </c>
      <c r="AC191">
        <v>0</v>
      </c>
      <c r="AD191">
        <v>0</v>
      </c>
      <c r="AE191">
        <v>0</v>
      </c>
      <c r="AF191">
        <v>10</v>
      </c>
      <c r="AG191" t="s">
        <v>48</v>
      </c>
      <c r="AH191" t="s">
        <v>45</v>
      </c>
      <c r="AI191" t="s">
        <v>221</v>
      </c>
      <c r="AJ191" s="8" t="s">
        <v>120</v>
      </c>
      <c r="AK191">
        <v>0</v>
      </c>
      <c r="AL191">
        <v>0</v>
      </c>
      <c r="AM191">
        <v>1</v>
      </c>
      <c r="AN191" s="6">
        <v>15965.53</v>
      </c>
      <c r="AO191">
        <v>13698.6301369863</v>
      </c>
    </row>
    <row r="192" spans="1:41">
      <c r="A192" s="3" t="s">
        <v>705</v>
      </c>
      <c r="B192" s="4">
        <v>1</v>
      </c>
      <c r="C192" s="4">
        <v>0</v>
      </c>
      <c r="D192" s="4">
        <v>50</v>
      </c>
      <c r="E192" s="4">
        <v>12</v>
      </c>
      <c r="F192" s="4">
        <v>94</v>
      </c>
      <c r="G192" s="4">
        <v>4</v>
      </c>
      <c r="H192" s="4">
        <v>19</v>
      </c>
      <c r="I192" s="4">
        <v>13</v>
      </c>
      <c r="J192" s="4">
        <v>1</v>
      </c>
      <c r="K192" s="4">
        <v>51</v>
      </c>
      <c r="L192" s="4">
        <v>1</v>
      </c>
      <c r="M192" s="4">
        <v>5</v>
      </c>
      <c r="N192" s="4">
        <v>0</v>
      </c>
      <c r="O192" s="4">
        <v>1</v>
      </c>
      <c r="P192" s="4">
        <v>1</v>
      </c>
      <c r="Q192" s="6" t="s">
        <v>1558</v>
      </c>
      <c r="R192">
        <v>235</v>
      </c>
      <c r="S192">
        <v>10998</v>
      </c>
      <c r="T192">
        <v>37792</v>
      </c>
      <c r="U192">
        <v>4893.6170212766</v>
      </c>
      <c r="V192" s="45" t="s">
        <v>1547</v>
      </c>
      <c r="W192" t="s">
        <v>37</v>
      </c>
      <c r="X192">
        <v>19</v>
      </c>
      <c r="Y192" t="s">
        <v>60</v>
      </c>
      <c r="Z192">
        <v>0</v>
      </c>
      <c r="AA192">
        <v>0</v>
      </c>
      <c r="AB192">
        <v>1</v>
      </c>
      <c r="AC192">
        <v>0</v>
      </c>
      <c r="AD192">
        <v>0</v>
      </c>
      <c r="AE192">
        <v>0</v>
      </c>
      <c r="AF192">
        <v>400</v>
      </c>
      <c r="AG192" t="s">
        <v>48</v>
      </c>
      <c r="AH192" t="s">
        <v>45</v>
      </c>
      <c r="AI192" t="s">
        <v>221</v>
      </c>
      <c r="AJ192" s="8" t="s">
        <v>113</v>
      </c>
      <c r="AK192">
        <v>0</v>
      </c>
      <c r="AL192">
        <v>0</v>
      </c>
      <c r="AM192">
        <v>1</v>
      </c>
      <c r="AN192" s="6">
        <v>10141.87</v>
      </c>
      <c r="AO192">
        <v>21917.8082191781</v>
      </c>
    </row>
    <row r="193" spans="1:41">
      <c r="A193" s="3" t="s">
        <v>605</v>
      </c>
      <c r="B193" s="4">
        <v>0</v>
      </c>
      <c r="C193" s="4">
        <v>0</v>
      </c>
      <c r="D193" s="4">
        <v>17</v>
      </c>
      <c r="E193" s="4">
        <v>2</v>
      </c>
      <c r="F193" s="4">
        <v>1</v>
      </c>
      <c r="G193" s="4">
        <v>3</v>
      </c>
      <c r="H193" s="4">
        <v>1</v>
      </c>
      <c r="I193" s="4">
        <v>0</v>
      </c>
      <c r="J193" s="4">
        <v>1</v>
      </c>
      <c r="K193" s="4">
        <v>47</v>
      </c>
      <c r="L193" s="4">
        <v>0</v>
      </c>
      <c r="M193" s="4">
        <v>9</v>
      </c>
      <c r="N193" s="4">
        <v>0</v>
      </c>
      <c r="O193" s="4">
        <v>0</v>
      </c>
      <c r="P193" s="4">
        <v>1</v>
      </c>
      <c r="Q193" s="6" t="s">
        <v>1556</v>
      </c>
      <c r="R193">
        <v>244</v>
      </c>
      <c r="S193">
        <v>6491</v>
      </c>
      <c r="T193">
        <v>28762</v>
      </c>
      <c r="U193">
        <v>1516.39344262295</v>
      </c>
      <c r="V193" s="45" t="s">
        <v>1547</v>
      </c>
      <c r="W193" t="s">
        <v>88</v>
      </c>
      <c r="X193">
        <v>6</v>
      </c>
      <c r="Y193" t="s">
        <v>36</v>
      </c>
      <c r="Z193">
        <v>0</v>
      </c>
      <c r="AA193">
        <v>0</v>
      </c>
      <c r="AB193">
        <v>1</v>
      </c>
      <c r="AC193">
        <v>0</v>
      </c>
      <c r="AD193">
        <v>0</v>
      </c>
      <c r="AE193">
        <v>0</v>
      </c>
      <c r="AF193">
        <v>10</v>
      </c>
      <c r="AG193" t="s">
        <v>48</v>
      </c>
      <c r="AH193" t="s">
        <v>30</v>
      </c>
      <c r="AI193" t="s">
        <v>221</v>
      </c>
      <c r="AJ193" s="8" t="s">
        <v>113</v>
      </c>
      <c r="AK193">
        <v>0</v>
      </c>
      <c r="AL193">
        <v>0</v>
      </c>
      <c r="AM193">
        <v>1</v>
      </c>
      <c r="AN193" s="6">
        <v>13291.41</v>
      </c>
      <c r="AO193">
        <v>16438.3561643836</v>
      </c>
    </row>
    <row r="194" spans="1:41">
      <c r="A194" s="3" t="s">
        <v>539</v>
      </c>
      <c r="B194" s="4">
        <v>0</v>
      </c>
      <c r="C194" s="4">
        <v>0</v>
      </c>
      <c r="D194" s="4">
        <v>6</v>
      </c>
      <c r="E194" s="4">
        <v>1</v>
      </c>
      <c r="F194" s="4">
        <v>1</v>
      </c>
      <c r="G194" s="4">
        <v>1</v>
      </c>
      <c r="H194" s="4">
        <v>0</v>
      </c>
      <c r="I194" s="4">
        <v>1</v>
      </c>
      <c r="J194" s="4">
        <v>0</v>
      </c>
      <c r="K194" s="4">
        <v>12</v>
      </c>
      <c r="L194" s="4">
        <v>0</v>
      </c>
      <c r="M194" s="4">
        <v>7</v>
      </c>
      <c r="N194" s="4">
        <v>0</v>
      </c>
      <c r="O194" s="4">
        <v>3</v>
      </c>
      <c r="P194" s="4">
        <v>5</v>
      </c>
      <c r="Q194" s="6" t="s">
        <v>1557</v>
      </c>
      <c r="R194">
        <v>245</v>
      </c>
      <c r="S194">
        <v>5362</v>
      </c>
      <c r="T194">
        <v>25304</v>
      </c>
      <c r="U194">
        <v>2280</v>
      </c>
      <c r="V194" s="45" t="s">
        <v>1547</v>
      </c>
      <c r="W194" t="s">
        <v>37</v>
      </c>
      <c r="X194">
        <v>15.7</v>
      </c>
      <c r="Y194" t="s">
        <v>60</v>
      </c>
      <c r="Z194">
        <v>0</v>
      </c>
      <c r="AA194">
        <v>0</v>
      </c>
      <c r="AB194">
        <v>1</v>
      </c>
      <c r="AC194">
        <v>0</v>
      </c>
      <c r="AD194">
        <v>0</v>
      </c>
      <c r="AE194">
        <v>0</v>
      </c>
      <c r="AF194">
        <v>10</v>
      </c>
      <c r="AG194" t="s">
        <v>48</v>
      </c>
      <c r="AH194" t="s">
        <v>45</v>
      </c>
      <c r="AI194" t="s">
        <v>221</v>
      </c>
      <c r="AJ194" s="8" t="s">
        <v>100</v>
      </c>
      <c r="AK194">
        <v>0</v>
      </c>
      <c r="AL194">
        <v>0</v>
      </c>
      <c r="AM194">
        <v>1</v>
      </c>
      <c r="AN194" s="6">
        <v>16453.76</v>
      </c>
      <c r="AO194">
        <v>13698.6301369863</v>
      </c>
    </row>
    <row r="195" spans="1:41">
      <c r="A195" s="3" t="s">
        <v>566</v>
      </c>
      <c r="B195" s="4">
        <v>0</v>
      </c>
      <c r="C195" s="4">
        <v>0</v>
      </c>
      <c r="D195" s="4">
        <v>9</v>
      </c>
      <c r="E195" s="4">
        <v>1</v>
      </c>
      <c r="F195" s="4">
        <v>0</v>
      </c>
      <c r="G195" s="4">
        <v>1</v>
      </c>
      <c r="H195" s="4">
        <v>1</v>
      </c>
      <c r="I195" s="4">
        <v>1</v>
      </c>
      <c r="J195" s="4">
        <v>1</v>
      </c>
      <c r="K195" s="4">
        <v>9</v>
      </c>
      <c r="L195" s="4">
        <v>0</v>
      </c>
      <c r="M195" s="4">
        <v>0</v>
      </c>
      <c r="N195" s="4">
        <v>0</v>
      </c>
      <c r="O195" s="4">
        <v>2</v>
      </c>
      <c r="P195" s="4">
        <v>0</v>
      </c>
      <c r="Q195" s="6" t="s">
        <v>1556</v>
      </c>
      <c r="R195">
        <v>223</v>
      </c>
      <c r="S195">
        <v>6248</v>
      </c>
      <c r="T195">
        <v>18336</v>
      </c>
      <c r="U195">
        <v>3228.69955156951</v>
      </c>
      <c r="V195" s="45" t="s">
        <v>1547</v>
      </c>
      <c r="W195" t="s">
        <v>37</v>
      </c>
      <c r="X195">
        <v>4</v>
      </c>
      <c r="Y195" t="s">
        <v>60</v>
      </c>
      <c r="Z195">
        <v>0</v>
      </c>
      <c r="AA195">
        <v>0</v>
      </c>
      <c r="AB195">
        <v>1</v>
      </c>
      <c r="AC195">
        <v>0</v>
      </c>
      <c r="AD195">
        <v>0</v>
      </c>
      <c r="AE195">
        <v>0</v>
      </c>
      <c r="AF195">
        <v>10</v>
      </c>
      <c r="AG195" t="s">
        <v>48</v>
      </c>
      <c r="AH195" t="s">
        <v>45</v>
      </c>
      <c r="AI195" t="s">
        <v>221</v>
      </c>
      <c r="AJ195" s="8" t="s">
        <v>100</v>
      </c>
      <c r="AK195">
        <v>0</v>
      </c>
      <c r="AL195">
        <v>0</v>
      </c>
      <c r="AM195">
        <v>1</v>
      </c>
      <c r="AN195" s="6">
        <v>11791.91</v>
      </c>
      <c r="AO195">
        <v>13698.6301369863</v>
      </c>
    </row>
    <row r="196" spans="1:41">
      <c r="A196" s="3" t="s">
        <v>831</v>
      </c>
      <c r="B196" s="4">
        <v>0</v>
      </c>
      <c r="C196" s="4">
        <v>0</v>
      </c>
      <c r="D196" s="4">
        <v>50</v>
      </c>
      <c r="E196" s="4">
        <v>3</v>
      </c>
      <c r="F196" s="4">
        <v>14</v>
      </c>
      <c r="G196" s="4">
        <v>4</v>
      </c>
      <c r="H196" s="4">
        <v>20</v>
      </c>
      <c r="I196" s="4">
        <v>10</v>
      </c>
      <c r="J196" s="4">
        <v>1</v>
      </c>
      <c r="K196" s="4">
        <v>50</v>
      </c>
      <c r="L196" s="4">
        <v>0</v>
      </c>
      <c r="M196" s="4">
        <v>0</v>
      </c>
      <c r="N196" s="4">
        <v>0</v>
      </c>
      <c r="O196" s="4">
        <v>6</v>
      </c>
      <c r="P196" s="4">
        <v>7</v>
      </c>
      <c r="Q196" s="6" t="s">
        <v>1556</v>
      </c>
      <c r="R196">
        <v>417</v>
      </c>
      <c r="S196">
        <v>6645</v>
      </c>
      <c r="T196">
        <v>13606</v>
      </c>
      <c r="U196">
        <v>2637.8896882494</v>
      </c>
      <c r="V196" s="45" t="s">
        <v>1547</v>
      </c>
      <c r="W196" t="s">
        <v>37</v>
      </c>
      <c r="X196">
        <v>6.7</v>
      </c>
      <c r="Y196" t="s">
        <v>60</v>
      </c>
      <c r="Z196">
        <v>0</v>
      </c>
      <c r="AA196">
        <v>1</v>
      </c>
      <c r="AB196">
        <v>0</v>
      </c>
      <c r="AC196">
        <v>0</v>
      </c>
      <c r="AD196">
        <v>0</v>
      </c>
      <c r="AE196">
        <v>0</v>
      </c>
      <c r="AF196">
        <v>10</v>
      </c>
      <c r="AG196" t="s">
        <v>48</v>
      </c>
      <c r="AH196" t="s">
        <v>137</v>
      </c>
      <c r="AI196" t="s">
        <v>221</v>
      </c>
      <c r="AJ196" s="8" t="s">
        <v>439</v>
      </c>
      <c r="AK196">
        <v>0</v>
      </c>
      <c r="AL196">
        <v>0</v>
      </c>
      <c r="AM196">
        <v>1</v>
      </c>
      <c r="AN196" s="6">
        <v>23647.43</v>
      </c>
      <c r="AO196">
        <v>27397.2602739726</v>
      </c>
    </row>
    <row r="197" spans="1:41">
      <c r="A197" s="3" t="s">
        <v>711</v>
      </c>
      <c r="B197" s="4">
        <v>1</v>
      </c>
      <c r="C197" s="4">
        <v>0</v>
      </c>
      <c r="D197" s="4">
        <v>50</v>
      </c>
      <c r="E197" s="4">
        <v>10</v>
      </c>
      <c r="F197" s="4">
        <v>65</v>
      </c>
      <c r="G197" s="4">
        <v>5</v>
      </c>
      <c r="H197" s="4">
        <v>20</v>
      </c>
      <c r="I197" s="4">
        <v>16</v>
      </c>
      <c r="J197" s="4">
        <v>1</v>
      </c>
      <c r="K197" s="4">
        <v>50</v>
      </c>
      <c r="L197" s="4">
        <v>0</v>
      </c>
      <c r="M197" s="4">
        <v>14</v>
      </c>
      <c r="N197" s="4">
        <v>1</v>
      </c>
      <c r="O197" s="4">
        <v>8</v>
      </c>
      <c r="P197" s="4">
        <v>6</v>
      </c>
      <c r="Q197" s="6" t="s">
        <v>1558</v>
      </c>
      <c r="R197">
        <v>282</v>
      </c>
      <c r="S197">
        <v>11706</v>
      </c>
      <c r="T197">
        <v>37792</v>
      </c>
      <c r="U197">
        <v>2581.56028368794</v>
      </c>
      <c r="V197" s="45" t="s">
        <v>1547</v>
      </c>
      <c r="W197" t="s">
        <v>37</v>
      </c>
      <c r="X197">
        <v>6</v>
      </c>
      <c r="Y197" t="s">
        <v>60</v>
      </c>
      <c r="Z197">
        <v>0</v>
      </c>
      <c r="AA197">
        <v>0</v>
      </c>
      <c r="AB197">
        <v>1</v>
      </c>
      <c r="AC197">
        <v>0</v>
      </c>
      <c r="AD197">
        <v>0</v>
      </c>
      <c r="AE197">
        <v>0</v>
      </c>
      <c r="AF197">
        <v>400</v>
      </c>
      <c r="AG197" t="s">
        <v>48</v>
      </c>
      <c r="AH197" t="s">
        <v>45</v>
      </c>
      <c r="AI197" t="s">
        <v>221</v>
      </c>
      <c r="AJ197" s="8" t="s">
        <v>306</v>
      </c>
      <c r="AK197">
        <v>0</v>
      </c>
      <c r="AL197">
        <v>0</v>
      </c>
      <c r="AM197">
        <v>1</v>
      </c>
      <c r="AN197" s="6">
        <v>12128.85</v>
      </c>
      <c r="AO197">
        <v>17808.2191780822</v>
      </c>
    </row>
    <row r="198" spans="1:41">
      <c r="A198" s="3" t="s">
        <v>237</v>
      </c>
      <c r="B198" s="4">
        <v>0</v>
      </c>
      <c r="C198" s="4">
        <v>0</v>
      </c>
      <c r="D198" s="4">
        <v>50</v>
      </c>
      <c r="E198" s="4">
        <v>6</v>
      </c>
      <c r="F198" s="4">
        <v>96</v>
      </c>
      <c r="G198" s="4">
        <v>18</v>
      </c>
      <c r="H198" s="4">
        <v>10</v>
      </c>
      <c r="I198" s="4">
        <v>8</v>
      </c>
      <c r="J198" s="4">
        <v>0</v>
      </c>
      <c r="K198" s="4">
        <v>50</v>
      </c>
      <c r="L198" s="4">
        <v>0</v>
      </c>
      <c r="M198" s="4">
        <v>9</v>
      </c>
      <c r="N198" s="4">
        <v>1</v>
      </c>
      <c r="O198" s="4">
        <v>4</v>
      </c>
      <c r="P198" s="4">
        <v>5</v>
      </c>
      <c r="Q198" s="6" t="s">
        <v>1558</v>
      </c>
      <c r="R198">
        <v>376</v>
      </c>
      <c r="S198">
        <v>9000</v>
      </c>
      <c r="T198">
        <v>37792</v>
      </c>
      <c r="U198">
        <v>3348.00265957447</v>
      </c>
      <c r="V198" s="45" t="s">
        <v>1547</v>
      </c>
      <c r="W198" t="s">
        <v>37</v>
      </c>
      <c r="X198">
        <v>10</v>
      </c>
      <c r="Y198" t="s">
        <v>36</v>
      </c>
      <c r="Z198">
        <v>0</v>
      </c>
      <c r="AA198">
        <v>0</v>
      </c>
      <c r="AB198">
        <v>1</v>
      </c>
      <c r="AC198">
        <v>0</v>
      </c>
      <c r="AD198">
        <v>0</v>
      </c>
      <c r="AE198">
        <v>0</v>
      </c>
      <c r="AF198">
        <v>150</v>
      </c>
      <c r="AG198" t="s">
        <v>48</v>
      </c>
      <c r="AH198" t="s">
        <v>45</v>
      </c>
      <c r="AI198" t="s">
        <v>221</v>
      </c>
      <c r="AJ198" s="8" t="s">
        <v>64</v>
      </c>
      <c r="AK198">
        <v>0</v>
      </c>
      <c r="AL198">
        <v>0</v>
      </c>
      <c r="AM198">
        <v>1</v>
      </c>
      <c r="AN198" s="6">
        <v>31649.96</v>
      </c>
      <c r="AO198">
        <v>23287.6712328767</v>
      </c>
    </row>
    <row r="199" spans="1:41">
      <c r="A199" s="3" t="s">
        <v>493</v>
      </c>
      <c r="B199" s="4">
        <v>0</v>
      </c>
      <c r="C199" s="4">
        <v>0</v>
      </c>
      <c r="D199" s="4">
        <v>43</v>
      </c>
      <c r="E199" s="4">
        <v>5</v>
      </c>
      <c r="F199" s="4">
        <v>54</v>
      </c>
      <c r="G199" s="4">
        <v>4</v>
      </c>
      <c r="H199" s="4">
        <v>1</v>
      </c>
      <c r="I199" s="4">
        <v>4</v>
      </c>
      <c r="J199" s="4">
        <v>1</v>
      </c>
      <c r="K199" s="4">
        <v>50</v>
      </c>
      <c r="L199" s="4">
        <v>0</v>
      </c>
      <c r="M199" s="4">
        <v>0</v>
      </c>
      <c r="N199" s="4">
        <v>1</v>
      </c>
      <c r="O199" s="4">
        <v>0</v>
      </c>
      <c r="P199" s="4">
        <v>4</v>
      </c>
      <c r="Q199" s="6" t="s">
        <v>1558</v>
      </c>
      <c r="R199">
        <v>218</v>
      </c>
      <c r="S199">
        <v>14904</v>
      </c>
      <c r="T199">
        <v>37792</v>
      </c>
      <c r="U199">
        <v>4636.23853211009</v>
      </c>
      <c r="V199" s="45" t="s">
        <v>1547</v>
      </c>
      <c r="W199" t="s">
        <v>37</v>
      </c>
      <c r="X199">
        <v>8</v>
      </c>
      <c r="Y199" t="s">
        <v>60</v>
      </c>
      <c r="Z199">
        <v>0</v>
      </c>
      <c r="AA199">
        <v>0</v>
      </c>
      <c r="AB199">
        <v>1</v>
      </c>
      <c r="AC199">
        <v>0</v>
      </c>
      <c r="AD199">
        <v>0</v>
      </c>
      <c r="AE199">
        <v>0</v>
      </c>
      <c r="AF199">
        <v>500</v>
      </c>
      <c r="AG199" t="s">
        <v>48</v>
      </c>
      <c r="AH199" t="s">
        <v>137</v>
      </c>
      <c r="AI199" t="s">
        <v>221</v>
      </c>
      <c r="AJ199" s="8" t="s">
        <v>100</v>
      </c>
      <c r="AK199">
        <v>0</v>
      </c>
      <c r="AL199">
        <v>0</v>
      </c>
      <c r="AM199">
        <v>1</v>
      </c>
      <c r="AN199" s="6">
        <v>11039.71</v>
      </c>
      <c r="AO199">
        <v>16438.3561643836</v>
      </c>
    </row>
    <row r="200" spans="1:41">
      <c r="A200" s="3" t="s">
        <v>699</v>
      </c>
      <c r="B200" s="4">
        <v>0</v>
      </c>
      <c r="C200" s="4">
        <v>0</v>
      </c>
      <c r="D200" s="4">
        <v>15</v>
      </c>
      <c r="E200" s="4">
        <v>7</v>
      </c>
      <c r="F200" s="4">
        <v>2</v>
      </c>
      <c r="G200" s="4">
        <v>3</v>
      </c>
      <c r="H200" s="4">
        <v>2</v>
      </c>
      <c r="I200" s="4">
        <v>5</v>
      </c>
      <c r="J200" s="4">
        <v>0</v>
      </c>
      <c r="K200" s="4">
        <v>26</v>
      </c>
      <c r="L200" s="4">
        <v>0</v>
      </c>
      <c r="M200" s="4">
        <v>8</v>
      </c>
      <c r="N200" s="4">
        <v>0</v>
      </c>
      <c r="O200" s="4">
        <v>2</v>
      </c>
      <c r="P200" s="4">
        <v>2</v>
      </c>
      <c r="Q200" s="6" t="s">
        <v>1558</v>
      </c>
      <c r="R200">
        <v>240</v>
      </c>
      <c r="S200">
        <v>12496</v>
      </c>
      <c r="T200">
        <v>37792</v>
      </c>
      <c r="U200">
        <v>1750</v>
      </c>
      <c r="V200" s="45" t="s">
        <v>1547</v>
      </c>
      <c r="W200" t="s">
        <v>37</v>
      </c>
      <c r="X200">
        <v>11</v>
      </c>
      <c r="Y200" t="s">
        <v>36</v>
      </c>
      <c r="Z200">
        <v>0</v>
      </c>
      <c r="AA200">
        <v>1</v>
      </c>
      <c r="AB200">
        <v>0</v>
      </c>
      <c r="AC200">
        <v>0</v>
      </c>
      <c r="AD200">
        <v>0</v>
      </c>
      <c r="AE200">
        <v>0</v>
      </c>
      <c r="AF200">
        <v>10</v>
      </c>
      <c r="AG200" t="s">
        <v>48</v>
      </c>
      <c r="AH200" t="s">
        <v>137</v>
      </c>
      <c r="AI200" t="s">
        <v>221</v>
      </c>
      <c r="AJ200" s="8" t="s">
        <v>113</v>
      </c>
      <c r="AK200">
        <v>0</v>
      </c>
      <c r="AL200">
        <v>0</v>
      </c>
      <c r="AM200">
        <v>1</v>
      </c>
      <c r="AN200" s="6">
        <v>9494.88</v>
      </c>
      <c r="AO200">
        <v>16438.3561643836</v>
      </c>
    </row>
    <row r="201" spans="1:41">
      <c r="A201" s="3" t="s">
        <v>1062</v>
      </c>
      <c r="B201" s="4">
        <v>1</v>
      </c>
      <c r="C201" s="4">
        <v>0</v>
      </c>
      <c r="D201" s="4">
        <v>50</v>
      </c>
      <c r="E201" s="4">
        <v>8</v>
      </c>
      <c r="F201" s="4">
        <v>340</v>
      </c>
      <c r="G201" s="4">
        <v>14</v>
      </c>
      <c r="H201" s="4">
        <v>24</v>
      </c>
      <c r="I201" s="4">
        <v>24</v>
      </c>
      <c r="J201" s="4">
        <v>1</v>
      </c>
      <c r="K201" s="4">
        <v>52</v>
      </c>
      <c r="L201" s="4">
        <v>0</v>
      </c>
      <c r="M201" s="4">
        <v>18</v>
      </c>
      <c r="N201" s="4">
        <v>0</v>
      </c>
      <c r="O201" s="4">
        <v>2</v>
      </c>
      <c r="P201" s="4">
        <v>9</v>
      </c>
      <c r="Q201" s="6" t="s">
        <v>1558</v>
      </c>
      <c r="R201">
        <v>206</v>
      </c>
      <c r="S201">
        <v>11313</v>
      </c>
      <c r="T201">
        <v>37792</v>
      </c>
      <c r="U201">
        <v>2640.77669902913</v>
      </c>
      <c r="V201" s="45" t="s">
        <v>1550</v>
      </c>
      <c r="W201" t="s">
        <v>37</v>
      </c>
      <c r="X201">
        <v>8</v>
      </c>
      <c r="Y201" t="s">
        <v>60</v>
      </c>
      <c r="Z201">
        <v>0</v>
      </c>
      <c r="AA201">
        <v>0</v>
      </c>
      <c r="AB201">
        <v>1</v>
      </c>
      <c r="AC201">
        <v>0</v>
      </c>
      <c r="AD201">
        <v>0</v>
      </c>
      <c r="AE201">
        <v>0</v>
      </c>
      <c r="AF201">
        <v>300</v>
      </c>
      <c r="AG201" t="s">
        <v>48</v>
      </c>
      <c r="AH201" t="s">
        <v>45</v>
      </c>
      <c r="AI201" t="s">
        <v>221</v>
      </c>
      <c r="AJ201" s="8" t="s">
        <v>439</v>
      </c>
      <c r="AK201">
        <v>0</v>
      </c>
      <c r="AL201">
        <v>0</v>
      </c>
      <c r="AM201">
        <v>1</v>
      </c>
      <c r="AN201" s="6">
        <v>5181.86</v>
      </c>
      <c r="AO201">
        <v>13698.6301369863</v>
      </c>
    </row>
    <row r="202" spans="1:41">
      <c r="A202" s="3" t="s">
        <v>1144</v>
      </c>
      <c r="B202" s="4">
        <v>1</v>
      </c>
      <c r="C202" s="4">
        <v>1</v>
      </c>
      <c r="D202" s="4">
        <v>50</v>
      </c>
      <c r="E202" s="4">
        <v>4</v>
      </c>
      <c r="F202" s="4">
        <v>73</v>
      </c>
      <c r="G202" s="4">
        <v>13</v>
      </c>
      <c r="H202" s="4">
        <v>4</v>
      </c>
      <c r="I202" s="4">
        <v>16</v>
      </c>
      <c r="J202" s="4">
        <v>1</v>
      </c>
      <c r="K202" s="4">
        <v>50</v>
      </c>
      <c r="L202" s="4">
        <v>0</v>
      </c>
      <c r="M202" s="4">
        <v>15</v>
      </c>
      <c r="N202" s="4">
        <v>1</v>
      </c>
      <c r="O202" s="4">
        <v>5</v>
      </c>
      <c r="P202" s="4">
        <v>4</v>
      </c>
      <c r="Q202" s="6" t="s">
        <v>1558</v>
      </c>
      <c r="R202">
        <v>220</v>
      </c>
      <c r="S202">
        <v>11135</v>
      </c>
      <c r="T202">
        <v>37792</v>
      </c>
      <c r="U202">
        <v>5454.54545454545</v>
      </c>
      <c r="V202" s="45" t="s">
        <v>1547</v>
      </c>
      <c r="W202" t="s">
        <v>88</v>
      </c>
      <c r="X202">
        <v>3</v>
      </c>
      <c r="Y202" t="s">
        <v>60</v>
      </c>
      <c r="Z202">
        <v>0</v>
      </c>
      <c r="AA202">
        <v>0</v>
      </c>
      <c r="AB202">
        <v>1</v>
      </c>
      <c r="AC202">
        <v>0</v>
      </c>
      <c r="AD202">
        <v>0</v>
      </c>
      <c r="AE202">
        <v>0</v>
      </c>
      <c r="AF202">
        <v>10</v>
      </c>
      <c r="AG202" t="s">
        <v>48</v>
      </c>
      <c r="AH202" t="s">
        <v>137</v>
      </c>
      <c r="AI202" t="s">
        <v>221</v>
      </c>
      <c r="AJ202" s="8" t="s">
        <v>310</v>
      </c>
      <c r="AK202">
        <v>0</v>
      </c>
      <c r="AL202">
        <v>1</v>
      </c>
      <c r="AM202" s="8">
        <v>0</v>
      </c>
      <c r="AN202" s="6">
        <v>12217.47</v>
      </c>
      <c r="AO202">
        <v>20547.9452054795</v>
      </c>
    </row>
    <row r="203" spans="1:41">
      <c r="A203" s="3" t="s">
        <v>623</v>
      </c>
      <c r="B203" s="4">
        <v>1</v>
      </c>
      <c r="C203" s="4">
        <v>0</v>
      </c>
      <c r="D203" s="4">
        <v>50</v>
      </c>
      <c r="E203" s="4">
        <v>10</v>
      </c>
      <c r="F203" s="4">
        <v>29</v>
      </c>
      <c r="G203" s="4">
        <v>6</v>
      </c>
      <c r="H203" s="4">
        <v>14</v>
      </c>
      <c r="I203" s="4">
        <v>14</v>
      </c>
      <c r="J203" s="4">
        <v>1</v>
      </c>
      <c r="K203" s="4">
        <v>50</v>
      </c>
      <c r="L203" s="4">
        <v>0</v>
      </c>
      <c r="M203" s="4">
        <v>20</v>
      </c>
      <c r="N203" s="4">
        <v>0</v>
      </c>
      <c r="O203" s="4">
        <v>11</v>
      </c>
      <c r="P203" s="4">
        <v>5</v>
      </c>
      <c r="Q203" s="6" t="s">
        <v>1556</v>
      </c>
      <c r="R203">
        <v>265</v>
      </c>
      <c r="S203">
        <v>6491</v>
      </c>
      <c r="T203">
        <v>28762</v>
      </c>
      <c r="U203">
        <v>2283.01886792453</v>
      </c>
      <c r="V203" s="45" t="s">
        <v>1545</v>
      </c>
      <c r="W203" t="s">
        <v>37</v>
      </c>
      <c r="X203">
        <v>6.9</v>
      </c>
      <c r="Y203" t="s">
        <v>60</v>
      </c>
      <c r="Z203">
        <v>0</v>
      </c>
      <c r="AA203">
        <v>1</v>
      </c>
      <c r="AB203">
        <v>0</v>
      </c>
      <c r="AC203">
        <v>0</v>
      </c>
      <c r="AD203">
        <v>0</v>
      </c>
      <c r="AE203">
        <v>0</v>
      </c>
      <c r="AF203">
        <v>10</v>
      </c>
      <c r="AG203" t="s">
        <v>48</v>
      </c>
      <c r="AH203" t="s">
        <v>137</v>
      </c>
      <c r="AI203" t="s">
        <v>221</v>
      </c>
      <c r="AJ203" s="8" t="s">
        <v>306</v>
      </c>
      <c r="AK203">
        <v>0</v>
      </c>
      <c r="AL203">
        <v>0</v>
      </c>
      <c r="AM203">
        <v>1</v>
      </c>
      <c r="AN203" s="6">
        <v>15981.91</v>
      </c>
      <c r="AO203">
        <v>16438.3561643836</v>
      </c>
    </row>
    <row r="204" spans="1:41">
      <c r="A204" s="3" t="s">
        <v>924</v>
      </c>
      <c r="B204" s="4">
        <v>1</v>
      </c>
      <c r="C204" s="4">
        <v>0</v>
      </c>
      <c r="D204" s="4">
        <v>50</v>
      </c>
      <c r="E204" s="4">
        <v>9</v>
      </c>
      <c r="F204" s="4">
        <v>37</v>
      </c>
      <c r="G204" s="4">
        <v>5</v>
      </c>
      <c r="H204" s="4">
        <v>27</v>
      </c>
      <c r="I204" s="4">
        <v>18</v>
      </c>
      <c r="J204" s="4">
        <v>1</v>
      </c>
      <c r="K204" s="4">
        <v>50</v>
      </c>
      <c r="L204" s="4">
        <v>0</v>
      </c>
      <c r="M204" s="4">
        <v>13</v>
      </c>
      <c r="N204" s="4">
        <v>1</v>
      </c>
      <c r="O204" s="4">
        <v>1</v>
      </c>
      <c r="P204" s="4">
        <v>14</v>
      </c>
      <c r="Q204" s="6" t="s">
        <v>1546</v>
      </c>
      <c r="R204">
        <v>279</v>
      </c>
      <c r="S204">
        <v>9050</v>
      </c>
      <c r="T204">
        <v>24042</v>
      </c>
      <c r="U204">
        <v>3118.27956989247</v>
      </c>
      <c r="V204" s="45" t="s">
        <v>1545</v>
      </c>
      <c r="W204" t="s">
        <v>37</v>
      </c>
      <c r="X204">
        <v>12</v>
      </c>
      <c r="Y204" t="s">
        <v>60</v>
      </c>
      <c r="Z204">
        <v>1</v>
      </c>
      <c r="AA204">
        <v>0</v>
      </c>
      <c r="AB204">
        <v>0</v>
      </c>
      <c r="AC204">
        <v>0</v>
      </c>
      <c r="AD204">
        <v>0</v>
      </c>
      <c r="AE204">
        <v>0</v>
      </c>
      <c r="AF204">
        <v>10</v>
      </c>
      <c r="AG204" t="s">
        <v>48</v>
      </c>
      <c r="AH204" t="s">
        <v>137</v>
      </c>
      <c r="AI204" t="s">
        <v>72</v>
      </c>
      <c r="AJ204" s="8" t="s">
        <v>113</v>
      </c>
      <c r="AK204">
        <v>0</v>
      </c>
      <c r="AL204">
        <v>0</v>
      </c>
      <c r="AM204">
        <v>1</v>
      </c>
      <c r="AN204" s="6">
        <v>19869.34</v>
      </c>
      <c r="AO204">
        <v>21917.8082191781</v>
      </c>
    </row>
    <row r="205" spans="1:41">
      <c r="A205" s="3" t="s">
        <v>489</v>
      </c>
      <c r="B205" s="4">
        <v>0</v>
      </c>
      <c r="C205" s="4">
        <v>1</v>
      </c>
      <c r="D205" s="4">
        <v>50</v>
      </c>
      <c r="E205" s="4">
        <v>10</v>
      </c>
      <c r="F205" s="4">
        <v>10</v>
      </c>
      <c r="G205" s="4">
        <v>14</v>
      </c>
      <c r="H205" s="4">
        <v>10</v>
      </c>
      <c r="I205" s="4">
        <v>7</v>
      </c>
      <c r="J205" s="4">
        <v>1</v>
      </c>
      <c r="K205" s="4">
        <v>51</v>
      </c>
      <c r="L205" s="4">
        <v>0</v>
      </c>
      <c r="M205" s="4">
        <v>5</v>
      </c>
      <c r="N205" s="4">
        <v>1</v>
      </c>
      <c r="O205" s="4">
        <v>3</v>
      </c>
      <c r="P205" s="4">
        <v>8</v>
      </c>
      <c r="Q205" s="6" t="s">
        <v>1546</v>
      </c>
      <c r="R205">
        <v>664</v>
      </c>
      <c r="S205">
        <v>8402</v>
      </c>
      <c r="T205">
        <v>24042</v>
      </c>
      <c r="U205">
        <v>1807.22891566265</v>
      </c>
      <c r="V205" s="45" t="s">
        <v>1545</v>
      </c>
      <c r="W205" t="s">
        <v>37</v>
      </c>
      <c r="X205">
        <v>8</v>
      </c>
      <c r="Y205" t="s">
        <v>60</v>
      </c>
      <c r="Z205">
        <v>1</v>
      </c>
      <c r="AA205">
        <v>0</v>
      </c>
      <c r="AB205">
        <v>0</v>
      </c>
      <c r="AC205">
        <v>0</v>
      </c>
      <c r="AD205">
        <v>0</v>
      </c>
      <c r="AE205">
        <v>0</v>
      </c>
      <c r="AF205">
        <v>15</v>
      </c>
      <c r="AG205" t="s">
        <v>1553</v>
      </c>
      <c r="AH205" t="s">
        <v>45</v>
      </c>
      <c r="AI205" t="s">
        <v>72</v>
      </c>
      <c r="AJ205" s="8" t="s">
        <v>100</v>
      </c>
      <c r="AK205">
        <v>0</v>
      </c>
      <c r="AL205">
        <v>0</v>
      </c>
      <c r="AM205">
        <v>1</v>
      </c>
      <c r="AN205" s="6">
        <v>24984.83</v>
      </c>
      <c r="AO205">
        <v>27397.2602739726</v>
      </c>
    </row>
    <row r="206" spans="1:41">
      <c r="A206" s="3" t="s">
        <v>921</v>
      </c>
      <c r="B206" s="4">
        <v>0</v>
      </c>
      <c r="C206" s="4">
        <v>0</v>
      </c>
      <c r="D206" s="4">
        <v>1</v>
      </c>
      <c r="E206" s="4">
        <v>1</v>
      </c>
      <c r="F206" s="4">
        <v>0</v>
      </c>
      <c r="G206" s="4">
        <v>0</v>
      </c>
      <c r="H206" s="4">
        <v>0</v>
      </c>
      <c r="I206" s="4">
        <v>0</v>
      </c>
      <c r="J206" s="4">
        <v>1</v>
      </c>
      <c r="K206" s="4">
        <v>5</v>
      </c>
      <c r="L206" s="4">
        <v>0</v>
      </c>
      <c r="M206" s="4">
        <v>0</v>
      </c>
      <c r="N206" s="4">
        <v>0</v>
      </c>
      <c r="O206" s="4">
        <v>0</v>
      </c>
      <c r="P206" s="4">
        <v>0</v>
      </c>
      <c r="Q206" s="6" t="s">
        <v>1546</v>
      </c>
      <c r="R206">
        <v>278</v>
      </c>
      <c r="S206">
        <v>8264</v>
      </c>
      <c r="T206">
        <v>24042</v>
      </c>
      <c r="U206">
        <v>1622.30215827338</v>
      </c>
      <c r="V206" s="45" t="s">
        <v>1547</v>
      </c>
      <c r="W206" t="s">
        <v>37</v>
      </c>
      <c r="X206">
        <v>3.6</v>
      </c>
      <c r="Y206" t="s">
        <v>60</v>
      </c>
      <c r="Z206">
        <v>1</v>
      </c>
      <c r="AA206">
        <v>0</v>
      </c>
      <c r="AB206">
        <v>0</v>
      </c>
      <c r="AC206">
        <v>0</v>
      </c>
      <c r="AD206">
        <v>0</v>
      </c>
      <c r="AE206">
        <v>0</v>
      </c>
      <c r="AF206">
        <v>5</v>
      </c>
      <c r="AG206" t="s">
        <v>48</v>
      </c>
      <c r="AH206" t="s">
        <v>45</v>
      </c>
      <c r="AI206" t="s">
        <v>72</v>
      </c>
      <c r="AJ206" s="8" t="s">
        <v>113</v>
      </c>
      <c r="AK206">
        <v>0</v>
      </c>
      <c r="AL206">
        <v>0</v>
      </c>
      <c r="AM206">
        <v>1</v>
      </c>
      <c r="AN206" s="6">
        <v>6200.37</v>
      </c>
      <c r="AO206">
        <v>16438.3561643836</v>
      </c>
    </row>
    <row r="207" spans="1:41">
      <c r="A207" s="3" t="s">
        <v>958</v>
      </c>
      <c r="B207" s="4">
        <v>0</v>
      </c>
      <c r="C207" s="4">
        <v>0</v>
      </c>
      <c r="D207" s="4">
        <v>50</v>
      </c>
      <c r="E207" s="4">
        <v>12</v>
      </c>
      <c r="F207" s="4">
        <v>143</v>
      </c>
      <c r="G207" s="4">
        <v>8</v>
      </c>
      <c r="H207" s="4">
        <v>2</v>
      </c>
      <c r="I207" s="4">
        <v>21</v>
      </c>
      <c r="J207" s="4">
        <v>1</v>
      </c>
      <c r="K207" s="4">
        <v>51</v>
      </c>
      <c r="L207" s="4">
        <v>0</v>
      </c>
      <c r="M207" s="4">
        <v>5</v>
      </c>
      <c r="N207" s="4">
        <v>1</v>
      </c>
      <c r="O207" s="4">
        <v>0</v>
      </c>
      <c r="P207" s="4">
        <v>24</v>
      </c>
      <c r="Q207" s="6" t="s">
        <v>1546</v>
      </c>
      <c r="R207">
        <v>334</v>
      </c>
      <c r="S207">
        <v>8402</v>
      </c>
      <c r="T207">
        <v>24042</v>
      </c>
      <c r="U207">
        <v>2874.25149700599</v>
      </c>
      <c r="V207" s="45" t="s">
        <v>1547</v>
      </c>
      <c r="W207" t="s">
        <v>37</v>
      </c>
      <c r="X207">
        <v>13</v>
      </c>
      <c r="Y207" t="s">
        <v>60</v>
      </c>
      <c r="Z207">
        <v>1</v>
      </c>
      <c r="AA207">
        <v>0</v>
      </c>
      <c r="AB207">
        <v>0</v>
      </c>
      <c r="AC207">
        <v>0</v>
      </c>
      <c r="AD207">
        <v>0</v>
      </c>
      <c r="AE207">
        <v>0</v>
      </c>
      <c r="AF207">
        <v>15</v>
      </c>
      <c r="AG207" t="s">
        <v>48</v>
      </c>
      <c r="AH207" t="s">
        <v>45</v>
      </c>
      <c r="AI207" t="s">
        <v>72</v>
      </c>
      <c r="AJ207" s="8" t="s">
        <v>439</v>
      </c>
      <c r="AK207">
        <v>0</v>
      </c>
      <c r="AL207">
        <v>0</v>
      </c>
      <c r="AM207">
        <v>1</v>
      </c>
      <c r="AN207" s="6">
        <v>21086.94</v>
      </c>
      <c r="AO207">
        <v>20547.9452054795</v>
      </c>
    </row>
    <row r="208" spans="1:41">
      <c r="A208" s="3" t="s">
        <v>629</v>
      </c>
      <c r="B208" s="4">
        <v>0</v>
      </c>
      <c r="C208" s="4">
        <v>0</v>
      </c>
      <c r="D208" s="4">
        <v>50</v>
      </c>
      <c r="E208" s="4">
        <v>13</v>
      </c>
      <c r="F208" s="4">
        <v>61</v>
      </c>
      <c r="G208" s="4">
        <v>0</v>
      </c>
      <c r="H208" s="4">
        <v>9</v>
      </c>
      <c r="I208" s="4">
        <v>15</v>
      </c>
      <c r="J208" s="4">
        <v>1</v>
      </c>
      <c r="K208" s="4">
        <v>50</v>
      </c>
      <c r="L208" s="4">
        <v>0</v>
      </c>
      <c r="M208" s="4">
        <v>15</v>
      </c>
      <c r="N208" s="4">
        <v>0</v>
      </c>
      <c r="O208" s="4">
        <v>3</v>
      </c>
      <c r="P208" s="4">
        <v>14</v>
      </c>
      <c r="Q208" s="6" t="s">
        <v>1546</v>
      </c>
      <c r="R208">
        <v>240</v>
      </c>
      <c r="S208">
        <v>8402</v>
      </c>
      <c r="T208">
        <v>24042</v>
      </c>
      <c r="U208">
        <v>1666.66666666667</v>
      </c>
      <c r="V208" s="45" t="s">
        <v>1547</v>
      </c>
      <c r="W208" t="s">
        <v>37</v>
      </c>
      <c r="X208">
        <v>16</v>
      </c>
      <c r="Y208" t="s">
        <v>60</v>
      </c>
      <c r="Z208">
        <v>1</v>
      </c>
      <c r="AA208">
        <v>0</v>
      </c>
      <c r="AB208">
        <v>0</v>
      </c>
      <c r="AC208">
        <v>0</v>
      </c>
      <c r="AD208">
        <v>0</v>
      </c>
      <c r="AE208">
        <v>0</v>
      </c>
      <c r="AF208">
        <v>10</v>
      </c>
      <c r="AG208" t="s">
        <v>48</v>
      </c>
      <c r="AH208" t="s">
        <v>45</v>
      </c>
      <c r="AI208" t="s">
        <v>72</v>
      </c>
      <c r="AJ208" s="8" t="s">
        <v>113</v>
      </c>
      <c r="AK208">
        <v>0</v>
      </c>
      <c r="AL208">
        <v>0</v>
      </c>
      <c r="AM208">
        <v>1</v>
      </c>
      <c r="AN208" s="6">
        <v>7766.03</v>
      </c>
      <c r="AO208">
        <v>13698.6301369863</v>
      </c>
    </row>
    <row r="209" spans="1:41">
      <c r="A209" s="3" t="s">
        <v>647</v>
      </c>
      <c r="B209" s="4">
        <v>0</v>
      </c>
      <c r="C209" s="4">
        <v>0</v>
      </c>
      <c r="D209" s="4">
        <v>2</v>
      </c>
      <c r="E209" s="4">
        <v>0</v>
      </c>
      <c r="F209" s="4">
        <v>0</v>
      </c>
      <c r="G209" s="4">
        <v>1</v>
      </c>
      <c r="H209" s="4">
        <v>0</v>
      </c>
      <c r="I209" s="4">
        <v>2</v>
      </c>
      <c r="J209" s="4">
        <v>0</v>
      </c>
      <c r="K209" s="4">
        <v>8</v>
      </c>
      <c r="L209" s="4">
        <v>0</v>
      </c>
      <c r="M209" s="4">
        <v>9</v>
      </c>
      <c r="N209" s="4">
        <v>0</v>
      </c>
      <c r="O209" s="4">
        <v>0</v>
      </c>
      <c r="P209" s="4">
        <v>0</v>
      </c>
      <c r="Q209" s="6" t="s">
        <v>1546</v>
      </c>
      <c r="R209">
        <v>324</v>
      </c>
      <c r="S209">
        <v>15864</v>
      </c>
      <c r="T209">
        <v>38435</v>
      </c>
      <c r="U209">
        <v>2160.49382716049</v>
      </c>
      <c r="V209" s="45" t="s">
        <v>1547</v>
      </c>
      <c r="W209" t="s">
        <v>37</v>
      </c>
      <c r="X209">
        <v>3.6</v>
      </c>
      <c r="Y209" t="s">
        <v>36</v>
      </c>
      <c r="Z209">
        <v>1</v>
      </c>
      <c r="AA209">
        <v>0</v>
      </c>
      <c r="AB209">
        <v>0</v>
      </c>
      <c r="AC209">
        <v>0</v>
      </c>
      <c r="AD209">
        <v>0</v>
      </c>
      <c r="AE209">
        <v>0</v>
      </c>
      <c r="AF209">
        <v>5</v>
      </c>
      <c r="AG209" t="s">
        <v>48</v>
      </c>
      <c r="AH209" t="s">
        <v>45</v>
      </c>
      <c r="AI209" t="s">
        <v>83</v>
      </c>
      <c r="AJ209" s="8" t="s">
        <v>113</v>
      </c>
      <c r="AK209">
        <v>0</v>
      </c>
      <c r="AL209">
        <v>0</v>
      </c>
      <c r="AM209">
        <v>1</v>
      </c>
      <c r="AN209" s="6">
        <v>13114.58</v>
      </c>
      <c r="AO209">
        <v>16438.3561643836</v>
      </c>
    </row>
    <row r="210" spans="1:41">
      <c r="A210" s="3" t="s">
        <v>462</v>
      </c>
      <c r="B210" s="4">
        <v>0</v>
      </c>
      <c r="C210" s="4">
        <v>0</v>
      </c>
      <c r="D210" s="4">
        <v>29</v>
      </c>
      <c r="E210" s="4">
        <v>9</v>
      </c>
      <c r="F210" s="4">
        <v>28</v>
      </c>
      <c r="G210" s="4">
        <v>173</v>
      </c>
      <c r="H210" s="4">
        <v>0</v>
      </c>
      <c r="I210" s="4">
        <v>5</v>
      </c>
      <c r="J210" s="4">
        <v>0</v>
      </c>
      <c r="K210" s="4">
        <v>51</v>
      </c>
      <c r="L210" s="4">
        <v>0</v>
      </c>
      <c r="M210" s="4">
        <v>17</v>
      </c>
      <c r="N210" s="4">
        <v>1</v>
      </c>
      <c r="O210" s="4">
        <v>1</v>
      </c>
      <c r="P210" s="4">
        <v>3</v>
      </c>
      <c r="Q210" s="6" t="s">
        <v>1558</v>
      </c>
      <c r="R210">
        <v>250</v>
      </c>
      <c r="S210">
        <v>16484</v>
      </c>
      <c r="T210">
        <v>46595</v>
      </c>
      <c r="U210">
        <v>2480</v>
      </c>
      <c r="V210" s="45" t="s">
        <v>1545</v>
      </c>
      <c r="W210" t="s">
        <v>37</v>
      </c>
      <c r="X210">
        <v>6.9</v>
      </c>
      <c r="Y210" t="s">
        <v>36</v>
      </c>
      <c r="Z210">
        <v>1</v>
      </c>
      <c r="AA210">
        <v>0</v>
      </c>
      <c r="AB210">
        <v>0</v>
      </c>
      <c r="AC210">
        <v>0</v>
      </c>
      <c r="AD210">
        <v>0</v>
      </c>
      <c r="AE210">
        <v>0</v>
      </c>
      <c r="AF210">
        <v>5</v>
      </c>
      <c r="AG210" t="s">
        <v>59</v>
      </c>
      <c r="AH210" t="s">
        <v>45</v>
      </c>
      <c r="AI210" t="s">
        <v>83</v>
      </c>
      <c r="AJ210" s="8" t="s">
        <v>306</v>
      </c>
      <c r="AK210">
        <v>0</v>
      </c>
      <c r="AL210">
        <v>0</v>
      </c>
      <c r="AM210">
        <v>1</v>
      </c>
      <c r="AN210" s="6">
        <v>13682.5</v>
      </c>
      <c r="AO210">
        <v>17808.2191780822</v>
      </c>
    </row>
    <row r="211" spans="1:41">
      <c r="A211" s="3" t="s">
        <v>1116</v>
      </c>
      <c r="B211" s="4">
        <v>0</v>
      </c>
      <c r="C211" s="4">
        <v>0</v>
      </c>
      <c r="D211" s="4">
        <v>50</v>
      </c>
      <c r="E211" s="4">
        <v>2</v>
      </c>
      <c r="F211" s="4">
        <v>90</v>
      </c>
      <c r="G211" s="4">
        <v>11</v>
      </c>
      <c r="H211" s="4">
        <v>3</v>
      </c>
      <c r="I211" s="4">
        <v>6</v>
      </c>
      <c r="J211" s="4">
        <v>1</v>
      </c>
      <c r="K211" s="4">
        <v>50</v>
      </c>
      <c r="L211" s="4">
        <v>0</v>
      </c>
      <c r="M211" s="4">
        <v>4</v>
      </c>
      <c r="N211" s="4">
        <v>1</v>
      </c>
      <c r="O211" s="4">
        <v>0</v>
      </c>
      <c r="P211" s="4">
        <v>1</v>
      </c>
      <c r="Q211" s="6" t="s">
        <v>1558</v>
      </c>
      <c r="R211">
        <v>260</v>
      </c>
      <c r="S211">
        <v>28324</v>
      </c>
      <c r="T211">
        <v>44009</v>
      </c>
      <c r="U211">
        <v>2634.61538461538</v>
      </c>
      <c r="V211" s="45" t="s">
        <v>1551</v>
      </c>
      <c r="W211" t="s">
        <v>37</v>
      </c>
      <c r="X211">
        <v>16.97</v>
      </c>
      <c r="Y211" t="s">
        <v>36</v>
      </c>
      <c r="Z211">
        <v>0</v>
      </c>
      <c r="AA211">
        <v>0</v>
      </c>
      <c r="AB211">
        <v>0</v>
      </c>
      <c r="AC211">
        <v>1</v>
      </c>
      <c r="AD211">
        <v>0</v>
      </c>
      <c r="AE211">
        <v>0</v>
      </c>
      <c r="AF211">
        <v>15</v>
      </c>
      <c r="AG211" t="s">
        <v>48</v>
      </c>
      <c r="AH211" t="s">
        <v>30</v>
      </c>
      <c r="AI211" t="s">
        <v>83</v>
      </c>
      <c r="AJ211" s="8" t="s">
        <v>310</v>
      </c>
      <c r="AK211">
        <v>0</v>
      </c>
      <c r="AL211">
        <v>1</v>
      </c>
      <c r="AM211" s="8">
        <v>0</v>
      </c>
      <c r="AN211" s="6">
        <v>15495.02</v>
      </c>
      <c r="AO211">
        <v>16438.3561643836</v>
      </c>
    </row>
    <row r="212" spans="1:41">
      <c r="A212" s="3" t="s">
        <v>973</v>
      </c>
      <c r="B212" s="4">
        <v>1</v>
      </c>
      <c r="C212" s="4">
        <v>1</v>
      </c>
      <c r="D212" s="4">
        <v>50</v>
      </c>
      <c r="E212" s="4">
        <v>4</v>
      </c>
      <c r="F212" s="4">
        <v>105</v>
      </c>
      <c r="G212" s="4">
        <v>3</v>
      </c>
      <c r="H212" s="4">
        <v>9</v>
      </c>
      <c r="I212" s="4">
        <v>11</v>
      </c>
      <c r="J212" s="4">
        <v>1</v>
      </c>
      <c r="K212" s="4">
        <v>50</v>
      </c>
      <c r="L212" s="4">
        <v>0</v>
      </c>
      <c r="M212" s="4">
        <v>15</v>
      </c>
      <c r="N212" s="4">
        <v>1</v>
      </c>
      <c r="O212" s="4">
        <v>0</v>
      </c>
      <c r="P212" s="4">
        <v>5</v>
      </c>
      <c r="Q212" s="6" t="s">
        <v>1558</v>
      </c>
      <c r="R212">
        <v>212</v>
      </c>
      <c r="S212">
        <v>24691</v>
      </c>
      <c r="T212">
        <v>44009</v>
      </c>
      <c r="U212">
        <v>4330.18867924528</v>
      </c>
      <c r="V212" s="45" t="s">
        <v>1545</v>
      </c>
      <c r="W212" t="s">
        <v>37</v>
      </c>
      <c r="X212">
        <v>3.6</v>
      </c>
      <c r="Y212" t="s">
        <v>36</v>
      </c>
      <c r="Z212">
        <v>1</v>
      </c>
      <c r="AA212">
        <v>0</v>
      </c>
      <c r="AB212">
        <v>0</v>
      </c>
      <c r="AC212">
        <v>0</v>
      </c>
      <c r="AD212">
        <v>0</v>
      </c>
      <c r="AE212">
        <v>0</v>
      </c>
      <c r="AF212">
        <v>15</v>
      </c>
      <c r="AG212" t="s">
        <v>59</v>
      </c>
      <c r="AH212" t="s">
        <v>45</v>
      </c>
      <c r="AI212" t="s">
        <v>83</v>
      </c>
      <c r="AJ212" s="8" t="s">
        <v>439</v>
      </c>
      <c r="AK212">
        <v>0</v>
      </c>
      <c r="AL212">
        <v>0</v>
      </c>
      <c r="AM212">
        <v>1</v>
      </c>
      <c r="AN212" s="6">
        <v>8872.69</v>
      </c>
      <c r="AO212">
        <v>21917.8082191781</v>
      </c>
    </row>
    <row r="213" spans="1:41">
      <c r="A213" s="3" t="s">
        <v>868</v>
      </c>
      <c r="B213" s="4">
        <v>0</v>
      </c>
      <c r="C213" s="4">
        <v>0</v>
      </c>
      <c r="D213" s="4">
        <v>0</v>
      </c>
      <c r="E213" s="4">
        <v>0</v>
      </c>
      <c r="F213" s="4">
        <v>0</v>
      </c>
      <c r="G213" s="4">
        <v>0</v>
      </c>
      <c r="H213" s="4">
        <v>0</v>
      </c>
      <c r="I213" s="4">
        <v>0</v>
      </c>
      <c r="J213" s="4">
        <v>0</v>
      </c>
      <c r="K213" s="4">
        <v>0</v>
      </c>
      <c r="L213" s="4">
        <v>0</v>
      </c>
      <c r="M213" s="4">
        <v>4</v>
      </c>
      <c r="N213" s="4">
        <v>0</v>
      </c>
      <c r="O213" s="4">
        <v>0</v>
      </c>
      <c r="P213" s="4">
        <v>0</v>
      </c>
      <c r="Q213" s="6" t="s">
        <v>1558</v>
      </c>
      <c r="R213">
        <v>305</v>
      </c>
      <c r="S213">
        <v>11700</v>
      </c>
      <c r="T213">
        <v>44009</v>
      </c>
      <c r="U213">
        <v>1318.03278688525</v>
      </c>
      <c r="V213" s="45" t="s">
        <v>1547</v>
      </c>
      <c r="W213" t="s">
        <v>37</v>
      </c>
      <c r="X213">
        <v>4</v>
      </c>
      <c r="Y213" t="s">
        <v>36</v>
      </c>
      <c r="Z213">
        <v>1</v>
      </c>
      <c r="AA213">
        <v>0</v>
      </c>
      <c r="AB213">
        <v>0</v>
      </c>
      <c r="AC213">
        <v>0</v>
      </c>
      <c r="AD213">
        <v>0</v>
      </c>
      <c r="AE213">
        <v>0</v>
      </c>
      <c r="AF213">
        <v>25</v>
      </c>
      <c r="AG213" t="s">
        <v>59</v>
      </c>
      <c r="AH213" t="s">
        <v>45</v>
      </c>
      <c r="AI213" t="s">
        <v>83</v>
      </c>
      <c r="AJ213" s="8" t="s">
        <v>113</v>
      </c>
      <c r="AK213">
        <v>0</v>
      </c>
      <c r="AL213">
        <v>0</v>
      </c>
      <c r="AM213">
        <v>1</v>
      </c>
      <c r="AN213" s="6">
        <v>5413.41</v>
      </c>
      <c r="AO213">
        <v>13698.6301369863</v>
      </c>
    </row>
    <row r="214" spans="1:41">
      <c r="A214" s="3" t="s">
        <v>744</v>
      </c>
      <c r="B214" s="4">
        <v>0</v>
      </c>
      <c r="C214" s="4">
        <v>0</v>
      </c>
      <c r="D214" s="4">
        <v>25</v>
      </c>
      <c r="E214" s="4">
        <v>2</v>
      </c>
      <c r="F214" s="4">
        <v>89</v>
      </c>
      <c r="G214" s="4">
        <v>5</v>
      </c>
      <c r="H214" s="4">
        <v>0</v>
      </c>
      <c r="I214" s="4">
        <v>2</v>
      </c>
      <c r="J214" s="4">
        <v>0</v>
      </c>
      <c r="K214" s="4">
        <v>51</v>
      </c>
      <c r="L214" s="4">
        <v>0</v>
      </c>
      <c r="M214" s="4">
        <v>1</v>
      </c>
      <c r="N214" s="4">
        <v>1</v>
      </c>
      <c r="O214" s="4">
        <v>1</v>
      </c>
      <c r="P214" s="4">
        <v>5</v>
      </c>
      <c r="Q214" s="6" t="s">
        <v>1558</v>
      </c>
      <c r="R214">
        <v>344.13</v>
      </c>
      <c r="S214">
        <v>31278</v>
      </c>
      <c r="T214">
        <v>44009</v>
      </c>
      <c r="U214">
        <v>3600.3835759742</v>
      </c>
      <c r="V214" s="45" t="s">
        <v>1550</v>
      </c>
      <c r="W214" t="s">
        <v>659</v>
      </c>
      <c r="X214">
        <v>13.4</v>
      </c>
      <c r="Y214" t="s">
        <v>36</v>
      </c>
      <c r="Z214">
        <v>1</v>
      </c>
      <c r="AA214">
        <v>0</v>
      </c>
      <c r="AB214">
        <v>0</v>
      </c>
      <c r="AC214">
        <v>0</v>
      </c>
      <c r="AD214">
        <v>0</v>
      </c>
      <c r="AE214">
        <v>0</v>
      </c>
      <c r="AF214">
        <v>15</v>
      </c>
      <c r="AG214" t="s">
        <v>48</v>
      </c>
      <c r="AH214" t="s">
        <v>30</v>
      </c>
      <c r="AI214" t="s">
        <v>83</v>
      </c>
      <c r="AJ214" s="8" t="s">
        <v>306</v>
      </c>
      <c r="AK214">
        <v>0</v>
      </c>
      <c r="AL214">
        <v>0</v>
      </c>
      <c r="AM214">
        <v>1</v>
      </c>
      <c r="AN214" s="6">
        <v>18264.73</v>
      </c>
      <c r="AO214">
        <v>19178.0821917808</v>
      </c>
    </row>
    <row r="215" spans="1:41">
      <c r="A215" s="3" t="s">
        <v>1200</v>
      </c>
      <c r="B215" s="4">
        <v>0</v>
      </c>
      <c r="C215" s="4">
        <v>0</v>
      </c>
      <c r="D215" s="4">
        <v>11</v>
      </c>
      <c r="E215" s="4">
        <v>0</v>
      </c>
      <c r="F215" s="4">
        <v>2</v>
      </c>
      <c r="G215" s="4">
        <v>1</v>
      </c>
      <c r="H215" s="4">
        <v>0</v>
      </c>
      <c r="I215" s="4">
        <v>0</v>
      </c>
      <c r="J215" s="4">
        <v>0</v>
      </c>
      <c r="K215" s="4">
        <v>5</v>
      </c>
      <c r="L215" s="4">
        <v>0</v>
      </c>
      <c r="M215" s="4">
        <v>0</v>
      </c>
      <c r="N215" s="4">
        <v>1</v>
      </c>
      <c r="O215" s="4">
        <v>0</v>
      </c>
      <c r="P215" s="4">
        <v>0</v>
      </c>
      <c r="Q215" s="6" t="s">
        <v>1546</v>
      </c>
      <c r="R215">
        <v>207</v>
      </c>
      <c r="S215">
        <v>14600</v>
      </c>
      <c r="T215">
        <v>30084</v>
      </c>
      <c r="U215">
        <v>4106.28019323671</v>
      </c>
      <c r="V215" s="45" t="s">
        <v>1547</v>
      </c>
      <c r="W215" t="s">
        <v>106</v>
      </c>
      <c r="X215">
        <v>6.2</v>
      </c>
      <c r="Y215" t="s">
        <v>36</v>
      </c>
      <c r="Z215">
        <v>1</v>
      </c>
      <c r="AA215">
        <v>0</v>
      </c>
      <c r="AB215">
        <v>0</v>
      </c>
      <c r="AC215">
        <v>0</v>
      </c>
      <c r="AD215">
        <v>0</v>
      </c>
      <c r="AE215">
        <v>0</v>
      </c>
      <c r="AF215">
        <v>20</v>
      </c>
      <c r="AG215" t="s">
        <v>48</v>
      </c>
      <c r="AH215" t="s">
        <v>45</v>
      </c>
      <c r="AI215" t="s">
        <v>83</v>
      </c>
      <c r="AJ215" s="8" t="s">
        <v>310</v>
      </c>
      <c r="AK215">
        <v>0</v>
      </c>
      <c r="AL215">
        <v>1</v>
      </c>
      <c r="AM215" s="8">
        <v>0</v>
      </c>
      <c r="AN215" s="6">
        <v>8657.12</v>
      </c>
      <c r="AO215">
        <v>15068.4931506849</v>
      </c>
    </row>
    <row r="216" spans="1:41">
      <c r="A216" s="3" t="s">
        <v>314</v>
      </c>
      <c r="B216" s="4">
        <v>1</v>
      </c>
      <c r="C216" s="4">
        <v>0</v>
      </c>
      <c r="D216" s="4">
        <v>22</v>
      </c>
      <c r="E216" s="4">
        <v>3</v>
      </c>
      <c r="F216" s="4">
        <v>6</v>
      </c>
      <c r="G216" s="4">
        <v>4</v>
      </c>
      <c r="H216" s="4">
        <v>4</v>
      </c>
      <c r="I216" s="4">
        <v>2</v>
      </c>
      <c r="J216" s="4">
        <v>1</v>
      </c>
      <c r="K216" s="4">
        <v>24</v>
      </c>
      <c r="L216" s="4">
        <v>0</v>
      </c>
      <c r="M216" s="4">
        <v>4</v>
      </c>
      <c r="N216" s="4">
        <v>0</v>
      </c>
      <c r="O216" s="4">
        <v>1</v>
      </c>
      <c r="P216" s="4">
        <v>1</v>
      </c>
      <c r="Q216" s="6" t="s">
        <v>1558</v>
      </c>
      <c r="R216">
        <v>287</v>
      </c>
      <c r="S216">
        <v>27917</v>
      </c>
      <c r="T216">
        <v>46595</v>
      </c>
      <c r="U216">
        <v>4620.20905923345</v>
      </c>
      <c r="V216" s="45" t="s">
        <v>1550</v>
      </c>
      <c r="W216" t="s">
        <v>37</v>
      </c>
      <c r="X216">
        <v>8.4</v>
      </c>
      <c r="Y216" t="s">
        <v>36</v>
      </c>
      <c r="Z216">
        <v>1</v>
      </c>
      <c r="AA216">
        <v>0</v>
      </c>
      <c r="AB216">
        <v>0</v>
      </c>
      <c r="AC216">
        <v>0</v>
      </c>
      <c r="AD216">
        <v>0</v>
      </c>
      <c r="AE216">
        <v>0</v>
      </c>
      <c r="AF216">
        <v>15</v>
      </c>
      <c r="AG216" t="s">
        <v>59</v>
      </c>
      <c r="AH216" t="s">
        <v>137</v>
      </c>
      <c r="AI216" t="s">
        <v>83</v>
      </c>
      <c r="AJ216" s="8" t="s">
        <v>120</v>
      </c>
      <c r="AK216">
        <v>0</v>
      </c>
      <c r="AL216">
        <v>0</v>
      </c>
      <c r="AM216">
        <v>1</v>
      </c>
      <c r="AN216" s="6">
        <v>10613.22</v>
      </c>
      <c r="AO216">
        <v>16438.3561643836</v>
      </c>
    </row>
    <row r="217" spans="1:41">
      <c r="A217" s="3" t="s">
        <v>499</v>
      </c>
      <c r="B217" s="4">
        <v>0</v>
      </c>
      <c r="C217" s="4">
        <v>0</v>
      </c>
      <c r="D217" s="4">
        <v>49</v>
      </c>
      <c r="E217" s="4">
        <v>1</v>
      </c>
      <c r="F217" s="4">
        <v>23</v>
      </c>
      <c r="G217" s="4">
        <v>5</v>
      </c>
      <c r="H217" s="4">
        <v>0</v>
      </c>
      <c r="I217" s="4">
        <v>2</v>
      </c>
      <c r="J217" s="4">
        <v>0</v>
      </c>
      <c r="K217" s="4">
        <v>50</v>
      </c>
      <c r="L217" s="4">
        <v>0</v>
      </c>
      <c r="M217" s="4">
        <v>0</v>
      </c>
      <c r="N217" s="4">
        <v>1</v>
      </c>
      <c r="O217" s="4">
        <v>2</v>
      </c>
      <c r="P217" s="4">
        <v>7</v>
      </c>
      <c r="Q217" s="6" t="s">
        <v>1558</v>
      </c>
      <c r="R217">
        <v>290.5</v>
      </c>
      <c r="S217">
        <v>35581</v>
      </c>
      <c r="T217">
        <v>46595</v>
      </c>
      <c r="U217">
        <v>2282.27194492255</v>
      </c>
      <c r="V217" s="45" t="s">
        <v>1545</v>
      </c>
      <c r="W217" t="s">
        <v>37</v>
      </c>
      <c r="X217">
        <v>13.88</v>
      </c>
      <c r="Y217" t="s">
        <v>36</v>
      </c>
      <c r="Z217">
        <v>1</v>
      </c>
      <c r="AA217">
        <v>0</v>
      </c>
      <c r="AB217">
        <v>0</v>
      </c>
      <c r="AC217">
        <v>0</v>
      </c>
      <c r="AD217">
        <v>0</v>
      </c>
      <c r="AE217">
        <v>0</v>
      </c>
      <c r="AF217">
        <v>5</v>
      </c>
      <c r="AG217" t="s">
        <v>48</v>
      </c>
      <c r="AH217" t="s">
        <v>45</v>
      </c>
      <c r="AI217" t="s">
        <v>83</v>
      </c>
      <c r="AJ217" s="8" t="s">
        <v>306</v>
      </c>
      <c r="AK217">
        <v>0</v>
      </c>
      <c r="AL217">
        <v>0</v>
      </c>
      <c r="AM217">
        <v>1</v>
      </c>
      <c r="AN217" s="6">
        <v>12807.61</v>
      </c>
      <c r="AO217">
        <v>13698.6301369863</v>
      </c>
    </row>
    <row r="218" spans="1:41">
      <c r="A218" s="3" t="s">
        <v>578</v>
      </c>
      <c r="B218" s="4">
        <v>1</v>
      </c>
      <c r="C218" s="4">
        <v>0</v>
      </c>
      <c r="D218" s="4">
        <v>50</v>
      </c>
      <c r="E218" s="4">
        <v>3</v>
      </c>
      <c r="F218" s="4">
        <v>48</v>
      </c>
      <c r="G218" s="4">
        <v>6</v>
      </c>
      <c r="H218" s="4">
        <v>3</v>
      </c>
      <c r="I218" s="4">
        <v>8</v>
      </c>
      <c r="J218" s="4">
        <v>1</v>
      </c>
      <c r="K218" s="4">
        <v>50</v>
      </c>
      <c r="L218" s="4">
        <v>0</v>
      </c>
      <c r="M218" s="4">
        <v>16</v>
      </c>
      <c r="N218" s="4">
        <v>1</v>
      </c>
      <c r="O218" s="4">
        <v>2</v>
      </c>
      <c r="P218" s="4">
        <v>14</v>
      </c>
      <c r="Q218" s="6" t="s">
        <v>1558</v>
      </c>
      <c r="R218">
        <v>280</v>
      </c>
      <c r="S218">
        <v>21753</v>
      </c>
      <c r="T218">
        <v>46595</v>
      </c>
      <c r="U218">
        <v>4990.67142857143</v>
      </c>
      <c r="V218" s="45" t="s">
        <v>1550</v>
      </c>
      <c r="W218" t="s">
        <v>37</v>
      </c>
      <c r="X218">
        <v>9</v>
      </c>
      <c r="Y218" t="s">
        <v>36</v>
      </c>
      <c r="Z218">
        <v>0</v>
      </c>
      <c r="AA218">
        <v>0</v>
      </c>
      <c r="AB218">
        <v>0</v>
      </c>
      <c r="AC218">
        <v>1</v>
      </c>
      <c r="AD218">
        <v>0</v>
      </c>
      <c r="AE218">
        <v>0</v>
      </c>
      <c r="AF218">
        <v>10</v>
      </c>
      <c r="AG218" t="s">
        <v>59</v>
      </c>
      <c r="AH218" t="s">
        <v>45</v>
      </c>
      <c r="AI218" t="s">
        <v>83</v>
      </c>
      <c r="AJ218" s="8" t="s">
        <v>306</v>
      </c>
      <c r="AK218">
        <v>0</v>
      </c>
      <c r="AL218">
        <v>0</v>
      </c>
      <c r="AM218">
        <v>1</v>
      </c>
      <c r="AN218" s="6">
        <v>14398.68</v>
      </c>
      <c r="AO218">
        <v>20547.9452054795</v>
      </c>
    </row>
    <row r="219" spans="1:41">
      <c r="A219" s="3" t="s">
        <v>1156</v>
      </c>
      <c r="B219" s="4">
        <v>0</v>
      </c>
      <c r="C219" s="4">
        <v>0</v>
      </c>
      <c r="D219" s="4">
        <v>26</v>
      </c>
      <c r="E219" s="4">
        <v>3</v>
      </c>
      <c r="F219" s="4">
        <v>41</v>
      </c>
      <c r="G219" s="4">
        <v>4</v>
      </c>
      <c r="H219" s="4">
        <v>0</v>
      </c>
      <c r="I219" s="4">
        <v>3</v>
      </c>
      <c r="J219" s="4">
        <v>1</v>
      </c>
      <c r="K219" s="4">
        <v>50</v>
      </c>
      <c r="L219" s="4">
        <v>0</v>
      </c>
      <c r="M219" s="4">
        <v>0</v>
      </c>
      <c r="N219" s="4">
        <v>1</v>
      </c>
      <c r="O219" s="4">
        <v>0</v>
      </c>
      <c r="P219" s="4">
        <v>5</v>
      </c>
      <c r="Q219" s="6" t="s">
        <v>1558</v>
      </c>
      <c r="R219">
        <v>243</v>
      </c>
      <c r="S219">
        <v>21797</v>
      </c>
      <c r="T219">
        <v>46595</v>
      </c>
      <c r="U219">
        <v>3580.24691358025</v>
      </c>
      <c r="V219" s="45" t="s">
        <v>1547</v>
      </c>
      <c r="W219" t="s">
        <v>88</v>
      </c>
      <c r="X219">
        <v>8.5</v>
      </c>
      <c r="Y219" t="s">
        <v>36</v>
      </c>
      <c r="Z219">
        <v>1</v>
      </c>
      <c r="AA219">
        <v>0</v>
      </c>
      <c r="AB219">
        <v>0</v>
      </c>
      <c r="AC219">
        <v>0</v>
      </c>
      <c r="AD219">
        <v>0</v>
      </c>
      <c r="AE219">
        <v>0</v>
      </c>
      <c r="AF219">
        <v>15</v>
      </c>
      <c r="AG219" t="s">
        <v>48</v>
      </c>
      <c r="AH219" t="s">
        <v>45</v>
      </c>
      <c r="AI219" t="s">
        <v>83</v>
      </c>
      <c r="AJ219" s="8" t="s">
        <v>310</v>
      </c>
      <c r="AK219">
        <v>0</v>
      </c>
      <c r="AL219">
        <v>1</v>
      </c>
      <c r="AM219" s="8">
        <v>0</v>
      </c>
      <c r="AN219" s="6">
        <v>9229.91</v>
      </c>
      <c r="AO219">
        <v>24657.5342465753</v>
      </c>
    </row>
    <row r="220" spans="1:41">
      <c r="A220" s="3" t="s">
        <v>795</v>
      </c>
      <c r="B220" s="4">
        <v>0</v>
      </c>
      <c r="C220" s="4">
        <v>0</v>
      </c>
      <c r="D220" s="4">
        <v>0</v>
      </c>
      <c r="E220" s="4">
        <v>0</v>
      </c>
      <c r="F220" s="4">
        <v>0</v>
      </c>
      <c r="G220" s="4">
        <v>0</v>
      </c>
      <c r="H220" s="4">
        <v>0</v>
      </c>
      <c r="I220" s="4">
        <v>0</v>
      </c>
      <c r="J220" s="4">
        <v>0</v>
      </c>
      <c r="K220" s="4">
        <v>0</v>
      </c>
      <c r="L220" s="4">
        <v>0</v>
      </c>
      <c r="M220" s="4">
        <v>3</v>
      </c>
      <c r="N220" s="4">
        <v>0</v>
      </c>
      <c r="O220" s="4">
        <v>0</v>
      </c>
      <c r="P220" s="4">
        <v>0</v>
      </c>
      <c r="Q220" s="6" t="s">
        <v>1556</v>
      </c>
      <c r="R220">
        <v>203.98</v>
      </c>
      <c r="S220">
        <v>9183</v>
      </c>
      <c r="T220">
        <v>28259</v>
      </c>
      <c r="U220">
        <v>2580.15491714874</v>
      </c>
      <c r="V220" s="45" t="s">
        <v>1547</v>
      </c>
      <c r="W220" t="s">
        <v>37</v>
      </c>
      <c r="X220">
        <v>8</v>
      </c>
      <c r="Y220" t="s">
        <v>36</v>
      </c>
      <c r="Z220">
        <v>1</v>
      </c>
      <c r="AA220">
        <v>0</v>
      </c>
      <c r="AB220">
        <v>0</v>
      </c>
      <c r="AC220">
        <v>0</v>
      </c>
      <c r="AD220">
        <v>0</v>
      </c>
      <c r="AE220">
        <v>0</v>
      </c>
      <c r="AF220">
        <v>20</v>
      </c>
      <c r="AG220" t="s">
        <v>48</v>
      </c>
      <c r="AH220" t="s">
        <v>45</v>
      </c>
      <c r="AI220" t="s">
        <v>83</v>
      </c>
      <c r="AJ220" s="8" t="s">
        <v>439</v>
      </c>
      <c r="AK220">
        <v>0</v>
      </c>
      <c r="AL220">
        <v>1</v>
      </c>
      <c r="AM220" s="8">
        <v>0</v>
      </c>
      <c r="AN220" s="6">
        <v>8926.74</v>
      </c>
      <c r="AO220">
        <v>13698.6301369863</v>
      </c>
    </row>
    <row r="221" spans="1:41">
      <c r="A221" s="3" t="s">
        <v>1092</v>
      </c>
      <c r="B221" s="4">
        <v>0</v>
      </c>
      <c r="C221" s="4">
        <v>0</v>
      </c>
      <c r="D221" s="4">
        <v>2</v>
      </c>
      <c r="E221" s="4">
        <v>2</v>
      </c>
      <c r="F221" s="4">
        <v>0</v>
      </c>
      <c r="G221" s="4">
        <v>1</v>
      </c>
      <c r="H221" s="4">
        <v>0</v>
      </c>
      <c r="I221" s="4">
        <v>0</v>
      </c>
      <c r="J221" s="4">
        <v>0</v>
      </c>
      <c r="K221" s="4">
        <v>4</v>
      </c>
      <c r="L221" s="4">
        <v>0</v>
      </c>
      <c r="M221" s="4">
        <v>3</v>
      </c>
      <c r="N221" s="4">
        <v>0</v>
      </c>
      <c r="O221" s="4">
        <v>1</v>
      </c>
      <c r="P221" s="4">
        <v>0</v>
      </c>
      <c r="Q221" s="6" t="s">
        <v>1556</v>
      </c>
      <c r="R221">
        <v>246</v>
      </c>
      <c r="S221">
        <v>10000</v>
      </c>
      <c r="T221">
        <v>28259</v>
      </c>
      <c r="U221">
        <v>1707.31707317073</v>
      </c>
      <c r="V221" s="45" t="s">
        <v>1547</v>
      </c>
      <c r="W221" t="s">
        <v>106</v>
      </c>
      <c r="X221">
        <v>7.2</v>
      </c>
      <c r="Y221" t="s">
        <v>36</v>
      </c>
      <c r="Z221">
        <v>1</v>
      </c>
      <c r="AA221">
        <v>0</v>
      </c>
      <c r="AB221">
        <v>0</v>
      </c>
      <c r="AC221">
        <v>0</v>
      </c>
      <c r="AD221">
        <v>0</v>
      </c>
      <c r="AE221">
        <v>0</v>
      </c>
      <c r="AF221">
        <v>10</v>
      </c>
      <c r="AG221" t="s">
        <v>48</v>
      </c>
      <c r="AH221" t="s">
        <v>45</v>
      </c>
      <c r="AI221" t="s">
        <v>83</v>
      </c>
      <c r="AJ221" s="8" t="s">
        <v>310</v>
      </c>
      <c r="AK221">
        <v>1</v>
      </c>
      <c r="AL221">
        <v>0</v>
      </c>
      <c r="AM221" s="8">
        <v>0</v>
      </c>
      <c r="AN221" s="6">
        <v>19119.34</v>
      </c>
      <c r="AO221">
        <v>16438.3561643836</v>
      </c>
    </row>
    <row r="222" spans="1:41">
      <c r="A222" s="3" t="s">
        <v>459</v>
      </c>
      <c r="B222" s="4">
        <v>0</v>
      </c>
      <c r="C222" s="4">
        <v>1</v>
      </c>
      <c r="D222" s="4">
        <v>50</v>
      </c>
      <c r="E222" s="4">
        <v>4</v>
      </c>
      <c r="F222" s="4">
        <v>54</v>
      </c>
      <c r="G222" s="4">
        <v>3</v>
      </c>
      <c r="H222" s="4">
        <v>2</v>
      </c>
      <c r="I222" s="4">
        <v>6</v>
      </c>
      <c r="J222" s="4">
        <v>1</v>
      </c>
      <c r="K222" s="4">
        <v>51</v>
      </c>
      <c r="L222" s="4">
        <v>0</v>
      </c>
      <c r="M222" s="4">
        <v>51</v>
      </c>
      <c r="N222" s="4">
        <v>0</v>
      </c>
      <c r="O222" s="4">
        <v>2</v>
      </c>
      <c r="P222" s="4">
        <v>1</v>
      </c>
      <c r="Q222" s="6" t="s">
        <v>1546</v>
      </c>
      <c r="R222">
        <v>220</v>
      </c>
      <c r="S222">
        <v>8187</v>
      </c>
      <c r="T222">
        <v>42757</v>
      </c>
      <c r="U222">
        <v>4098.13745454545</v>
      </c>
      <c r="V222" s="45" t="s">
        <v>1547</v>
      </c>
      <c r="W222" t="s">
        <v>37</v>
      </c>
      <c r="X222">
        <v>20.1</v>
      </c>
      <c r="Y222" t="s">
        <v>36</v>
      </c>
      <c r="Z222">
        <v>1</v>
      </c>
      <c r="AA222">
        <v>0</v>
      </c>
      <c r="AB222">
        <v>0</v>
      </c>
      <c r="AC222">
        <v>0</v>
      </c>
      <c r="AD222">
        <v>0</v>
      </c>
      <c r="AE222">
        <v>0</v>
      </c>
      <c r="AF222">
        <v>30</v>
      </c>
      <c r="AG222" t="s">
        <v>48</v>
      </c>
      <c r="AH222" t="s">
        <v>45</v>
      </c>
      <c r="AI222" t="s">
        <v>83</v>
      </c>
      <c r="AJ222" s="8" t="s">
        <v>100</v>
      </c>
      <c r="AK222">
        <v>0</v>
      </c>
      <c r="AL222">
        <v>0</v>
      </c>
      <c r="AM222">
        <v>1</v>
      </c>
      <c r="AN222" s="6">
        <v>12584.62</v>
      </c>
      <c r="AO222">
        <v>16438.3561643836</v>
      </c>
    </row>
    <row r="223" spans="1:41">
      <c r="A223" s="3" t="s">
        <v>456</v>
      </c>
      <c r="B223" s="4">
        <v>1</v>
      </c>
      <c r="C223" s="4">
        <v>0</v>
      </c>
      <c r="D223" s="4">
        <v>50</v>
      </c>
      <c r="E223" s="4">
        <v>9</v>
      </c>
      <c r="F223" s="4">
        <v>121</v>
      </c>
      <c r="G223" s="4">
        <v>13</v>
      </c>
      <c r="H223" s="4">
        <v>0</v>
      </c>
      <c r="I223" s="4">
        <v>6</v>
      </c>
      <c r="J223" s="4">
        <v>1</v>
      </c>
      <c r="K223" s="4">
        <v>50</v>
      </c>
      <c r="L223" s="4">
        <v>1</v>
      </c>
      <c r="M223" s="4">
        <v>46</v>
      </c>
      <c r="N223" s="4">
        <v>1</v>
      </c>
      <c r="O223" s="4">
        <v>2</v>
      </c>
      <c r="P223" s="4">
        <v>7</v>
      </c>
      <c r="Q223" s="6" t="s">
        <v>1546</v>
      </c>
      <c r="R223">
        <v>250</v>
      </c>
      <c r="S223">
        <v>10521</v>
      </c>
      <c r="T223">
        <v>42757</v>
      </c>
      <c r="U223">
        <v>2200</v>
      </c>
      <c r="V223" s="45" t="s">
        <v>1547</v>
      </c>
      <c r="W223" t="s">
        <v>88</v>
      </c>
      <c r="X223">
        <v>7</v>
      </c>
      <c r="Y223" t="s">
        <v>36</v>
      </c>
      <c r="Z223">
        <v>1</v>
      </c>
      <c r="AA223">
        <v>0</v>
      </c>
      <c r="AB223">
        <v>0</v>
      </c>
      <c r="AC223">
        <v>0</v>
      </c>
      <c r="AD223">
        <v>0</v>
      </c>
      <c r="AE223">
        <v>0</v>
      </c>
      <c r="AF223">
        <v>5</v>
      </c>
      <c r="AG223" t="s">
        <v>48</v>
      </c>
      <c r="AH223" t="s">
        <v>45</v>
      </c>
      <c r="AI223" t="s">
        <v>83</v>
      </c>
      <c r="AJ223" s="8" t="s">
        <v>113</v>
      </c>
      <c r="AK223">
        <v>0</v>
      </c>
      <c r="AL223">
        <v>0</v>
      </c>
      <c r="AM223">
        <v>1</v>
      </c>
      <c r="AN223" s="6">
        <v>14018.29</v>
      </c>
      <c r="AO223">
        <v>16438.3561643836</v>
      </c>
    </row>
    <row r="224" spans="1:41">
      <c r="A224" s="3" t="s">
        <v>918</v>
      </c>
      <c r="B224" s="4">
        <v>1</v>
      </c>
      <c r="C224" s="4">
        <v>0</v>
      </c>
      <c r="D224" s="4">
        <v>50</v>
      </c>
      <c r="E224" s="4">
        <v>1</v>
      </c>
      <c r="F224" s="4">
        <v>10</v>
      </c>
      <c r="G224" s="4">
        <v>2</v>
      </c>
      <c r="H224" s="4">
        <v>31</v>
      </c>
      <c r="I224" s="4">
        <v>11</v>
      </c>
      <c r="J224" s="4">
        <v>0</v>
      </c>
      <c r="K224" s="4">
        <v>51</v>
      </c>
      <c r="L224" s="4">
        <v>0</v>
      </c>
      <c r="M224" s="4">
        <v>4</v>
      </c>
      <c r="N224" s="4">
        <v>1</v>
      </c>
      <c r="O224" s="4">
        <v>2</v>
      </c>
      <c r="P224" s="4">
        <v>6</v>
      </c>
      <c r="Q224" s="6" t="s">
        <v>1546</v>
      </c>
      <c r="R224">
        <v>218</v>
      </c>
      <c r="S224">
        <v>16400</v>
      </c>
      <c r="T224">
        <v>22348</v>
      </c>
      <c r="U224">
        <v>2889.90825688073</v>
      </c>
      <c r="V224" s="45" t="s">
        <v>1547</v>
      </c>
      <c r="W224" t="s">
        <v>37</v>
      </c>
      <c r="X224">
        <v>5.4</v>
      </c>
      <c r="Y224" t="s">
        <v>36</v>
      </c>
      <c r="Z224">
        <v>1</v>
      </c>
      <c r="AA224">
        <v>0</v>
      </c>
      <c r="AB224">
        <v>0</v>
      </c>
      <c r="AC224">
        <v>0</v>
      </c>
      <c r="AD224">
        <v>0</v>
      </c>
      <c r="AE224">
        <v>0</v>
      </c>
      <c r="AF224">
        <v>15</v>
      </c>
      <c r="AG224" t="s">
        <v>48</v>
      </c>
      <c r="AH224" t="s">
        <v>45</v>
      </c>
      <c r="AI224" t="s">
        <v>83</v>
      </c>
      <c r="AJ224" s="8" t="s">
        <v>439</v>
      </c>
      <c r="AK224">
        <v>0</v>
      </c>
      <c r="AL224">
        <v>0</v>
      </c>
      <c r="AM224">
        <v>1</v>
      </c>
      <c r="AN224" s="6">
        <v>12337.14</v>
      </c>
      <c r="AO224">
        <v>19178.0821917808</v>
      </c>
    </row>
    <row r="225" spans="1:41">
      <c r="A225" s="3" t="s">
        <v>656</v>
      </c>
      <c r="B225" s="4">
        <v>0</v>
      </c>
      <c r="C225" s="4">
        <v>1</v>
      </c>
      <c r="D225" s="4">
        <v>40</v>
      </c>
      <c r="E225" s="4">
        <v>0</v>
      </c>
      <c r="F225" s="4">
        <v>17</v>
      </c>
      <c r="G225" s="4">
        <v>1</v>
      </c>
      <c r="H225" s="4">
        <v>2</v>
      </c>
      <c r="I225" s="4">
        <v>2</v>
      </c>
      <c r="J225" s="4">
        <v>0</v>
      </c>
      <c r="K225" s="4">
        <v>30</v>
      </c>
      <c r="L225" s="4">
        <v>1</v>
      </c>
      <c r="M225" s="4">
        <v>28</v>
      </c>
      <c r="N225" s="4">
        <v>1</v>
      </c>
      <c r="O225" s="4">
        <v>1</v>
      </c>
      <c r="P225" s="4">
        <v>0</v>
      </c>
      <c r="Q225" s="6" t="s">
        <v>1544</v>
      </c>
      <c r="R225">
        <v>324</v>
      </c>
      <c r="S225">
        <v>11248</v>
      </c>
      <c r="T225">
        <v>28633</v>
      </c>
      <c r="U225">
        <v>2280.86419753086</v>
      </c>
      <c r="V225" s="45" t="s">
        <v>1547</v>
      </c>
      <c r="W225" t="s">
        <v>659</v>
      </c>
      <c r="X225">
        <v>8.7</v>
      </c>
      <c r="Y225" t="s">
        <v>36</v>
      </c>
      <c r="Z225">
        <v>1</v>
      </c>
      <c r="AA225">
        <v>0</v>
      </c>
      <c r="AB225">
        <v>0</v>
      </c>
      <c r="AC225">
        <v>0</v>
      </c>
      <c r="AD225">
        <v>0</v>
      </c>
      <c r="AE225">
        <v>0</v>
      </c>
      <c r="AF225">
        <v>10</v>
      </c>
      <c r="AG225" t="s">
        <v>48</v>
      </c>
      <c r="AH225" t="s">
        <v>45</v>
      </c>
      <c r="AI225" t="s">
        <v>83</v>
      </c>
      <c r="AJ225" s="8" t="s">
        <v>306</v>
      </c>
      <c r="AK225">
        <v>0</v>
      </c>
      <c r="AL225">
        <v>0</v>
      </c>
      <c r="AM225">
        <v>1</v>
      </c>
      <c r="AN225" s="6">
        <v>11664.46</v>
      </c>
      <c r="AO225">
        <v>16438.3561643836</v>
      </c>
    </row>
    <row r="226" spans="1:41">
      <c r="A226" s="3" t="s">
        <v>1038</v>
      </c>
      <c r="B226" s="4">
        <v>0</v>
      </c>
      <c r="C226" s="4">
        <v>1</v>
      </c>
      <c r="D226" s="4">
        <v>50</v>
      </c>
      <c r="E226" s="4">
        <v>2</v>
      </c>
      <c r="F226" s="4">
        <v>20</v>
      </c>
      <c r="G226" s="4">
        <v>0</v>
      </c>
      <c r="H226" s="4">
        <v>4</v>
      </c>
      <c r="I226" s="4">
        <v>7</v>
      </c>
      <c r="J226" s="4">
        <v>0</v>
      </c>
      <c r="K226" s="4">
        <v>50</v>
      </c>
      <c r="L226" s="4">
        <v>0</v>
      </c>
      <c r="M226" s="4">
        <v>4</v>
      </c>
      <c r="N226" s="4">
        <v>1</v>
      </c>
      <c r="O226" s="4">
        <v>0</v>
      </c>
      <c r="P226" s="4">
        <v>1</v>
      </c>
      <c r="Q226" s="6" t="s">
        <v>1544</v>
      </c>
      <c r="R226">
        <v>184</v>
      </c>
      <c r="S226">
        <v>12417</v>
      </c>
      <c r="T226">
        <v>28633</v>
      </c>
      <c r="U226">
        <v>2880.4347826087</v>
      </c>
      <c r="V226" s="45" t="s">
        <v>1550</v>
      </c>
      <c r="W226" t="s">
        <v>37</v>
      </c>
      <c r="X226">
        <v>8.5</v>
      </c>
      <c r="Y226" t="s">
        <v>36</v>
      </c>
      <c r="Z226">
        <v>1</v>
      </c>
      <c r="AA226">
        <v>0</v>
      </c>
      <c r="AB226">
        <v>0</v>
      </c>
      <c r="AC226">
        <v>0</v>
      </c>
      <c r="AD226">
        <v>0</v>
      </c>
      <c r="AE226">
        <v>0</v>
      </c>
      <c r="AF226">
        <v>20</v>
      </c>
      <c r="AG226" t="s">
        <v>48</v>
      </c>
      <c r="AH226" t="s">
        <v>45</v>
      </c>
      <c r="AI226" t="s">
        <v>83</v>
      </c>
      <c r="AJ226" s="8" t="s">
        <v>439</v>
      </c>
      <c r="AK226">
        <v>0</v>
      </c>
      <c r="AL226">
        <v>0</v>
      </c>
      <c r="AM226">
        <v>1</v>
      </c>
      <c r="AN226" s="6">
        <v>9377.82</v>
      </c>
      <c r="AO226">
        <v>16438.3561643836</v>
      </c>
    </row>
    <row r="227" spans="1:41">
      <c r="A227" s="3" t="s">
        <v>1159</v>
      </c>
      <c r="B227" s="4">
        <v>0</v>
      </c>
      <c r="C227" s="4">
        <v>0</v>
      </c>
      <c r="D227" s="4">
        <v>11</v>
      </c>
      <c r="E227" s="4">
        <v>0</v>
      </c>
      <c r="F227" s="4">
        <v>1</v>
      </c>
      <c r="G227" s="4">
        <v>0</v>
      </c>
      <c r="H227" s="4">
        <v>1</v>
      </c>
      <c r="I227" s="4">
        <v>0</v>
      </c>
      <c r="J227" s="4">
        <v>0</v>
      </c>
      <c r="K227" s="4">
        <v>14</v>
      </c>
      <c r="L227" s="4">
        <v>0</v>
      </c>
      <c r="M227" s="4">
        <v>0</v>
      </c>
      <c r="N227" s="4">
        <v>0</v>
      </c>
      <c r="O227" s="4">
        <v>1</v>
      </c>
      <c r="P227" s="4">
        <v>2</v>
      </c>
      <c r="Q227" s="6" t="s">
        <v>1557</v>
      </c>
      <c r="R227">
        <v>263.72</v>
      </c>
      <c r="S227">
        <v>7348</v>
      </c>
      <c r="T227">
        <v>19093</v>
      </c>
      <c r="U227">
        <v>2339.60260882754</v>
      </c>
      <c r="V227" s="45" t="s">
        <v>1545</v>
      </c>
      <c r="W227" t="s">
        <v>37</v>
      </c>
      <c r="X227">
        <v>16.5</v>
      </c>
      <c r="Y227" t="s">
        <v>60</v>
      </c>
      <c r="Z227">
        <v>0</v>
      </c>
      <c r="AA227">
        <v>0</v>
      </c>
      <c r="AB227">
        <v>1</v>
      </c>
      <c r="AC227">
        <v>0</v>
      </c>
      <c r="AD227">
        <v>0</v>
      </c>
      <c r="AE227">
        <v>0</v>
      </c>
      <c r="AF227">
        <v>10</v>
      </c>
      <c r="AG227" t="s">
        <v>48</v>
      </c>
      <c r="AH227" t="s">
        <v>30</v>
      </c>
      <c r="AI227" t="s">
        <v>221</v>
      </c>
      <c r="AJ227" s="8" t="s">
        <v>310</v>
      </c>
      <c r="AK227">
        <v>0</v>
      </c>
      <c r="AL227">
        <v>1</v>
      </c>
      <c r="AM227" s="8">
        <v>0</v>
      </c>
      <c r="AN227" s="6">
        <v>8846.16</v>
      </c>
      <c r="AO227">
        <v>13698.6301369863</v>
      </c>
    </row>
    <row r="228" spans="1:41">
      <c r="A228" s="3" t="s">
        <v>584</v>
      </c>
      <c r="B228" s="4">
        <v>1</v>
      </c>
      <c r="C228" s="4">
        <v>0</v>
      </c>
      <c r="D228" s="4">
        <v>49</v>
      </c>
      <c r="E228" s="4">
        <v>2</v>
      </c>
      <c r="F228" s="4">
        <v>2</v>
      </c>
      <c r="G228" s="4">
        <v>3</v>
      </c>
      <c r="H228" s="4">
        <v>0</v>
      </c>
      <c r="I228" s="4">
        <v>6</v>
      </c>
      <c r="J228" s="4">
        <v>1</v>
      </c>
      <c r="K228" s="4">
        <v>34</v>
      </c>
      <c r="L228" s="4">
        <v>0</v>
      </c>
      <c r="M228" s="4">
        <v>0</v>
      </c>
      <c r="N228" s="4">
        <v>0</v>
      </c>
      <c r="O228" s="4">
        <v>3</v>
      </c>
      <c r="P228" s="4">
        <v>0</v>
      </c>
      <c r="Q228" s="6" t="s">
        <v>1544</v>
      </c>
      <c r="R228">
        <v>452</v>
      </c>
      <c r="S228">
        <v>13272</v>
      </c>
      <c r="T228">
        <v>17083</v>
      </c>
      <c r="U228">
        <v>2205.79646017699</v>
      </c>
      <c r="V228" s="45" t="s">
        <v>1550</v>
      </c>
      <c r="W228" t="s">
        <v>106</v>
      </c>
      <c r="X228">
        <v>4</v>
      </c>
      <c r="Y228" t="s">
        <v>60</v>
      </c>
      <c r="Z228">
        <v>0</v>
      </c>
      <c r="AA228">
        <v>0</v>
      </c>
      <c r="AB228">
        <v>1</v>
      </c>
      <c r="AC228">
        <v>0</v>
      </c>
      <c r="AD228">
        <v>0</v>
      </c>
      <c r="AE228">
        <v>0</v>
      </c>
      <c r="AF228">
        <v>10</v>
      </c>
      <c r="AG228" t="s">
        <v>48</v>
      </c>
      <c r="AH228" t="s">
        <v>45</v>
      </c>
      <c r="AI228" t="s">
        <v>221</v>
      </c>
      <c r="AJ228" s="8" t="s">
        <v>306</v>
      </c>
      <c r="AK228">
        <v>0</v>
      </c>
      <c r="AL228">
        <v>0</v>
      </c>
      <c r="AM228">
        <v>1</v>
      </c>
      <c r="AN228" s="6">
        <v>35414.67</v>
      </c>
      <c r="AO228">
        <v>27397.2602739726</v>
      </c>
    </row>
    <row r="229" spans="1:41">
      <c r="A229" s="3" t="s">
        <v>551</v>
      </c>
      <c r="B229" s="4">
        <v>0</v>
      </c>
      <c r="C229" s="4">
        <v>0</v>
      </c>
      <c r="D229" s="4">
        <v>3</v>
      </c>
      <c r="E229" s="4">
        <v>1</v>
      </c>
      <c r="F229" s="4">
        <v>0</v>
      </c>
      <c r="G229" s="4">
        <v>0</v>
      </c>
      <c r="H229" s="4">
        <v>1</v>
      </c>
      <c r="I229" s="4">
        <v>3</v>
      </c>
      <c r="J229" s="4">
        <v>0</v>
      </c>
      <c r="K229" s="4">
        <v>4</v>
      </c>
      <c r="L229" s="4">
        <v>0</v>
      </c>
      <c r="M229" s="4">
        <v>15</v>
      </c>
      <c r="N229" s="4">
        <v>0</v>
      </c>
      <c r="O229" s="4">
        <v>1</v>
      </c>
      <c r="P229" s="4">
        <v>4</v>
      </c>
      <c r="Q229" s="6" t="s">
        <v>1546</v>
      </c>
      <c r="R229">
        <v>288</v>
      </c>
      <c r="S229">
        <v>14116</v>
      </c>
      <c r="T229">
        <v>29026</v>
      </c>
      <c r="U229">
        <v>2013.88888888889</v>
      </c>
      <c r="V229" s="45" t="s">
        <v>1550</v>
      </c>
      <c r="W229" t="s">
        <v>37</v>
      </c>
      <c r="X229">
        <v>8.28</v>
      </c>
      <c r="Y229" t="s">
        <v>60</v>
      </c>
      <c r="Z229">
        <v>0</v>
      </c>
      <c r="AA229">
        <v>0</v>
      </c>
      <c r="AB229">
        <v>1</v>
      </c>
      <c r="AC229">
        <v>0</v>
      </c>
      <c r="AD229">
        <v>0</v>
      </c>
      <c r="AE229">
        <v>0</v>
      </c>
      <c r="AF229">
        <v>50</v>
      </c>
      <c r="AG229" t="s">
        <v>48</v>
      </c>
      <c r="AH229" t="s">
        <v>45</v>
      </c>
      <c r="AI229" t="s">
        <v>221</v>
      </c>
      <c r="AJ229" s="8" t="s">
        <v>100</v>
      </c>
      <c r="AK229">
        <v>0</v>
      </c>
      <c r="AL229">
        <v>0</v>
      </c>
      <c r="AM229">
        <v>1</v>
      </c>
      <c r="AN229" s="6">
        <v>19703.61</v>
      </c>
      <c r="AO229">
        <v>13698.6301369863</v>
      </c>
    </row>
    <row r="230" spans="1:41">
      <c r="A230" s="3" t="s">
        <v>383</v>
      </c>
      <c r="B230" s="4">
        <v>1</v>
      </c>
      <c r="C230" s="4">
        <v>1</v>
      </c>
      <c r="D230" s="4">
        <v>50</v>
      </c>
      <c r="E230" s="4">
        <v>7</v>
      </c>
      <c r="F230" s="4">
        <v>93</v>
      </c>
      <c r="G230" s="4">
        <v>8</v>
      </c>
      <c r="H230" s="4">
        <v>2</v>
      </c>
      <c r="I230" s="4">
        <v>20</v>
      </c>
      <c r="J230" s="4">
        <v>1</v>
      </c>
      <c r="K230" s="4">
        <v>50</v>
      </c>
      <c r="L230" s="4">
        <v>0</v>
      </c>
      <c r="M230" s="4">
        <v>17</v>
      </c>
      <c r="N230" s="4">
        <v>1</v>
      </c>
      <c r="O230" s="4">
        <v>4</v>
      </c>
      <c r="P230" s="4">
        <v>6</v>
      </c>
      <c r="Q230" s="6" t="s">
        <v>1546</v>
      </c>
      <c r="R230">
        <v>486</v>
      </c>
      <c r="S230">
        <v>11215</v>
      </c>
      <c r="T230">
        <v>29026</v>
      </c>
      <c r="U230">
        <v>1419.98765432099</v>
      </c>
      <c r="V230" s="45" t="s">
        <v>1550</v>
      </c>
      <c r="W230" t="s">
        <v>37</v>
      </c>
      <c r="X230">
        <v>8.8</v>
      </c>
      <c r="Y230" t="s">
        <v>36</v>
      </c>
      <c r="Z230">
        <v>0</v>
      </c>
      <c r="AA230">
        <v>0</v>
      </c>
      <c r="AB230">
        <v>1</v>
      </c>
      <c r="AC230">
        <v>0</v>
      </c>
      <c r="AD230">
        <v>0</v>
      </c>
      <c r="AE230">
        <v>0</v>
      </c>
      <c r="AF230">
        <v>30</v>
      </c>
      <c r="AG230" t="s">
        <v>48</v>
      </c>
      <c r="AH230" t="s">
        <v>137</v>
      </c>
      <c r="AI230" t="s">
        <v>221</v>
      </c>
      <c r="AJ230" s="8" t="s">
        <v>306</v>
      </c>
      <c r="AK230">
        <v>0</v>
      </c>
      <c r="AL230">
        <v>0</v>
      </c>
      <c r="AM230">
        <v>1</v>
      </c>
      <c r="AN230" s="6">
        <v>18667.02</v>
      </c>
      <c r="AO230">
        <v>13698.6301369863</v>
      </c>
    </row>
    <row r="231" spans="1:41">
      <c r="A231" s="3" t="s">
        <v>997</v>
      </c>
      <c r="B231" s="4">
        <v>0</v>
      </c>
      <c r="C231" s="4">
        <v>0</v>
      </c>
      <c r="D231" s="4">
        <v>4</v>
      </c>
      <c r="E231" s="4">
        <v>0</v>
      </c>
      <c r="F231" s="4">
        <v>1</v>
      </c>
      <c r="G231" s="4">
        <v>0</v>
      </c>
      <c r="H231" s="4">
        <v>0</v>
      </c>
      <c r="I231" s="4">
        <v>0</v>
      </c>
      <c r="J231" s="4">
        <v>1</v>
      </c>
      <c r="K231" s="4">
        <v>15</v>
      </c>
      <c r="L231" s="4">
        <v>0</v>
      </c>
      <c r="M231" s="4">
        <v>0</v>
      </c>
      <c r="N231" s="4">
        <v>1</v>
      </c>
      <c r="O231" s="4">
        <v>0</v>
      </c>
      <c r="P231" s="4">
        <v>0</v>
      </c>
      <c r="Q231" s="6" t="s">
        <v>1544</v>
      </c>
      <c r="R231">
        <v>223</v>
      </c>
      <c r="S231">
        <v>4100</v>
      </c>
      <c r="T231">
        <v>28673</v>
      </c>
      <c r="U231">
        <v>3004.48430493274</v>
      </c>
      <c r="V231" s="45" t="s">
        <v>1547</v>
      </c>
      <c r="W231" t="s">
        <v>37</v>
      </c>
      <c r="X231">
        <v>5.4</v>
      </c>
      <c r="Y231" t="s">
        <v>60</v>
      </c>
      <c r="Z231">
        <v>1</v>
      </c>
      <c r="AA231">
        <v>0</v>
      </c>
      <c r="AB231">
        <v>0</v>
      </c>
      <c r="AC231">
        <v>0</v>
      </c>
      <c r="AD231">
        <v>0</v>
      </c>
      <c r="AE231">
        <v>0</v>
      </c>
      <c r="AF231">
        <v>10</v>
      </c>
      <c r="AG231" t="s">
        <v>48</v>
      </c>
      <c r="AH231" t="s">
        <v>45</v>
      </c>
      <c r="AI231" t="s">
        <v>72</v>
      </c>
      <c r="AJ231" s="8" t="s">
        <v>439</v>
      </c>
      <c r="AK231">
        <v>0</v>
      </c>
      <c r="AL231">
        <v>0</v>
      </c>
      <c r="AM231">
        <v>1</v>
      </c>
      <c r="AN231" s="6">
        <v>11868.05</v>
      </c>
      <c r="AO231">
        <v>15616.4383561644</v>
      </c>
    </row>
    <row r="232" spans="1:41">
      <c r="A232" s="3" t="s">
        <v>1224</v>
      </c>
      <c r="B232" s="4">
        <v>1</v>
      </c>
      <c r="C232" s="4">
        <v>1</v>
      </c>
      <c r="D232" s="4">
        <v>50</v>
      </c>
      <c r="E232" s="4">
        <v>11</v>
      </c>
      <c r="F232" s="4">
        <v>48</v>
      </c>
      <c r="G232" s="4">
        <v>3</v>
      </c>
      <c r="H232" s="4">
        <v>69</v>
      </c>
      <c r="I232" s="4">
        <v>6</v>
      </c>
      <c r="J232" s="4">
        <v>1</v>
      </c>
      <c r="K232" s="4">
        <v>50</v>
      </c>
      <c r="L232" s="4">
        <v>1</v>
      </c>
      <c r="M232" s="4">
        <v>16</v>
      </c>
      <c r="N232" s="4">
        <v>0</v>
      </c>
      <c r="O232" s="4">
        <v>3</v>
      </c>
      <c r="P232" s="4">
        <v>2</v>
      </c>
      <c r="Q232" s="6" t="s">
        <v>1558</v>
      </c>
      <c r="R232">
        <v>162.3</v>
      </c>
      <c r="S232">
        <v>9765</v>
      </c>
      <c r="T232">
        <v>33958</v>
      </c>
      <c r="U232">
        <v>3961.79913739988</v>
      </c>
      <c r="V232" s="45" t="s">
        <v>1545</v>
      </c>
      <c r="W232" t="s">
        <v>37</v>
      </c>
      <c r="X232">
        <v>8</v>
      </c>
      <c r="Y232" t="s">
        <v>60</v>
      </c>
      <c r="Z232">
        <v>1</v>
      </c>
      <c r="AA232">
        <v>0</v>
      </c>
      <c r="AB232">
        <v>0</v>
      </c>
      <c r="AC232">
        <v>0</v>
      </c>
      <c r="AD232">
        <v>0</v>
      </c>
      <c r="AE232">
        <v>0</v>
      </c>
      <c r="AF232">
        <v>15</v>
      </c>
      <c r="AG232" t="s">
        <v>48</v>
      </c>
      <c r="AH232" t="s">
        <v>30</v>
      </c>
      <c r="AI232" t="s">
        <v>72</v>
      </c>
      <c r="AJ232" s="8" t="s">
        <v>310</v>
      </c>
      <c r="AK232">
        <v>0</v>
      </c>
      <c r="AL232">
        <v>1</v>
      </c>
      <c r="AM232" s="8">
        <v>0</v>
      </c>
      <c r="AN232" s="6">
        <v>6142.47</v>
      </c>
      <c r="AO232">
        <v>18082.1917808219</v>
      </c>
    </row>
    <row r="233" spans="1:41">
      <c r="A233" s="3" t="s">
        <v>635</v>
      </c>
      <c r="B233" s="4">
        <v>1</v>
      </c>
      <c r="C233" s="4">
        <v>0</v>
      </c>
      <c r="D233" s="4">
        <v>50</v>
      </c>
      <c r="E233" s="4">
        <v>10</v>
      </c>
      <c r="F233" s="4">
        <v>137</v>
      </c>
      <c r="G233" s="4">
        <v>6</v>
      </c>
      <c r="H233" s="4">
        <v>5</v>
      </c>
      <c r="I233" s="4">
        <v>4</v>
      </c>
      <c r="J233" s="4">
        <v>1</v>
      </c>
      <c r="K233" s="4">
        <v>50</v>
      </c>
      <c r="L233" s="4">
        <v>1</v>
      </c>
      <c r="M233" s="4">
        <v>0</v>
      </c>
      <c r="N233" s="4">
        <v>1</v>
      </c>
      <c r="O233" s="4">
        <v>1</v>
      </c>
      <c r="P233" s="4">
        <v>5</v>
      </c>
      <c r="Q233" s="6" t="s">
        <v>1558</v>
      </c>
      <c r="R233">
        <v>533.44</v>
      </c>
      <c r="S233">
        <v>8757</v>
      </c>
      <c r="T233">
        <v>33958</v>
      </c>
      <c r="U233">
        <v>2417.32903419316</v>
      </c>
      <c r="V233" s="45" t="s">
        <v>1547</v>
      </c>
      <c r="W233" t="s">
        <v>37</v>
      </c>
      <c r="X233">
        <v>11</v>
      </c>
      <c r="Y233" t="s">
        <v>60</v>
      </c>
      <c r="Z233">
        <v>1</v>
      </c>
      <c r="AA233">
        <v>0</v>
      </c>
      <c r="AB233">
        <v>0</v>
      </c>
      <c r="AC233">
        <v>0</v>
      </c>
      <c r="AD233">
        <v>0</v>
      </c>
      <c r="AE233">
        <v>0</v>
      </c>
      <c r="AF233">
        <v>5</v>
      </c>
      <c r="AG233" t="s">
        <v>48</v>
      </c>
      <c r="AH233" t="s">
        <v>45</v>
      </c>
      <c r="AI233" t="s">
        <v>72</v>
      </c>
      <c r="AJ233" s="8" t="s">
        <v>306</v>
      </c>
      <c r="AK233">
        <v>0</v>
      </c>
      <c r="AL233">
        <v>0</v>
      </c>
      <c r="AM233">
        <v>1</v>
      </c>
      <c r="AN233" s="6">
        <v>29437.32</v>
      </c>
      <c r="AO233">
        <v>24657.5342465753</v>
      </c>
    </row>
    <row r="234" spans="1:41">
      <c r="A234" s="3" t="s">
        <v>440</v>
      </c>
      <c r="B234" s="4">
        <v>0</v>
      </c>
      <c r="C234" s="4">
        <v>1</v>
      </c>
      <c r="D234" s="4">
        <v>33</v>
      </c>
      <c r="E234" s="4">
        <v>5</v>
      </c>
      <c r="F234" s="4">
        <v>106</v>
      </c>
      <c r="G234" s="4">
        <v>11</v>
      </c>
      <c r="H234" s="4">
        <v>1</v>
      </c>
      <c r="I234" s="4">
        <v>8</v>
      </c>
      <c r="J234" s="4">
        <v>1</v>
      </c>
      <c r="K234" s="4">
        <v>50</v>
      </c>
      <c r="L234" s="4">
        <v>0</v>
      </c>
      <c r="M234" s="4">
        <v>6</v>
      </c>
      <c r="N234" s="4">
        <v>1</v>
      </c>
      <c r="O234" s="4">
        <v>2</v>
      </c>
      <c r="P234" s="4">
        <v>9</v>
      </c>
      <c r="Q234" s="6" t="s">
        <v>1558</v>
      </c>
      <c r="R234">
        <v>240</v>
      </c>
      <c r="S234">
        <v>10821</v>
      </c>
      <c r="T234">
        <v>33958</v>
      </c>
      <c r="U234">
        <v>3650</v>
      </c>
      <c r="V234" s="45" t="s">
        <v>1547</v>
      </c>
      <c r="W234" t="s">
        <v>37</v>
      </c>
      <c r="X234">
        <v>8.5</v>
      </c>
      <c r="Y234" t="s">
        <v>60</v>
      </c>
      <c r="Z234">
        <v>1</v>
      </c>
      <c r="AA234">
        <v>0</v>
      </c>
      <c r="AB234">
        <v>0</v>
      </c>
      <c r="AC234">
        <v>0</v>
      </c>
      <c r="AD234">
        <v>0</v>
      </c>
      <c r="AE234">
        <v>0</v>
      </c>
      <c r="AF234">
        <v>15</v>
      </c>
      <c r="AG234" t="s">
        <v>48</v>
      </c>
      <c r="AH234" t="s">
        <v>45</v>
      </c>
      <c r="AI234" t="s">
        <v>72</v>
      </c>
      <c r="AJ234" s="8" t="s">
        <v>100</v>
      </c>
      <c r="AK234">
        <v>0</v>
      </c>
      <c r="AL234">
        <v>0</v>
      </c>
      <c r="AM234">
        <v>1</v>
      </c>
      <c r="AN234" s="6">
        <v>11437.65</v>
      </c>
      <c r="AO234">
        <v>19178.0821917808</v>
      </c>
    </row>
    <row r="235" spans="1:41">
      <c r="A235" s="3" t="s">
        <v>732</v>
      </c>
      <c r="B235" s="4">
        <v>0</v>
      </c>
      <c r="C235" s="4">
        <v>0</v>
      </c>
      <c r="D235" s="4">
        <v>31</v>
      </c>
      <c r="E235" s="4">
        <v>6</v>
      </c>
      <c r="F235" s="4">
        <v>34</v>
      </c>
      <c r="G235" s="4">
        <v>1</v>
      </c>
      <c r="H235" s="4">
        <v>3</v>
      </c>
      <c r="I235" s="4">
        <v>6</v>
      </c>
      <c r="J235" s="4">
        <v>1</v>
      </c>
      <c r="K235" s="4">
        <v>50</v>
      </c>
      <c r="L235" s="4">
        <v>0</v>
      </c>
      <c r="M235" s="4">
        <v>4</v>
      </c>
      <c r="N235" s="4">
        <v>0</v>
      </c>
      <c r="O235" s="4">
        <v>13</v>
      </c>
      <c r="P235" s="4">
        <v>4</v>
      </c>
      <c r="Q235" s="6" t="s">
        <v>1557</v>
      </c>
      <c r="R235">
        <v>200</v>
      </c>
      <c r="S235">
        <v>7753</v>
      </c>
      <c r="T235">
        <v>17737</v>
      </c>
      <c r="U235">
        <v>1460</v>
      </c>
      <c r="V235" s="45" t="s">
        <v>1547</v>
      </c>
      <c r="W235" t="s">
        <v>88</v>
      </c>
      <c r="X235">
        <v>5.8</v>
      </c>
      <c r="Y235" t="s">
        <v>60</v>
      </c>
      <c r="Z235">
        <v>1</v>
      </c>
      <c r="AA235">
        <v>0</v>
      </c>
      <c r="AB235">
        <v>0</v>
      </c>
      <c r="AC235">
        <v>0</v>
      </c>
      <c r="AD235">
        <v>0</v>
      </c>
      <c r="AE235">
        <v>0</v>
      </c>
      <c r="AF235">
        <v>10</v>
      </c>
      <c r="AG235" t="s">
        <v>48</v>
      </c>
      <c r="AH235" t="s">
        <v>45</v>
      </c>
      <c r="AI235" t="s">
        <v>72</v>
      </c>
      <c r="AJ235" s="8" t="s">
        <v>113</v>
      </c>
      <c r="AK235">
        <v>0</v>
      </c>
      <c r="AL235">
        <v>0</v>
      </c>
      <c r="AM235">
        <v>1</v>
      </c>
      <c r="AN235" s="6">
        <v>7154.74</v>
      </c>
      <c r="AO235">
        <v>13698.6301369863</v>
      </c>
    </row>
    <row r="236" spans="1:41">
      <c r="A236" s="3" t="s">
        <v>816</v>
      </c>
      <c r="B236" s="4">
        <v>0</v>
      </c>
      <c r="C236" s="4">
        <v>0</v>
      </c>
      <c r="D236" s="4">
        <v>5</v>
      </c>
      <c r="E236" s="4">
        <v>0</v>
      </c>
      <c r="F236" s="4">
        <v>0</v>
      </c>
      <c r="G236" s="4">
        <v>1</v>
      </c>
      <c r="H236" s="4">
        <v>0</v>
      </c>
      <c r="I236" s="4">
        <v>2</v>
      </c>
      <c r="J236" s="4">
        <v>0</v>
      </c>
      <c r="K236" s="4">
        <v>17</v>
      </c>
      <c r="L236" s="4">
        <v>0</v>
      </c>
      <c r="M236" s="4">
        <v>3</v>
      </c>
      <c r="N236" s="4">
        <v>0</v>
      </c>
      <c r="O236" s="4">
        <v>1</v>
      </c>
      <c r="P236" s="4">
        <v>2</v>
      </c>
      <c r="Q236" s="6" t="s">
        <v>1557</v>
      </c>
      <c r="R236">
        <v>189.8</v>
      </c>
      <c r="S236">
        <v>6164</v>
      </c>
      <c r="T236">
        <v>32860</v>
      </c>
      <c r="U236">
        <v>2160.16859852476</v>
      </c>
      <c r="V236" s="45" t="s">
        <v>1547</v>
      </c>
      <c r="W236" t="s">
        <v>37</v>
      </c>
      <c r="X236">
        <v>16.4</v>
      </c>
      <c r="Y236" t="s">
        <v>60</v>
      </c>
      <c r="Z236">
        <v>1</v>
      </c>
      <c r="AA236">
        <v>0</v>
      </c>
      <c r="AB236">
        <v>0</v>
      </c>
      <c r="AC236">
        <v>0</v>
      </c>
      <c r="AD236">
        <v>0</v>
      </c>
      <c r="AE236">
        <v>0</v>
      </c>
      <c r="AF236">
        <v>8</v>
      </c>
      <c r="AG236" t="s">
        <v>48</v>
      </c>
      <c r="AH236" t="s">
        <v>45</v>
      </c>
      <c r="AI236" t="s">
        <v>72</v>
      </c>
      <c r="AJ236" s="8" t="s">
        <v>113</v>
      </c>
      <c r="AK236">
        <v>0</v>
      </c>
      <c r="AL236">
        <v>0</v>
      </c>
      <c r="AM236">
        <v>1</v>
      </c>
      <c r="AN236" s="6">
        <v>19174.05</v>
      </c>
      <c r="AO236">
        <v>14794.5205479452</v>
      </c>
    </row>
    <row r="237" spans="1:41">
      <c r="A237" s="3" t="s">
        <v>747</v>
      </c>
      <c r="B237" s="4">
        <v>0</v>
      </c>
      <c r="C237" s="4">
        <v>0</v>
      </c>
      <c r="D237" s="4">
        <v>19</v>
      </c>
      <c r="E237" s="4">
        <v>1</v>
      </c>
      <c r="F237" s="4">
        <v>1</v>
      </c>
      <c r="G237" s="4">
        <v>6</v>
      </c>
      <c r="H237" s="4">
        <v>0</v>
      </c>
      <c r="I237" s="4">
        <v>0</v>
      </c>
      <c r="J237" s="4">
        <v>0</v>
      </c>
      <c r="K237" s="4">
        <v>22</v>
      </c>
      <c r="L237" s="4">
        <v>0</v>
      </c>
      <c r="M237" s="4">
        <v>5</v>
      </c>
      <c r="N237" s="4">
        <v>0</v>
      </c>
      <c r="O237" s="4">
        <v>4</v>
      </c>
      <c r="P237" s="4">
        <v>0</v>
      </c>
      <c r="Q237" s="6" t="s">
        <v>1544</v>
      </c>
      <c r="R237">
        <v>500</v>
      </c>
      <c r="S237">
        <v>6745</v>
      </c>
      <c r="T237">
        <v>35759</v>
      </c>
      <c r="U237">
        <v>2100</v>
      </c>
      <c r="V237" s="45" t="s">
        <v>1545</v>
      </c>
      <c r="W237" t="s">
        <v>37</v>
      </c>
      <c r="X237">
        <v>9.5</v>
      </c>
      <c r="Y237" t="s">
        <v>36</v>
      </c>
      <c r="Z237">
        <v>1</v>
      </c>
      <c r="AA237">
        <v>0</v>
      </c>
      <c r="AB237">
        <v>0</v>
      </c>
      <c r="AC237">
        <v>0</v>
      </c>
      <c r="AD237">
        <v>0</v>
      </c>
      <c r="AE237">
        <v>0</v>
      </c>
      <c r="AF237">
        <v>14</v>
      </c>
      <c r="AG237" t="s">
        <v>48</v>
      </c>
      <c r="AH237" t="s">
        <v>45</v>
      </c>
      <c r="AI237" t="s">
        <v>72</v>
      </c>
      <c r="AJ237" s="8" t="s">
        <v>113</v>
      </c>
      <c r="AK237">
        <v>0</v>
      </c>
      <c r="AL237">
        <v>0</v>
      </c>
      <c r="AM237">
        <v>1</v>
      </c>
      <c r="AN237" s="6">
        <v>19569.01</v>
      </c>
      <c r="AO237">
        <v>21917.8082191781</v>
      </c>
    </row>
    <row r="238" spans="1:41">
      <c r="A238" s="3" t="s">
        <v>750</v>
      </c>
      <c r="B238" s="4">
        <v>0</v>
      </c>
      <c r="C238" s="4">
        <v>0</v>
      </c>
      <c r="D238" s="4">
        <v>40</v>
      </c>
      <c r="E238" s="4">
        <v>6</v>
      </c>
      <c r="F238" s="4">
        <v>19</v>
      </c>
      <c r="G238" s="4">
        <v>1</v>
      </c>
      <c r="H238" s="4">
        <v>16</v>
      </c>
      <c r="I238" s="4">
        <v>15</v>
      </c>
      <c r="J238" s="4">
        <v>0</v>
      </c>
      <c r="K238" s="4">
        <v>48</v>
      </c>
      <c r="L238" s="4">
        <v>0</v>
      </c>
      <c r="M238" s="4">
        <v>11</v>
      </c>
      <c r="N238" s="4">
        <v>1</v>
      </c>
      <c r="O238" s="4">
        <v>1</v>
      </c>
      <c r="P238" s="4">
        <v>9</v>
      </c>
      <c r="Q238" s="6" t="s">
        <v>1544</v>
      </c>
      <c r="R238">
        <v>260</v>
      </c>
      <c r="S238">
        <v>6745</v>
      </c>
      <c r="T238">
        <v>35759</v>
      </c>
      <c r="U238">
        <v>2640</v>
      </c>
      <c r="V238" s="45" t="s">
        <v>1545</v>
      </c>
      <c r="W238" t="s">
        <v>37</v>
      </c>
      <c r="X238">
        <v>3.6</v>
      </c>
      <c r="Y238" t="s">
        <v>60</v>
      </c>
      <c r="Z238">
        <v>1</v>
      </c>
      <c r="AA238">
        <v>0</v>
      </c>
      <c r="AB238">
        <v>0</v>
      </c>
      <c r="AC238">
        <v>0</v>
      </c>
      <c r="AD238">
        <v>0</v>
      </c>
      <c r="AE238">
        <v>0</v>
      </c>
      <c r="AF238">
        <v>2</v>
      </c>
      <c r="AG238" t="s">
        <v>48</v>
      </c>
      <c r="AH238" t="s">
        <v>45</v>
      </c>
      <c r="AI238" t="s">
        <v>72</v>
      </c>
      <c r="AJ238" s="8" t="s">
        <v>113</v>
      </c>
      <c r="AK238">
        <v>0</v>
      </c>
      <c r="AL238">
        <v>0</v>
      </c>
      <c r="AM238">
        <v>1</v>
      </c>
      <c r="AN238" s="6">
        <v>13935.97</v>
      </c>
      <c r="AO238">
        <v>20547.9452054795</v>
      </c>
    </row>
    <row r="239" spans="1:41">
      <c r="A239" s="3" t="s">
        <v>967</v>
      </c>
      <c r="B239" s="4">
        <v>0</v>
      </c>
      <c r="C239" s="4">
        <v>1</v>
      </c>
      <c r="D239" s="4">
        <v>21</v>
      </c>
      <c r="E239" s="4">
        <v>2</v>
      </c>
      <c r="F239" s="4">
        <v>24</v>
      </c>
      <c r="G239" s="4">
        <v>1</v>
      </c>
      <c r="H239" s="4">
        <v>6</v>
      </c>
      <c r="I239" s="4">
        <v>2</v>
      </c>
      <c r="J239" s="4">
        <v>1</v>
      </c>
      <c r="K239" s="4">
        <v>50</v>
      </c>
      <c r="L239" s="4">
        <v>0</v>
      </c>
      <c r="M239" s="4">
        <v>1</v>
      </c>
      <c r="N239" s="4">
        <v>1</v>
      </c>
      <c r="O239" s="4">
        <v>2</v>
      </c>
      <c r="P239" s="4">
        <v>4</v>
      </c>
      <c r="Q239" s="6" t="s">
        <v>1544</v>
      </c>
      <c r="R239">
        <v>148.25</v>
      </c>
      <c r="S239">
        <v>10780</v>
      </c>
      <c r="T239">
        <v>30527</v>
      </c>
      <c r="U239">
        <v>3249.91568296796</v>
      </c>
      <c r="V239" s="45" t="s">
        <v>1545</v>
      </c>
      <c r="W239" t="s">
        <v>37</v>
      </c>
      <c r="X239">
        <v>10</v>
      </c>
      <c r="Y239" t="s">
        <v>36</v>
      </c>
      <c r="Z239">
        <v>1</v>
      </c>
      <c r="AA239">
        <v>0</v>
      </c>
      <c r="AB239">
        <v>0</v>
      </c>
      <c r="AC239">
        <v>0</v>
      </c>
      <c r="AD239">
        <v>0</v>
      </c>
      <c r="AE239">
        <v>0</v>
      </c>
      <c r="AF239">
        <v>5</v>
      </c>
      <c r="AG239" t="s">
        <v>48</v>
      </c>
      <c r="AH239" t="s">
        <v>45</v>
      </c>
      <c r="AI239" t="s">
        <v>72</v>
      </c>
      <c r="AJ239" s="8" t="s">
        <v>439</v>
      </c>
      <c r="AK239">
        <v>0</v>
      </c>
      <c r="AL239">
        <v>0</v>
      </c>
      <c r="AM239">
        <v>1</v>
      </c>
      <c r="AN239" s="6">
        <v>12499.35</v>
      </c>
      <c r="AO239">
        <v>15890.4109589041</v>
      </c>
    </row>
    <row r="240" spans="1:41">
      <c r="A240" s="3" t="s">
        <v>387</v>
      </c>
      <c r="B240" s="4">
        <v>1</v>
      </c>
      <c r="C240" s="4">
        <v>1</v>
      </c>
      <c r="D240" s="4">
        <v>50</v>
      </c>
      <c r="E240" s="4">
        <v>15</v>
      </c>
      <c r="F240" s="4">
        <v>31</v>
      </c>
      <c r="G240" s="4">
        <v>3</v>
      </c>
      <c r="H240" s="4">
        <v>24</v>
      </c>
      <c r="I240" s="4">
        <v>9</v>
      </c>
      <c r="J240" s="4">
        <v>1</v>
      </c>
      <c r="K240" s="4">
        <v>50</v>
      </c>
      <c r="L240" s="4">
        <v>0</v>
      </c>
      <c r="M240" s="4">
        <v>3</v>
      </c>
      <c r="N240" s="4">
        <v>0</v>
      </c>
      <c r="O240" s="4">
        <v>1</v>
      </c>
      <c r="P240" s="4">
        <v>7</v>
      </c>
      <c r="Q240" s="6" t="s">
        <v>1557</v>
      </c>
      <c r="R240">
        <v>314</v>
      </c>
      <c r="S240">
        <v>4716</v>
      </c>
      <c r="T240">
        <v>24280</v>
      </c>
      <c r="U240">
        <v>2674.84076433121</v>
      </c>
      <c r="V240" s="45" t="s">
        <v>1547</v>
      </c>
      <c r="W240" t="s">
        <v>88</v>
      </c>
      <c r="X240">
        <v>10</v>
      </c>
      <c r="Y240" t="s">
        <v>60</v>
      </c>
      <c r="Z240">
        <v>1</v>
      </c>
      <c r="AA240">
        <v>0</v>
      </c>
      <c r="AB240">
        <v>0</v>
      </c>
      <c r="AC240">
        <v>0</v>
      </c>
      <c r="AD240">
        <v>0</v>
      </c>
      <c r="AE240">
        <v>0</v>
      </c>
      <c r="AF240">
        <v>8</v>
      </c>
      <c r="AG240" t="s">
        <v>48</v>
      </c>
      <c r="AH240" t="s">
        <v>45</v>
      </c>
      <c r="AI240" t="s">
        <v>72</v>
      </c>
      <c r="AJ240" s="8" t="s">
        <v>100</v>
      </c>
      <c r="AK240">
        <v>0</v>
      </c>
      <c r="AL240">
        <v>0</v>
      </c>
      <c r="AM240">
        <v>1</v>
      </c>
      <c r="AN240" s="6">
        <v>15859.91</v>
      </c>
      <c r="AO240">
        <v>14794.5205479452</v>
      </c>
    </row>
    <row r="241" spans="1:41">
      <c r="A241" s="3" t="s">
        <v>529</v>
      </c>
      <c r="B241" s="4">
        <v>0</v>
      </c>
      <c r="C241" s="4">
        <v>0</v>
      </c>
      <c r="D241" s="4">
        <v>50</v>
      </c>
      <c r="E241" s="4">
        <v>9</v>
      </c>
      <c r="F241" s="4">
        <v>165</v>
      </c>
      <c r="G241" s="4">
        <v>12</v>
      </c>
      <c r="H241" s="4">
        <v>7</v>
      </c>
      <c r="I241" s="4">
        <v>10</v>
      </c>
      <c r="J241" s="4">
        <v>1</v>
      </c>
      <c r="K241" s="4">
        <v>50</v>
      </c>
      <c r="L241" s="4">
        <v>0</v>
      </c>
      <c r="M241" s="4">
        <v>9</v>
      </c>
      <c r="N241" s="4">
        <v>1</v>
      </c>
      <c r="O241" s="4">
        <v>0</v>
      </c>
      <c r="P241" s="4">
        <v>8</v>
      </c>
      <c r="Q241" s="6" t="s">
        <v>1544</v>
      </c>
      <c r="R241">
        <v>144</v>
      </c>
      <c r="S241">
        <v>9586</v>
      </c>
      <c r="T241">
        <v>30527</v>
      </c>
      <c r="U241">
        <v>21374.3055555556</v>
      </c>
      <c r="V241" s="45" t="s">
        <v>1547</v>
      </c>
      <c r="W241" t="s">
        <v>37</v>
      </c>
      <c r="X241">
        <v>10.5</v>
      </c>
      <c r="Y241" t="s">
        <v>60</v>
      </c>
      <c r="Z241">
        <v>1</v>
      </c>
      <c r="AA241">
        <v>0</v>
      </c>
      <c r="AB241">
        <v>0</v>
      </c>
      <c r="AC241">
        <v>0</v>
      </c>
      <c r="AD241">
        <v>0</v>
      </c>
      <c r="AE241">
        <v>0</v>
      </c>
      <c r="AF241">
        <v>5</v>
      </c>
      <c r="AG241" t="s">
        <v>48</v>
      </c>
      <c r="AH241" t="s">
        <v>30</v>
      </c>
      <c r="AI241" t="s">
        <v>72</v>
      </c>
      <c r="AJ241" s="8" t="s">
        <v>100</v>
      </c>
      <c r="AK241">
        <v>0</v>
      </c>
      <c r="AL241">
        <v>0</v>
      </c>
      <c r="AM241">
        <v>1</v>
      </c>
      <c r="AN241" s="6">
        <v>14029.13</v>
      </c>
      <c r="AO241">
        <v>41095.8904109589</v>
      </c>
    </row>
    <row r="242" spans="1:41">
      <c r="A242" s="3" t="s">
        <v>339</v>
      </c>
      <c r="B242" s="4">
        <v>0</v>
      </c>
      <c r="C242" s="4">
        <v>0</v>
      </c>
      <c r="D242" s="4">
        <v>3</v>
      </c>
      <c r="E242" s="4">
        <v>4</v>
      </c>
      <c r="F242" s="4">
        <v>0</v>
      </c>
      <c r="G242" s="4">
        <v>0</v>
      </c>
      <c r="H242" s="4">
        <v>0</v>
      </c>
      <c r="I242" s="4">
        <v>0</v>
      </c>
      <c r="J242" s="4">
        <v>1</v>
      </c>
      <c r="K242" s="4">
        <v>7</v>
      </c>
      <c r="L242" s="4">
        <v>0</v>
      </c>
      <c r="M242" s="4">
        <v>2</v>
      </c>
      <c r="N242" s="4">
        <v>0</v>
      </c>
      <c r="O242" s="4">
        <v>0</v>
      </c>
      <c r="P242" s="4">
        <v>2</v>
      </c>
      <c r="Q242" s="6" t="s">
        <v>1556</v>
      </c>
      <c r="R242">
        <v>223</v>
      </c>
      <c r="S242">
        <v>3333</v>
      </c>
      <c r="T242">
        <v>22248</v>
      </c>
      <c r="U242">
        <v>1623.31838565022</v>
      </c>
      <c r="V242" s="45" t="s">
        <v>1547</v>
      </c>
      <c r="W242" t="s">
        <v>37</v>
      </c>
      <c r="X242">
        <v>3.6</v>
      </c>
      <c r="Y242" t="s">
        <v>36</v>
      </c>
      <c r="Z242">
        <v>1</v>
      </c>
      <c r="AA242">
        <v>0</v>
      </c>
      <c r="AB242">
        <v>0</v>
      </c>
      <c r="AC242">
        <v>0</v>
      </c>
      <c r="AD242">
        <v>0</v>
      </c>
      <c r="AE242">
        <v>0</v>
      </c>
      <c r="AF242">
        <v>40</v>
      </c>
      <c r="AG242" t="s">
        <v>48</v>
      </c>
      <c r="AH242" t="s">
        <v>45</v>
      </c>
      <c r="AI242" t="s">
        <v>149</v>
      </c>
      <c r="AJ242" s="8" t="s">
        <v>120</v>
      </c>
      <c r="AK242">
        <v>0</v>
      </c>
      <c r="AL242">
        <v>0</v>
      </c>
      <c r="AM242">
        <v>1</v>
      </c>
      <c r="AN242" s="6">
        <v>6384.81</v>
      </c>
      <c r="AO242">
        <v>8219.17808219178</v>
      </c>
    </row>
    <row r="243" spans="1:41">
      <c r="A243" s="3" t="s">
        <v>348</v>
      </c>
      <c r="B243" s="4">
        <v>0</v>
      </c>
      <c r="C243" s="4">
        <v>0</v>
      </c>
      <c r="D243" s="4">
        <v>50</v>
      </c>
      <c r="E243" s="4">
        <v>3</v>
      </c>
      <c r="F243" s="4">
        <v>38</v>
      </c>
      <c r="G243" s="4">
        <v>1</v>
      </c>
      <c r="H243" s="4">
        <v>58</v>
      </c>
      <c r="I243" s="4">
        <v>5</v>
      </c>
      <c r="J243" s="4">
        <v>1</v>
      </c>
      <c r="K243" s="4">
        <v>50</v>
      </c>
      <c r="L243" s="4">
        <v>0</v>
      </c>
      <c r="M243" s="4">
        <v>1</v>
      </c>
      <c r="N243" s="4">
        <v>1</v>
      </c>
      <c r="O243" s="4">
        <v>2</v>
      </c>
      <c r="P243" s="4">
        <v>5</v>
      </c>
      <c r="Q243" s="6" t="s">
        <v>1544</v>
      </c>
      <c r="R243">
        <v>280</v>
      </c>
      <c r="S243">
        <v>6698</v>
      </c>
      <c r="T243">
        <v>26015</v>
      </c>
      <c r="U243">
        <v>4205.50071428571</v>
      </c>
      <c r="V243" s="45" t="s">
        <v>1545</v>
      </c>
      <c r="W243" t="s">
        <v>37</v>
      </c>
      <c r="X243">
        <v>8</v>
      </c>
      <c r="Y243" t="s">
        <v>60</v>
      </c>
      <c r="Z243">
        <v>1</v>
      </c>
      <c r="AA243">
        <v>0</v>
      </c>
      <c r="AB243">
        <v>0</v>
      </c>
      <c r="AC243">
        <v>0</v>
      </c>
      <c r="AD243">
        <v>0</v>
      </c>
      <c r="AE243">
        <v>0</v>
      </c>
      <c r="AF243">
        <v>15</v>
      </c>
      <c r="AG243" t="s">
        <v>48</v>
      </c>
      <c r="AH243" t="s">
        <v>45</v>
      </c>
      <c r="AI243" t="s">
        <v>149</v>
      </c>
      <c r="AJ243" s="8" t="s">
        <v>120</v>
      </c>
      <c r="AK243">
        <v>0</v>
      </c>
      <c r="AL243">
        <v>0</v>
      </c>
      <c r="AM243">
        <v>1</v>
      </c>
      <c r="AN243" s="6">
        <v>19059.86</v>
      </c>
      <c r="AO243">
        <v>24657.5342465753</v>
      </c>
    </row>
    <row r="244" spans="1:41">
      <c r="A244" s="3" t="s">
        <v>1147</v>
      </c>
      <c r="B244" s="4">
        <v>1</v>
      </c>
      <c r="C244" s="4">
        <v>0</v>
      </c>
      <c r="D244" s="4">
        <v>45</v>
      </c>
      <c r="E244" s="4">
        <v>15</v>
      </c>
      <c r="F244" s="4">
        <v>61</v>
      </c>
      <c r="G244" s="4">
        <v>6</v>
      </c>
      <c r="H244" s="4">
        <v>13</v>
      </c>
      <c r="I244" s="4">
        <v>19</v>
      </c>
      <c r="J244" s="4">
        <v>1</v>
      </c>
      <c r="K244" s="4">
        <v>50</v>
      </c>
      <c r="L244" s="4">
        <v>0</v>
      </c>
      <c r="M244" s="4">
        <v>15</v>
      </c>
      <c r="N244" s="4">
        <v>0</v>
      </c>
      <c r="O244" s="4">
        <v>4</v>
      </c>
      <c r="P244" s="4">
        <v>6</v>
      </c>
      <c r="Q244" s="6" t="s">
        <v>1544</v>
      </c>
      <c r="R244">
        <v>200</v>
      </c>
      <c r="S244">
        <v>5594</v>
      </c>
      <c r="T244">
        <v>26015</v>
      </c>
      <c r="U244">
        <v>6000</v>
      </c>
      <c r="V244" s="45" t="s">
        <v>1547</v>
      </c>
      <c r="W244" t="s">
        <v>37</v>
      </c>
      <c r="X244">
        <v>5.9</v>
      </c>
      <c r="Y244" t="s">
        <v>60</v>
      </c>
      <c r="Z244">
        <v>1</v>
      </c>
      <c r="AA244">
        <v>0</v>
      </c>
      <c r="AB244">
        <v>0</v>
      </c>
      <c r="AC244">
        <v>0</v>
      </c>
      <c r="AD244">
        <v>0</v>
      </c>
      <c r="AE244">
        <v>0</v>
      </c>
      <c r="AF244">
        <v>0</v>
      </c>
      <c r="AG244" t="s">
        <v>48</v>
      </c>
      <c r="AH244" t="s">
        <v>45</v>
      </c>
      <c r="AI244" t="s">
        <v>149</v>
      </c>
      <c r="AJ244" s="8" t="s">
        <v>310</v>
      </c>
      <c r="AK244">
        <v>0</v>
      </c>
      <c r="AL244">
        <v>1</v>
      </c>
      <c r="AM244" s="8">
        <v>0</v>
      </c>
      <c r="AN244" s="6">
        <v>11393.96</v>
      </c>
      <c r="AO244">
        <v>21917.8082191781</v>
      </c>
    </row>
    <row r="245" spans="1:41">
      <c r="A245" s="3" t="s">
        <v>813</v>
      </c>
      <c r="B245" s="4">
        <v>1</v>
      </c>
      <c r="C245" s="4">
        <v>0</v>
      </c>
      <c r="D245" s="4">
        <v>43</v>
      </c>
      <c r="E245" s="4">
        <v>3</v>
      </c>
      <c r="F245" s="4">
        <v>167</v>
      </c>
      <c r="G245" s="4">
        <v>17</v>
      </c>
      <c r="H245" s="4">
        <v>1</v>
      </c>
      <c r="I245" s="4">
        <v>5</v>
      </c>
      <c r="J245" s="4">
        <v>1</v>
      </c>
      <c r="K245" s="4">
        <v>50</v>
      </c>
      <c r="L245" s="4">
        <v>0</v>
      </c>
      <c r="M245" s="4">
        <v>1</v>
      </c>
      <c r="N245" s="4">
        <v>1</v>
      </c>
      <c r="O245" s="4">
        <v>0</v>
      </c>
      <c r="P245" s="4">
        <v>2</v>
      </c>
      <c r="Q245" s="6" t="s">
        <v>1557</v>
      </c>
      <c r="R245">
        <v>200</v>
      </c>
      <c r="S245">
        <v>11400</v>
      </c>
      <c r="T245">
        <v>17467</v>
      </c>
      <c r="U245">
        <v>3466.5</v>
      </c>
      <c r="V245" s="45" t="s">
        <v>1547</v>
      </c>
      <c r="W245" t="s">
        <v>37</v>
      </c>
      <c r="X245">
        <v>8</v>
      </c>
      <c r="Y245" t="s">
        <v>60</v>
      </c>
      <c r="Z245">
        <v>1</v>
      </c>
      <c r="AA245">
        <v>0</v>
      </c>
      <c r="AB245">
        <v>0</v>
      </c>
      <c r="AC245">
        <v>0</v>
      </c>
      <c r="AD245">
        <v>0</v>
      </c>
      <c r="AE245">
        <v>0</v>
      </c>
      <c r="AF245">
        <v>2</v>
      </c>
      <c r="AG245" t="s">
        <v>48</v>
      </c>
      <c r="AH245" t="s">
        <v>45</v>
      </c>
      <c r="AI245" t="s">
        <v>72</v>
      </c>
      <c r="AJ245" s="8" t="s">
        <v>113</v>
      </c>
      <c r="AK245">
        <v>0</v>
      </c>
      <c r="AL245">
        <v>0</v>
      </c>
      <c r="AM245">
        <v>1</v>
      </c>
      <c r="AN245" s="6">
        <v>10136.87</v>
      </c>
      <c r="AO245">
        <v>16438.3561643836</v>
      </c>
    </row>
    <row r="246" spans="1:41">
      <c r="A246" s="3" t="s">
        <v>678</v>
      </c>
      <c r="B246" s="4">
        <v>0</v>
      </c>
      <c r="C246" s="4">
        <v>0</v>
      </c>
      <c r="D246" s="4">
        <v>50</v>
      </c>
      <c r="E246" s="4">
        <v>1</v>
      </c>
      <c r="F246" s="4">
        <v>39</v>
      </c>
      <c r="G246" s="4">
        <v>2</v>
      </c>
      <c r="H246" s="4">
        <v>8</v>
      </c>
      <c r="I246" s="4">
        <v>7</v>
      </c>
      <c r="J246" s="4">
        <v>1</v>
      </c>
      <c r="K246" s="4">
        <v>50</v>
      </c>
      <c r="L246" s="4">
        <v>0</v>
      </c>
      <c r="M246" s="4">
        <v>4</v>
      </c>
      <c r="N246" s="4">
        <v>1</v>
      </c>
      <c r="O246" s="4">
        <v>3</v>
      </c>
      <c r="P246" s="4">
        <v>1</v>
      </c>
      <c r="Q246" s="6" t="s">
        <v>1544</v>
      </c>
      <c r="R246">
        <v>318.26</v>
      </c>
      <c r="S246">
        <v>12000</v>
      </c>
      <c r="T246">
        <v>32178</v>
      </c>
      <c r="U246">
        <v>2146.3583233834</v>
      </c>
      <c r="V246" s="45" t="s">
        <v>1545</v>
      </c>
      <c r="W246" t="s">
        <v>37</v>
      </c>
      <c r="X246">
        <v>3.6</v>
      </c>
      <c r="Y246" t="s">
        <v>60</v>
      </c>
      <c r="Z246">
        <v>1</v>
      </c>
      <c r="AA246">
        <v>0</v>
      </c>
      <c r="AB246">
        <v>0</v>
      </c>
      <c r="AC246">
        <v>0</v>
      </c>
      <c r="AD246">
        <v>0</v>
      </c>
      <c r="AE246">
        <v>0</v>
      </c>
      <c r="AF246">
        <v>2</v>
      </c>
      <c r="AG246" t="s">
        <v>48</v>
      </c>
      <c r="AH246" t="s">
        <v>45</v>
      </c>
      <c r="AI246" t="s">
        <v>72</v>
      </c>
      <c r="AJ246" s="8" t="s">
        <v>306</v>
      </c>
      <c r="AK246">
        <v>0</v>
      </c>
      <c r="AL246">
        <v>0</v>
      </c>
      <c r="AM246">
        <v>1</v>
      </c>
      <c r="AN246" s="6">
        <v>12063.51</v>
      </c>
      <c r="AO246">
        <v>16438.3561643836</v>
      </c>
    </row>
    <row r="247" spans="1:41">
      <c r="A247" s="3" t="s">
        <v>1053</v>
      </c>
      <c r="B247" s="4">
        <v>0</v>
      </c>
      <c r="C247" s="4">
        <v>0</v>
      </c>
      <c r="D247" s="4">
        <v>0</v>
      </c>
      <c r="E247" s="4">
        <v>0</v>
      </c>
      <c r="F247" s="4">
        <v>0</v>
      </c>
      <c r="G247" s="4">
        <v>0</v>
      </c>
      <c r="H247" s="4">
        <v>0</v>
      </c>
      <c r="I247" s="4">
        <v>0</v>
      </c>
      <c r="J247" s="4">
        <v>0</v>
      </c>
      <c r="K247" s="4">
        <v>2</v>
      </c>
      <c r="L247" s="4">
        <v>0</v>
      </c>
      <c r="M247" s="4">
        <v>0</v>
      </c>
      <c r="N247" s="4">
        <v>0</v>
      </c>
      <c r="O247" s="4">
        <v>3</v>
      </c>
      <c r="P247" s="4">
        <v>0</v>
      </c>
      <c r="Q247" s="6" t="s">
        <v>1546</v>
      </c>
      <c r="R247">
        <v>243</v>
      </c>
      <c r="S247">
        <v>14102</v>
      </c>
      <c r="T247">
        <v>33909</v>
      </c>
      <c r="U247">
        <v>3127.57201646091</v>
      </c>
      <c r="V247" s="45" t="s">
        <v>1547</v>
      </c>
      <c r="W247" t="s">
        <v>37</v>
      </c>
      <c r="X247">
        <v>6.3</v>
      </c>
      <c r="Y247" t="s">
        <v>60</v>
      </c>
      <c r="Z247">
        <v>1</v>
      </c>
      <c r="AA247">
        <v>0</v>
      </c>
      <c r="AB247">
        <v>0</v>
      </c>
      <c r="AC247">
        <v>0</v>
      </c>
      <c r="AD247">
        <v>0</v>
      </c>
      <c r="AE247">
        <v>0</v>
      </c>
      <c r="AF247">
        <v>10</v>
      </c>
      <c r="AG247" t="s">
        <v>48</v>
      </c>
      <c r="AH247" t="s">
        <v>45</v>
      </c>
      <c r="AI247" t="s">
        <v>72</v>
      </c>
      <c r="AJ247" s="8" t="s">
        <v>310</v>
      </c>
      <c r="AK247">
        <v>0</v>
      </c>
      <c r="AL247">
        <v>1</v>
      </c>
      <c r="AM247" s="8">
        <v>0</v>
      </c>
      <c r="AN247" s="6">
        <v>22998.73</v>
      </c>
      <c r="AO247">
        <v>18082.1917808219</v>
      </c>
    </row>
    <row r="248" spans="1:41">
      <c r="A248" s="3" t="s">
        <v>666</v>
      </c>
      <c r="B248" s="4">
        <v>1</v>
      </c>
      <c r="C248" s="4">
        <v>0</v>
      </c>
      <c r="D248" s="4">
        <v>35</v>
      </c>
      <c r="E248" s="4">
        <v>4</v>
      </c>
      <c r="F248" s="4">
        <v>39</v>
      </c>
      <c r="G248" s="4">
        <v>6</v>
      </c>
      <c r="H248" s="4">
        <v>4</v>
      </c>
      <c r="I248" s="4">
        <v>9</v>
      </c>
      <c r="J248" s="4">
        <v>1</v>
      </c>
      <c r="K248" s="4">
        <v>50</v>
      </c>
      <c r="L248" s="4">
        <v>0</v>
      </c>
      <c r="M248" s="4">
        <v>8</v>
      </c>
      <c r="N248" s="4">
        <v>0</v>
      </c>
      <c r="O248" s="4">
        <v>6</v>
      </c>
      <c r="P248" s="4">
        <v>12</v>
      </c>
      <c r="Q248" s="6" t="s">
        <v>1558</v>
      </c>
      <c r="R248">
        <v>233</v>
      </c>
      <c r="S248">
        <v>23473</v>
      </c>
      <c r="T248">
        <v>35680</v>
      </c>
      <c r="U248">
        <v>2566.09442060086</v>
      </c>
      <c r="V248" s="45" t="s">
        <v>1545</v>
      </c>
      <c r="W248" t="s">
        <v>37</v>
      </c>
      <c r="X248">
        <v>4.5</v>
      </c>
      <c r="Y248" t="s">
        <v>36</v>
      </c>
      <c r="Z248">
        <v>1</v>
      </c>
      <c r="AA248">
        <v>0</v>
      </c>
      <c r="AB248">
        <v>0</v>
      </c>
      <c r="AC248">
        <v>0</v>
      </c>
      <c r="AD248">
        <v>0</v>
      </c>
      <c r="AE248">
        <v>0</v>
      </c>
      <c r="AF248">
        <v>15</v>
      </c>
      <c r="AG248" t="s">
        <v>48</v>
      </c>
      <c r="AH248" t="s">
        <v>45</v>
      </c>
      <c r="AI248" t="s">
        <v>72</v>
      </c>
      <c r="AJ248" s="8" t="s">
        <v>306</v>
      </c>
      <c r="AK248">
        <v>0</v>
      </c>
      <c r="AL248">
        <v>0</v>
      </c>
      <c r="AM248">
        <v>1</v>
      </c>
      <c r="AN248" s="6">
        <v>6849.17</v>
      </c>
      <c r="AO248">
        <v>16438.3561643836</v>
      </c>
    </row>
    <row r="249" spans="1:41">
      <c r="A249" s="3" t="s">
        <v>505</v>
      </c>
      <c r="B249" s="4">
        <v>0</v>
      </c>
      <c r="C249" s="4">
        <v>0</v>
      </c>
      <c r="D249" s="4">
        <v>50</v>
      </c>
      <c r="E249" s="4">
        <v>5</v>
      </c>
      <c r="F249" s="4">
        <v>114</v>
      </c>
      <c r="G249" s="4">
        <v>4</v>
      </c>
      <c r="H249" s="4">
        <v>6</v>
      </c>
      <c r="I249" s="4">
        <v>24</v>
      </c>
      <c r="J249" s="4">
        <v>1</v>
      </c>
      <c r="K249" s="4">
        <v>50</v>
      </c>
      <c r="L249" s="4">
        <v>0</v>
      </c>
      <c r="M249" s="4">
        <v>2</v>
      </c>
      <c r="N249" s="4">
        <v>0</v>
      </c>
      <c r="O249" s="4">
        <v>3</v>
      </c>
      <c r="P249" s="4">
        <v>15</v>
      </c>
      <c r="Q249" s="6" t="s">
        <v>1558</v>
      </c>
      <c r="R249">
        <v>540</v>
      </c>
      <c r="S249">
        <v>21812</v>
      </c>
      <c r="T249">
        <v>35680</v>
      </c>
      <c r="U249">
        <v>1373.875</v>
      </c>
      <c r="V249" s="45" t="s">
        <v>1547</v>
      </c>
      <c r="W249" t="s">
        <v>37</v>
      </c>
      <c r="X249">
        <v>12</v>
      </c>
      <c r="Y249" t="s">
        <v>36</v>
      </c>
      <c r="Z249">
        <v>1</v>
      </c>
      <c r="AA249">
        <v>0</v>
      </c>
      <c r="AB249">
        <v>0</v>
      </c>
      <c r="AC249">
        <v>0</v>
      </c>
      <c r="AD249">
        <v>0</v>
      </c>
      <c r="AE249">
        <v>0</v>
      </c>
      <c r="AF249">
        <v>10</v>
      </c>
      <c r="AG249" t="s">
        <v>48</v>
      </c>
      <c r="AH249" t="s">
        <v>137</v>
      </c>
      <c r="AI249" t="s">
        <v>72</v>
      </c>
      <c r="AJ249" s="8" t="s">
        <v>100</v>
      </c>
      <c r="AK249">
        <v>0</v>
      </c>
      <c r="AL249">
        <v>0</v>
      </c>
      <c r="AM249">
        <v>1</v>
      </c>
      <c r="AN249" s="6">
        <v>19593.24</v>
      </c>
      <c r="AO249">
        <v>16438.3561643836</v>
      </c>
    </row>
    <row r="250" spans="1:41">
      <c r="A250" s="3" t="s">
        <v>508</v>
      </c>
      <c r="B250" s="4">
        <v>0</v>
      </c>
      <c r="C250" s="4">
        <v>0</v>
      </c>
      <c r="D250" s="4">
        <v>50</v>
      </c>
      <c r="E250" s="4">
        <v>3</v>
      </c>
      <c r="F250" s="4">
        <v>31</v>
      </c>
      <c r="G250" s="4">
        <v>6</v>
      </c>
      <c r="H250" s="4">
        <v>51</v>
      </c>
      <c r="I250" s="4">
        <v>9</v>
      </c>
      <c r="J250" s="4">
        <v>1</v>
      </c>
      <c r="K250" s="4">
        <v>50</v>
      </c>
      <c r="L250" s="4">
        <v>0</v>
      </c>
      <c r="M250" s="4">
        <v>11</v>
      </c>
      <c r="N250" s="4">
        <v>1</v>
      </c>
      <c r="O250" s="4">
        <v>2</v>
      </c>
      <c r="P250" s="4">
        <v>2</v>
      </c>
      <c r="Q250" s="6" t="s">
        <v>1558</v>
      </c>
      <c r="R250">
        <v>182.35</v>
      </c>
      <c r="S250">
        <v>29081</v>
      </c>
      <c r="T250">
        <v>35680</v>
      </c>
      <c r="U250">
        <v>3719.76967370441</v>
      </c>
      <c r="V250" s="45" t="s">
        <v>1552</v>
      </c>
      <c r="W250" t="s">
        <v>37</v>
      </c>
      <c r="X250">
        <v>9</v>
      </c>
      <c r="Y250" t="s">
        <v>60</v>
      </c>
      <c r="Z250">
        <v>1</v>
      </c>
      <c r="AA250">
        <v>0</v>
      </c>
      <c r="AB250">
        <v>0</v>
      </c>
      <c r="AC250">
        <v>0</v>
      </c>
      <c r="AD250">
        <v>0</v>
      </c>
      <c r="AE250">
        <v>0</v>
      </c>
      <c r="AF250">
        <v>2</v>
      </c>
      <c r="AG250" t="s">
        <v>48</v>
      </c>
      <c r="AH250" t="s">
        <v>45</v>
      </c>
      <c r="AI250" t="s">
        <v>72</v>
      </c>
      <c r="AJ250" s="8" t="s">
        <v>100</v>
      </c>
      <c r="AK250">
        <v>0</v>
      </c>
      <c r="AL250">
        <v>0</v>
      </c>
      <c r="AM250">
        <v>1</v>
      </c>
      <c r="AN250" s="6">
        <v>7838.45</v>
      </c>
      <c r="AO250">
        <v>19178.0821917808</v>
      </c>
    </row>
    <row r="251" spans="1:41">
      <c r="A251" s="3" t="s">
        <v>792</v>
      </c>
      <c r="B251" s="4">
        <v>1</v>
      </c>
      <c r="C251" s="4">
        <v>0</v>
      </c>
      <c r="D251" s="4">
        <v>44</v>
      </c>
      <c r="E251" s="4">
        <v>8</v>
      </c>
      <c r="F251" s="4">
        <v>150</v>
      </c>
      <c r="G251" s="4">
        <v>3</v>
      </c>
      <c r="H251" s="4">
        <v>13</v>
      </c>
      <c r="I251" s="4">
        <v>52</v>
      </c>
      <c r="J251" s="4">
        <v>0</v>
      </c>
      <c r="K251" s="4">
        <v>50</v>
      </c>
      <c r="L251" s="4">
        <v>0</v>
      </c>
      <c r="M251" s="4">
        <v>27</v>
      </c>
      <c r="N251" s="4">
        <v>0</v>
      </c>
      <c r="O251" s="4">
        <v>3</v>
      </c>
      <c r="P251" s="4">
        <v>3</v>
      </c>
      <c r="Q251" s="6" t="s">
        <v>1544</v>
      </c>
      <c r="R251">
        <v>192</v>
      </c>
      <c r="S251">
        <v>7527</v>
      </c>
      <c r="T251">
        <v>25484</v>
      </c>
      <c r="U251">
        <v>4085.9375</v>
      </c>
      <c r="V251" s="45" t="s">
        <v>1545</v>
      </c>
      <c r="W251" t="s">
        <v>106</v>
      </c>
      <c r="X251">
        <v>7.9</v>
      </c>
      <c r="Y251" t="s">
        <v>60</v>
      </c>
      <c r="Z251">
        <v>1</v>
      </c>
      <c r="AA251">
        <v>0</v>
      </c>
      <c r="AB251">
        <v>0</v>
      </c>
      <c r="AC251">
        <v>0</v>
      </c>
      <c r="AD251">
        <v>0</v>
      </c>
      <c r="AE251">
        <v>0</v>
      </c>
      <c r="AF251">
        <v>2</v>
      </c>
      <c r="AG251" t="s">
        <v>48</v>
      </c>
      <c r="AH251" t="s">
        <v>45</v>
      </c>
      <c r="AI251" t="s">
        <v>72</v>
      </c>
      <c r="AJ251" s="8" t="s">
        <v>113</v>
      </c>
      <c r="AK251">
        <v>0</v>
      </c>
      <c r="AL251">
        <v>0</v>
      </c>
      <c r="AM251">
        <v>1</v>
      </c>
      <c r="AN251" s="6">
        <v>16579.5</v>
      </c>
      <c r="AO251">
        <v>19726.0273972603</v>
      </c>
    </row>
    <row r="252" spans="1:41">
      <c r="A252" s="3" t="s">
        <v>602</v>
      </c>
      <c r="B252" s="4">
        <v>0</v>
      </c>
      <c r="C252" s="4">
        <v>0</v>
      </c>
      <c r="D252" s="4">
        <v>50</v>
      </c>
      <c r="E252" s="4">
        <v>1</v>
      </c>
      <c r="F252" s="4">
        <v>30</v>
      </c>
      <c r="G252" s="4">
        <v>5</v>
      </c>
      <c r="H252" s="4">
        <v>2</v>
      </c>
      <c r="I252" s="4">
        <v>6</v>
      </c>
      <c r="J252" s="4">
        <v>1</v>
      </c>
      <c r="K252" s="4">
        <v>50</v>
      </c>
      <c r="L252" s="4">
        <v>0</v>
      </c>
      <c r="M252" s="4">
        <v>7</v>
      </c>
      <c r="N252" s="4">
        <v>1</v>
      </c>
      <c r="O252" s="4">
        <v>2</v>
      </c>
      <c r="P252" s="4">
        <v>4</v>
      </c>
      <c r="Q252" s="6" t="s">
        <v>1558</v>
      </c>
      <c r="R252">
        <v>241</v>
      </c>
      <c r="S252">
        <v>12669</v>
      </c>
      <c r="T252">
        <v>35680</v>
      </c>
      <c r="U252">
        <v>3231.12033195021</v>
      </c>
      <c r="V252" s="45" t="s">
        <v>1545</v>
      </c>
      <c r="W252" t="s">
        <v>37</v>
      </c>
      <c r="X252">
        <v>6.3</v>
      </c>
      <c r="Y252" t="s">
        <v>60</v>
      </c>
      <c r="Z252">
        <v>1</v>
      </c>
      <c r="AA252">
        <v>0</v>
      </c>
      <c r="AB252">
        <v>0</v>
      </c>
      <c r="AC252">
        <v>0</v>
      </c>
      <c r="AD252">
        <v>0</v>
      </c>
      <c r="AE252">
        <v>0</v>
      </c>
      <c r="AF252">
        <v>6</v>
      </c>
      <c r="AG252" t="s">
        <v>48</v>
      </c>
      <c r="AH252" t="s">
        <v>30</v>
      </c>
      <c r="AI252" t="s">
        <v>72</v>
      </c>
      <c r="AJ252" s="8" t="s">
        <v>306</v>
      </c>
      <c r="AK252">
        <v>0</v>
      </c>
      <c r="AL252">
        <v>0</v>
      </c>
      <c r="AM252">
        <v>1</v>
      </c>
      <c r="AN252" s="6">
        <v>11305.22</v>
      </c>
      <c r="AO252">
        <v>16438.3561643836</v>
      </c>
    </row>
    <row r="253" spans="1:41">
      <c r="A253" s="3" t="s">
        <v>864</v>
      </c>
      <c r="B253" s="4">
        <v>0</v>
      </c>
      <c r="C253" s="4">
        <v>0</v>
      </c>
      <c r="D253" s="4">
        <v>2</v>
      </c>
      <c r="E253" s="4">
        <v>0</v>
      </c>
      <c r="F253" s="4">
        <v>0</v>
      </c>
      <c r="G253" s="4">
        <v>0</v>
      </c>
      <c r="H253" s="4">
        <v>0</v>
      </c>
      <c r="I253" s="4">
        <v>0</v>
      </c>
      <c r="J253" s="4">
        <v>0</v>
      </c>
      <c r="K253" s="4">
        <v>1</v>
      </c>
      <c r="L253" s="4">
        <v>0</v>
      </c>
      <c r="M253" s="4">
        <v>1</v>
      </c>
      <c r="N253" s="4">
        <v>0</v>
      </c>
      <c r="O253" s="4">
        <v>0</v>
      </c>
      <c r="P253" s="4">
        <v>0</v>
      </c>
      <c r="Q253" s="6" t="s">
        <v>1546</v>
      </c>
      <c r="R253">
        <v>140</v>
      </c>
      <c r="S253">
        <v>11609</v>
      </c>
      <c r="T253">
        <v>27169</v>
      </c>
      <c r="U253">
        <v>2400</v>
      </c>
      <c r="V253" s="45" t="s">
        <v>1550</v>
      </c>
      <c r="W253" t="s">
        <v>37</v>
      </c>
      <c r="X253">
        <v>6</v>
      </c>
      <c r="Y253" t="s">
        <v>174</v>
      </c>
      <c r="Z253">
        <v>1</v>
      </c>
      <c r="AA253">
        <v>0</v>
      </c>
      <c r="AB253">
        <v>0</v>
      </c>
      <c r="AC253">
        <v>0</v>
      </c>
      <c r="AD253">
        <v>0</v>
      </c>
      <c r="AE253">
        <v>0</v>
      </c>
      <c r="AF253">
        <v>12</v>
      </c>
      <c r="AG253" t="s">
        <v>48</v>
      </c>
      <c r="AH253" t="s">
        <v>137</v>
      </c>
      <c r="AI253" t="s">
        <v>72</v>
      </c>
      <c r="AJ253" s="8" t="s">
        <v>113</v>
      </c>
      <c r="AK253">
        <v>0</v>
      </c>
      <c r="AL253">
        <v>0</v>
      </c>
      <c r="AM253">
        <v>1</v>
      </c>
      <c r="AN253" s="6">
        <v>7083.71</v>
      </c>
      <c r="AO253">
        <v>13150.6849315068</v>
      </c>
    </row>
    <row r="254" spans="1:41">
      <c r="A254" s="3" t="s">
        <v>810</v>
      </c>
      <c r="B254" s="4">
        <v>1</v>
      </c>
      <c r="C254" s="4">
        <v>0</v>
      </c>
      <c r="D254" s="4">
        <v>3</v>
      </c>
      <c r="E254" s="4">
        <v>2</v>
      </c>
      <c r="F254" s="4">
        <v>0</v>
      </c>
      <c r="G254" s="4">
        <v>92</v>
      </c>
      <c r="H254" s="4">
        <v>0</v>
      </c>
      <c r="I254" s="4">
        <v>3</v>
      </c>
      <c r="J254" s="4">
        <v>0</v>
      </c>
      <c r="K254" s="4">
        <v>50</v>
      </c>
      <c r="L254" s="4">
        <v>0</v>
      </c>
      <c r="M254" s="4">
        <v>3</v>
      </c>
      <c r="N254" s="4">
        <v>0</v>
      </c>
      <c r="O254" s="4">
        <v>1</v>
      </c>
      <c r="P254" s="4">
        <v>7</v>
      </c>
      <c r="Q254" s="6" t="s">
        <v>1557</v>
      </c>
      <c r="R254">
        <v>275</v>
      </c>
      <c r="S254">
        <v>4978</v>
      </c>
      <c r="T254">
        <v>20040</v>
      </c>
      <c r="U254">
        <v>1890.90909090909</v>
      </c>
      <c r="V254" s="45" t="s">
        <v>1547</v>
      </c>
      <c r="W254" t="s">
        <v>37</v>
      </c>
      <c r="X254">
        <v>5.4</v>
      </c>
      <c r="Y254" t="s">
        <v>36</v>
      </c>
      <c r="Z254">
        <v>0</v>
      </c>
      <c r="AA254">
        <v>0</v>
      </c>
      <c r="AB254">
        <v>1</v>
      </c>
      <c r="AC254">
        <v>0</v>
      </c>
      <c r="AD254">
        <v>0</v>
      </c>
      <c r="AE254">
        <v>0</v>
      </c>
      <c r="AF254">
        <v>10</v>
      </c>
      <c r="AG254" t="s">
        <v>48</v>
      </c>
      <c r="AH254" t="s">
        <v>45</v>
      </c>
      <c r="AI254" t="s">
        <v>221</v>
      </c>
      <c r="AJ254" s="8" t="s">
        <v>113</v>
      </c>
      <c r="AK254">
        <v>0</v>
      </c>
      <c r="AL254">
        <v>0</v>
      </c>
      <c r="AM254">
        <v>1</v>
      </c>
      <c r="AN254" s="6">
        <v>8263.52</v>
      </c>
      <c r="AO254">
        <v>13698.6301369863</v>
      </c>
    </row>
    <row r="255" spans="1:41">
      <c r="A255" s="3" t="s">
        <v>693</v>
      </c>
      <c r="B255" s="4">
        <v>0</v>
      </c>
      <c r="C255" s="4">
        <v>0</v>
      </c>
      <c r="D255" s="4">
        <v>2</v>
      </c>
      <c r="E255" s="4">
        <v>2</v>
      </c>
      <c r="F255" s="4">
        <v>0</v>
      </c>
      <c r="G255" s="4">
        <v>0</v>
      </c>
      <c r="H255" s="4">
        <v>0</v>
      </c>
      <c r="I255" s="4">
        <v>7</v>
      </c>
      <c r="J255" s="4">
        <v>0</v>
      </c>
      <c r="K255" s="4">
        <v>5</v>
      </c>
      <c r="L255" s="4">
        <v>0</v>
      </c>
      <c r="M255" s="4">
        <v>29</v>
      </c>
      <c r="N255" s="4">
        <v>0</v>
      </c>
      <c r="O255" s="4">
        <v>1</v>
      </c>
      <c r="P255" s="4">
        <v>2</v>
      </c>
      <c r="Q255" s="6" t="s">
        <v>1558</v>
      </c>
      <c r="R255">
        <v>300</v>
      </c>
      <c r="S255">
        <v>19922</v>
      </c>
      <c r="T255">
        <v>30032</v>
      </c>
      <c r="U255">
        <v>1423.33333333333</v>
      </c>
      <c r="V255" s="45" t="s">
        <v>1545</v>
      </c>
      <c r="W255" t="s">
        <v>37</v>
      </c>
      <c r="X255">
        <v>7.5</v>
      </c>
      <c r="Y255" t="s">
        <v>36</v>
      </c>
      <c r="Z255">
        <v>0</v>
      </c>
      <c r="AA255">
        <v>0</v>
      </c>
      <c r="AB255">
        <v>1</v>
      </c>
      <c r="AC255">
        <v>0</v>
      </c>
      <c r="AD255">
        <v>0</v>
      </c>
      <c r="AE255">
        <v>0</v>
      </c>
      <c r="AF255">
        <v>10</v>
      </c>
      <c r="AG255" t="s">
        <v>48</v>
      </c>
      <c r="AH255" t="s">
        <v>45</v>
      </c>
      <c r="AI255" t="s">
        <v>221</v>
      </c>
      <c r="AJ255" s="8" t="s">
        <v>113</v>
      </c>
      <c r="AK255">
        <v>0</v>
      </c>
      <c r="AL255">
        <v>0</v>
      </c>
      <c r="AM255">
        <v>1</v>
      </c>
      <c r="AN255" s="6">
        <v>12391.88</v>
      </c>
      <c r="AO255">
        <v>13698.6301369863</v>
      </c>
    </row>
    <row r="256" spans="1:41">
      <c r="A256" s="3" t="s">
        <v>614</v>
      </c>
      <c r="B256" s="4">
        <v>0</v>
      </c>
      <c r="C256" s="4">
        <v>1</v>
      </c>
      <c r="D256" s="4">
        <v>42</v>
      </c>
      <c r="E256" s="4">
        <v>3</v>
      </c>
      <c r="F256" s="4">
        <v>4</v>
      </c>
      <c r="G256" s="4">
        <v>2</v>
      </c>
      <c r="H256" s="4">
        <v>0</v>
      </c>
      <c r="I256" s="4">
        <v>6</v>
      </c>
      <c r="J256" s="4">
        <v>1</v>
      </c>
      <c r="K256" s="4">
        <v>41</v>
      </c>
      <c r="L256" s="4">
        <v>0</v>
      </c>
      <c r="M256" s="4">
        <v>7</v>
      </c>
      <c r="N256" s="4">
        <v>1</v>
      </c>
      <c r="O256" s="4">
        <v>2</v>
      </c>
      <c r="P256" s="4">
        <v>3</v>
      </c>
      <c r="Q256" s="6" t="s">
        <v>1558</v>
      </c>
      <c r="R256">
        <v>189</v>
      </c>
      <c r="S256">
        <v>8999</v>
      </c>
      <c r="T256">
        <v>30032</v>
      </c>
      <c r="U256">
        <v>3968.25396825397</v>
      </c>
      <c r="V256" s="45" t="s">
        <v>1547</v>
      </c>
      <c r="W256" t="s">
        <v>37</v>
      </c>
      <c r="X256">
        <v>7.6</v>
      </c>
      <c r="Y256" t="s">
        <v>36</v>
      </c>
      <c r="Z256">
        <v>0</v>
      </c>
      <c r="AA256">
        <v>1</v>
      </c>
      <c r="AB256">
        <v>0</v>
      </c>
      <c r="AC256">
        <v>0</v>
      </c>
      <c r="AD256">
        <v>0</v>
      </c>
      <c r="AE256">
        <v>0</v>
      </c>
      <c r="AF256">
        <v>10</v>
      </c>
      <c r="AG256" t="s">
        <v>48</v>
      </c>
      <c r="AH256" t="s">
        <v>45</v>
      </c>
      <c r="AI256" t="s">
        <v>221</v>
      </c>
      <c r="AJ256" s="8" t="s">
        <v>306</v>
      </c>
      <c r="AK256">
        <v>0</v>
      </c>
      <c r="AL256">
        <v>0</v>
      </c>
      <c r="AM256">
        <v>1</v>
      </c>
      <c r="AN256" s="6">
        <v>15910.6</v>
      </c>
      <c r="AO256">
        <v>16438.3561643836</v>
      </c>
    </row>
    <row r="257" spans="1:41">
      <c r="A257" s="3" t="s">
        <v>1181</v>
      </c>
      <c r="B257" s="4">
        <v>0</v>
      </c>
      <c r="C257" s="4">
        <v>0</v>
      </c>
      <c r="D257" s="4">
        <v>34</v>
      </c>
      <c r="E257" s="4">
        <v>5</v>
      </c>
      <c r="F257" s="4">
        <v>36</v>
      </c>
      <c r="G257" s="4">
        <v>1</v>
      </c>
      <c r="H257" s="4">
        <v>9</v>
      </c>
      <c r="I257" s="4">
        <v>2</v>
      </c>
      <c r="J257" s="4">
        <v>1</v>
      </c>
      <c r="K257" s="4">
        <v>50</v>
      </c>
      <c r="L257" s="4">
        <v>0</v>
      </c>
      <c r="M257" s="4">
        <v>5</v>
      </c>
      <c r="N257" s="4">
        <v>0</v>
      </c>
      <c r="O257" s="4">
        <v>0</v>
      </c>
      <c r="P257" s="4">
        <v>2</v>
      </c>
      <c r="Q257" s="6" t="s">
        <v>1558</v>
      </c>
      <c r="R257">
        <v>250</v>
      </c>
      <c r="S257">
        <v>10832</v>
      </c>
      <c r="T257">
        <v>30032</v>
      </c>
      <c r="U257">
        <v>2400</v>
      </c>
      <c r="V257" s="45" t="s">
        <v>1550</v>
      </c>
      <c r="W257" t="s">
        <v>106</v>
      </c>
      <c r="X257">
        <v>3.6</v>
      </c>
      <c r="Y257" t="s">
        <v>36</v>
      </c>
      <c r="Z257">
        <v>0</v>
      </c>
      <c r="AA257">
        <v>0</v>
      </c>
      <c r="AB257">
        <v>1</v>
      </c>
      <c r="AC257">
        <v>0</v>
      </c>
      <c r="AD257">
        <v>0</v>
      </c>
      <c r="AE257">
        <v>0</v>
      </c>
      <c r="AF257">
        <v>10</v>
      </c>
      <c r="AG257" t="s">
        <v>48</v>
      </c>
      <c r="AH257" t="s">
        <v>45</v>
      </c>
      <c r="AI257" t="s">
        <v>221</v>
      </c>
      <c r="AJ257" s="8" t="s">
        <v>310</v>
      </c>
      <c r="AK257">
        <v>0</v>
      </c>
      <c r="AL257">
        <v>1</v>
      </c>
      <c r="AM257" s="8">
        <v>0</v>
      </c>
      <c r="AN257" s="6">
        <v>9471.82</v>
      </c>
      <c r="AO257">
        <v>17808.2191780822</v>
      </c>
    </row>
    <row r="258" spans="1:41">
      <c r="A258" s="3" t="s">
        <v>855</v>
      </c>
      <c r="B258" s="4">
        <v>0</v>
      </c>
      <c r="C258" s="4">
        <v>0</v>
      </c>
      <c r="D258" s="4">
        <v>50</v>
      </c>
      <c r="E258" s="4">
        <v>9</v>
      </c>
      <c r="F258" s="4">
        <v>295</v>
      </c>
      <c r="G258" s="4">
        <v>6</v>
      </c>
      <c r="H258" s="4">
        <v>13</v>
      </c>
      <c r="I258" s="4">
        <v>14</v>
      </c>
      <c r="J258" s="4">
        <v>0</v>
      </c>
      <c r="K258" s="4">
        <v>50</v>
      </c>
      <c r="L258" s="4">
        <v>0</v>
      </c>
      <c r="M258" s="4">
        <v>3</v>
      </c>
      <c r="N258" s="4">
        <v>1</v>
      </c>
      <c r="O258" s="4">
        <v>2</v>
      </c>
      <c r="P258" s="4">
        <v>2</v>
      </c>
      <c r="Q258" s="6" t="s">
        <v>1558</v>
      </c>
      <c r="R258">
        <v>226</v>
      </c>
      <c r="S258">
        <v>10172</v>
      </c>
      <c r="T258">
        <v>30032</v>
      </c>
      <c r="U258">
        <v>3362.83185840708</v>
      </c>
      <c r="V258" s="45" t="s">
        <v>1547</v>
      </c>
      <c r="W258" t="s">
        <v>37</v>
      </c>
      <c r="X258">
        <v>6</v>
      </c>
      <c r="Y258" t="s">
        <v>36</v>
      </c>
      <c r="Z258">
        <v>0</v>
      </c>
      <c r="AA258">
        <v>0</v>
      </c>
      <c r="AB258">
        <v>1</v>
      </c>
      <c r="AC258">
        <v>0</v>
      </c>
      <c r="AD258">
        <v>0</v>
      </c>
      <c r="AE258">
        <v>0</v>
      </c>
      <c r="AF258">
        <v>500</v>
      </c>
      <c r="AG258" t="s">
        <v>48</v>
      </c>
      <c r="AH258" t="s">
        <v>45</v>
      </c>
      <c r="AI258" t="s">
        <v>221</v>
      </c>
      <c r="AJ258" s="8" t="s">
        <v>113</v>
      </c>
      <c r="AK258">
        <v>0</v>
      </c>
      <c r="AL258">
        <v>0</v>
      </c>
      <c r="AM258">
        <v>1</v>
      </c>
      <c r="AN258" s="6">
        <v>7056.6</v>
      </c>
      <c r="AO258">
        <v>21917.8082191781</v>
      </c>
    </row>
    <row r="259" spans="1:41">
      <c r="A259" s="3" t="s">
        <v>1071</v>
      </c>
      <c r="B259" s="4">
        <v>1</v>
      </c>
      <c r="C259" s="4">
        <v>0</v>
      </c>
      <c r="D259" s="4">
        <v>50</v>
      </c>
      <c r="E259" s="4">
        <v>4</v>
      </c>
      <c r="F259" s="4">
        <v>49</v>
      </c>
      <c r="G259" s="4">
        <v>4</v>
      </c>
      <c r="H259" s="4">
        <v>10</v>
      </c>
      <c r="I259" s="4">
        <v>9</v>
      </c>
      <c r="J259" s="4">
        <v>0</v>
      </c>
      <c r="K259" s="4">
        <v>50</v>
      </c>
      <c r="L259" s="4">
        <v>0</v>
      </c>
      <c r="M259" s="4">
        <v>10</v>
      </c>
      <c r="N259" s="4">
        <v>1</v>
      </c>
      <c r="O259" s="4">
        <v>4</v>
      </c>
      <c r="P259" s="4">
        <v>2</v>
      </c>
      <c r="Q259" s="6" t="s">
        <v>1558</v>
      </c>
      <c r="R259">
        <v>242</v>
      </c>
      <c r="S259">
        <v>12340</v>
      </c>
      <c r="T259">
        <v>30032</v>
      </c>
      <c r="U259">
        <v>2037.19008264463</v>
      </c>
      <c r="V259" s="45" t="s">
        <v>1545</v>
      </c>
      <c r="W259" t="s">
        <v>37</v>
      </c>
      <c r="X259">
        <v>3.5</v>
      </c>
      <c r="Y259" t="s">
        <v>36</v>
      </c>
      <c r="Z259">
        <v>0</v>
      </c>
      <c r="AA259">
        <v>0</v>
      </c>
      <c r="AB259">
        <v>1</v>
      </c>
      <c r="AC259">
        <v>0</v>
      </c>
      <c r="AD259">
        <v>0</v>
      </c>
      <c r="AE259">
        <v>0</v>
      </c>
      <c r="AF259">
        <v>200</v>
      </c>
      <c r="AG259" t="s">
        <v>48</v>
      </c>
      <c r="AH259" t="s">
        <v>45</v>
      </c>
      <c r="AI259" t="s">
        <v>221</v>
      </c>
      <c r="AJ259" s="8" t="s">
        <v>439</v>
      </c>
      <c r="AK259">
        <v>0</v>
      </c>
      <c r="AL259">
        <v>1</v>
      </c>
      <c r="AM259" s="8">
        <v>0</v>
      </c>
      <c r="AN259" s="6">
        <v>12754.38</v>
      </c>
      <c r="AO259">
        <v>19178.0821917808</v>
      </c>
    </row>
    <row r="260" spans="1:41">
      <c r="A260" s="3" t="s">
        <v>915</v>
      </c>
      <c r="B260" s="4">
        <v>0</v>
      </c>
      <c r="C260" s="4">
        <v>0</v>
      </c>
      <c r="D260" s="4">
        <v>50</v>
      </c>
      <c r="E260" s="4">
        <v>8</v>
      </c>
      <c r="F260" s="4">
        <v>219</v>
      </c>
      <c r="G260" s="4">
        <v>33</v>
      </c>
      <c r="H260" s="4">
        <v>11</v>
      </c>
      <c r="I260" s="4">
        <v>27</v>
      </c>
      <c r="J260" s="4">
        <v>0</v>
      </c>
      <c r="K260" s="4">
        <v>50</v>
      </c>
      <c r="L260" s="4">
        <v>0</v>
      </c>
      <c r="M260" s="4">
        <v>26</v>
      </c>
      <c r="N260" s="4">
        <v>0</v>
      </c>
      <c r="O260" s="4">
        <v>1</v>
      </c>
      <c r="P260" s="4">
        <v>4</v>
      </c>
      <c r="Q260" s="6" t="s">
        <v>1558</v>
      </c>
      <c r="R260">
        <v>306</v>
      </c>
      <c r="S260">
        <v>9357</v>
      </c>
      <c r="T260">
        <v>30032</v>
      </c>
      <c r="U260">
        <v>3117.64705882353</v>
      </c>
      <c r="V260" s="45" t="s">
        <v>1545</v>
      </c>
      <c r="W260" t="s">
        <v>37</v>
      </c>
      <c r="X260">
        <v>5.5</v>
      </c>
      <c r="Y260" t="s">
        <v>60</v>
      </c>
      <c r="Z260">
        <v>0</v>
      </c>
      <c r="AA260">
        <v>0</v>
      </c>
      <c r="AB260">
        <v>1</v>
      </c>
      <c r="AC260">
        <v>0</v>
      </c>
      <c r="AD260">
        <v>0</v>
      </c>
      <c r="AE260">
        <v>0</v>
      </c>
      <c r="AF260">
        <v>300</v>
      </c>
      <c r="AG260" t="s">
        <v>59</v>
      </c>
      <c r="AH260" t="s">
        <v>45</v>
      </c>
      <c r="AI260" t="s">
        <v>221</v>
      </c>
      <c r="AJ260" s="8" t="s">
        <v>439</v>
      </c>
      <c r="AK260">
        <v>0</v>
      </c>
      <c r="AL260">
        <v>0</v>
      </c>
      <c r="AM260">
        <v>1</v>
      </c>
      <c r="AN260" s="6">
        <v>11053.3</v>
      </c>
      <c r="AO260">
        <v>20547.9452054795</v>
      </c>
    </row>
    <row r="261" spans="1:41">
      <c r="A261" s="3" t="s">
        <v>961</v>
      </c>
      <c r="B261" s="4">
        <v>1</v>
      </c>
      <c r="C261" s="4">
        <v>1</v>
      </c>
      <c r="D261" s="4">
        <v>50</v>
      </c>
      <c r="E261" s="4">
        <v>8</v>
      </c>
      <c r="F261" s="4">
        <v>121</v>
      </c>
      <c r="G261" s="4">
        <v>6</v>
      </c>
      <c r="H261" s="4">
        <v>3</v>
      </c>
      <c r="I261" s="4">
        <v>21</v>
      </c>
      <c r="J261" s="4">
        <v>1</v>
      </c>
      <c r="K261" s="4">
        <v>50</v>
      </c>
      <c r="L261" s="4">
        <v>0</v>
      </c>
      <c r="M261" s="4">
        <v>13</v>
      </c>
      <c r="N261" s="4">
        <v>1</v>
      </c>
      <c r="O261" s="4">
        <v>1</v>
      </c>
      <c r="P261" s="4">
        <v>5</v>
      </c>
      <c r="Q261" s="6" t="s">
        <v>1558</v>
      </c>
      <c r="R261">
        <v>242.26</v>
      </c>
      <c r="S261">
        <v>10697</v>
      </c>
      <c r="T261">
        <v>30032</v>
      </c>
      <c r="U261">
        <v>1919.42541071576</v>
      </c>
      <c r="V261" s="45" t="s">
        <v>1550</v>
      </c>
      <c r="W261" t="s">
        <v>88</v>
      </c>
      <c r="X261">
        <v>8</v>
      </c>
      <c r="Y261" t="s">
        <v>36</v>
      </c>
      <c r="Z261">
        <v>0</v>
      </c>
      <c r="AA261">
        <v>0</v>
      </c>
      <c r="AB261">
        <v>1</v>
      </c>
      <c r="AC261">
        <v>0</v>
      </c>
      <c r="AD261">
        <v>0</v>
      </c>
      <c r="AE261">
        <v>0</v>
      </c>
      <c r="AF261">
        <v>200</v>
      </c>
      <c r="AG261" t="s">
        <v>48</v>
      </c>
      <c r="AH261" t="s">
        <v>45</v>
      </c>
      <c r="AI261" t="s">
        <v>221</v>
      </c>
      <c r="AJ261" s="8" t="s">
        <v>439</v>
      </c>
      <c r="AK261">
        <v>0</v>
      </c>
      <c r="AL261">
        <v>0</v>
      </c>
      <c r="AM261">
        <v>1</v>
      </c>
      <c r="AN261" s="6">
        <v>8064.83</v>
      </c>
      <c r="AO261">
        <v>15068.4931506849</v>
      </c>
    </row>
    <row r="262" spans="1:41">
      <c r="A262" s="3" t="s">
        <v>626</v>
      </c>
      <c r="B262" s="4">
        <v>0</v>
      </c>
      <c r="C262" s="4">
        <v>0</v>
      </c>
      <c r="D262" s="4">
        <v>10</v>
      </c>
      <c r="E262" s="4">
        <v>15</v>
      </c>
      <c r="F262" s="4">
        <v>0</v>
      </c>
      <c r="G262" s="4">
        <v>0</v>
      </c>
      <c r="H262" s="4">
        <v>4</v>
      </c>
      <c r="I262" s="4">
        <v>0</v>
      </c>
      <c r="J262" s="4">
        <v>0</v>
      </c>
      <c r="K262" s="4">
        <v>10</v>
      </c>
      <c r="L262" s="4">
        <v>0</v>
      </c>
      <c r="M262" s="4">
        <v>0</v>
      </c>
      <c r="N262" s="4">
        <v>0</v>
      </c>
      <c r="O262" s="4">
        <v>0</v>
      </c>
      <c r="P262" s="4">
        <v>1</v>
      </c>
      <c r="Q262" s="6" t="s">
        <v>1558</v>
      </c>
      <c r="R262">
        <v>278</v>
      </c>
      <c r="S262">
        <v>9445</v>
      </c>
      <c r="T262">
        <v>30032</v>
      </c>
      <c r="U262">
        <v>2158.27338129496</v>
      </c>
      <c r="V262" s="45" t="s">
        <v>1547</v>
      </c>
      <c r="W262" t="s">
        <v>37</v>
      </c>
      <c r="X262">
        <v>6.5</v>
      </c>
      <c r="Y262" t="s">
        <v>36</v>
      </c>
      <c r="Z262">
        <v>0</v>
      </c>
      <c r="AA262">
        <v>0</v>
      </c>
      <c r="AB262">
        <v>1</v>
      </c>
      <c r="AC262">
        <v>0</v>
      </c>
      <c r="AD262">
        <v>0</v>
      </c>
      <c r="AE262">
        <v>0</v>
      </c>
      <c r="AF262">
        <v>300</v>
      </c>
      <c r="AG262" t="s">
        <v>48</v>
      </c>
      <c r="AH262" t="s">
        <v>45</v>
      </c>
      <c r="AI262" t="s">
        <v>221</v>
      </c>
      <c r="AJ262" s="8" t="s">
        <v>113</v>
      </c>
      <c r="AK262">
        <v>0</v>
      </c>
      <c r="AL262">
        <v>0</v>
      </c>
      <c r="AM262">
        <v>1</v>
      </c>
      <c r="AN262" s="6">
        <v>12043.57</v>
      </c>
      <c r="AO262">
        <v>19178.0821917808</v>
      </c>
    </row>
    <row r="263" spans="1:41">
      <c r="A263" s="3" t="s">
        <v>759</v>
      </c>
      <c r="B263" s="4">
        <v>0</v>
      </c>
      <c r="C263" s="4">
        <v>0</v>
      </c>
      <c r="D263" s="4">
        <v>24</v>
      </c>
      <c r="E263" s="4">
        <v>7</v>
      </c>
      <c r="F263" s="4">
        <v>7</v>
      </c>
      <c r="G263" s="4">
        <v>2</v>
      </c>
      <c r="H263" s="4">
        <v>5</v>
      </c>
      <c r="I263" s="4">
        <v>10</v>
      </c>
      <c r="J263" s="4">
        <v>0</v>
      </c>
      <c r="K263" s="4">
        <v>39</v>
      </c>
      <c r="L263" s="4">
        <v>0</v>
      </c>
      <c r="M263" s="4">
        <v>10</v>
      </c>
      <c r="N263" s="4">
        <v>0</v>
      </c>
      <c r="O263" s="4">
        <v>8</v>
      </c>
      <c r="P263" s="4">
        <v>3</v>
      </c>
      <c r="Q263" s="6" t="s">
        <v>1558</v>
      </c>
      <c r="R263">
        <v>298</v>
      </c>
      <c r="S263">
        <v>13052</v>
      </c>
      <c r="T263">
        <v>30032</v>
      </c>
      <c r="U263">
        <v>2416.10738255034</v>
      </c>
      <c r="V263" s="45" t="s">
        <v>1547</v>
      </c>
      <c r="W263" t="s">
        <v>37</v>
      </c>
      <c r="X263">
        <v>4</v>
      </c>
      <c r="Y263" t="s">
        <v>60</v>
      </c>
      <c r="Z263">
        <v>0</v>
      </c>
      <c r="AA263">
        <v>0</v>
      </c>
      <c r="AB263">
        <v>1</v>
      </c>
      <c r="AC263">
        <v>0</v>
      </c>
      <c r="AD263">
        <v>0</v>
      </c>
      <c r="AE263">
        <v>0</v>
      </c>
      <c r="AF263">
        <v>40</v>
      </c>
      <c r="AG263" t="s">
        <v>48</v>
      </c>
      <c r="AH263" t="s">
        <v>30</v>
      </c>
      <c r="AI263" t="s">
        <v>221</v>
      </c>
      <c r="AJ263" s="8" t="s">
        <v>113</v>
      </c>
      <c r="AK263">
        <v>0</v>
      </c>
      <c r="AL263">
        <v>0</v>
      </c>
      <c r="AM263">
        <v>1</v>
      </c>
      <c r="AN263" s="6">
        <v>24209.5</v>
      </c>
      <c r="AO263">
        <v>30410.9589041096</v>
      </c>
    </row>
    <row r="264" spans="1:41">
      <c r="A264" s="3" t="s">
        <v>218</v>
      </c>
      <c r="B264" s="4">
        <v>0</v>
      </c>
      <c r="C264" s="4">
        <v>0</v>
      </c>
      <c r="D264" s="4">
        <v>45</v>
      </c>
      <c r="E264" s="4">
        <v>9</v>
      </c>
      <c r="F264" s="4">
        <v>21</v>
      </c>
      <c r="G264" s="4">
        <v>1</v>
      </c>
      <c r="H264" s="4">
        <v>2</v>
      </c>
      <c r="I264" s="4">
        <v>2</v>
      </c>
      <c r="J264" s="4">
        <v>1</v>
      </c>
      <c r="K264" s="4">
        <v>50</v>
      </c>
      <c r="L264" s="4">
        <v>0</v>
      </c>
      <c r="M264" s="4">
        <v>17</v>
      </c>
      <c r="N264" s="4">
        <v>0</v>
      </c>
      <c r="O264" s="4">
        <v>2</v>
      </c>
      <c r="P264" s="4">
        <v>5</v>
      </c>
      <c r="Q264" s="6" t="s">
        <v>1558</v>
      </c>
      <c r="R264">
        <v>175</v>
      </c>
      <c r="S264">
        <v>13052</v>
      </c>
      <c r="T264">
        <v>30032</v>
      </c>
      <c r="U264">
        <v>3128.57142857143</v>
      </c>
      <c r="V264" s="45" t="s">
        <v>1552</v>
      </c>
      <c r="W264" t="s">
        <v>88</v>
      </c>
      <c r="X264">
        <v>5</v>
      </c>
      <c r="Y264" t="s">
        <v>60</v>
      </c>
      <c r="Z264">
        <v>0</v>
      </c>
      <c r="AA264">
        <v>0</v>
      </c>
      <c r="AB264">
        <v>1</v>
      </c>
      <c r="AC264">
        <v>0</v>
      </c>
      <c r="AD264">
        <v>0</v>
      </c>
      <c r="AE264">
        <v>0</v>
      </c>
      <c r="AF264">
        <v>10</v>
      </c>
      <c r="AG264" t="s">
        <v>48</v>
      </c>
      <c r="AH264" t="s">
        <v>45</v>
      </c>
      <c r="AI264" t="s">
        <v>221</v>
      </c>
      <c r="AJ264" s="8" t="s">
        <v>74</v>
      </c>
      <c r="AK264">
        <v>0</v>
      </c>
      <c r="AL264">
        <v>0</v>
      </c>
      <c r="AM264">
        <v>1</v>
      </c>
      <c r="AN264" s="6">
        <v>9256.99</v>
      </c>
      <c r="AO264">
        <v>13698.6301369863</v>
      </c>
    </row>
    <row r="265" spans="1:41">
      <c r="A265" s="3" t="s">
        <v>1184</v>
      </c>
      <c r="B265" s="4">
        <v>1</v>
      </c>
      <c r="C265" s="4">
        <v>0</v>
      </c>
      <c r="D265" s="4">
        <v>50</v>
      </c>
      <c r="E265" s="4">
        <v>4</v>
      </c>
      <c r="F265" s="4">
        <v>387</v>
      </c>
      <c r="G265" s="4">
        <v>7</v>
      </c>
      <c r="H265" s="4">
        <v>5</v>
      </c>
      <c r="I265" s="4">
        <v>28</v>
      </c>
      <c r="J265" s="4">
        <v>1</v>
      </c>
      <c r="K265" s="4">
        <v>51</v>
      </c>
      <c r="L265" s="4">
        <v>0</v>
      </c>
      <c r="M265" s="4">
        <v>6</v>
      </c>
      <c r="N265" s="4">
        <v>0</v>
      </c>
      <c r="O265" s="4">
        <v>18</v>
      </c>
      <c r="P265" s="4">
        <v>9</v>
      </c>
      <c r="Q265" s="6" t="s">
        <v>1558</v>
      </c>
      <c r="R265">
        <v>157</v>
      </c>
      <c r="S265">
        <v>13052</v>
      </c>
      <c r="T265">
        <v>30032</v>
      </c>
      <c r="U265">
        <v>11974.5222929936</v>
      </c>
      <c r="V265" s="45" t="s">
        <v>1545</v>
      </c>
      <c r="W265" t="s">
        <v>37</v>
      </c>
      <c r="X265">
        <v>18</v>
      </c>
      <c r="Y265" t="s">
        <v>60</v>
      </c>
      <c r="Z265">
        <v>0</v>
      </c>
      <c r="AA265">
        <v>0</v>
      </c>
      <c r="AB265">
        <v>1</v>
      </c>
      <c r="AC265">
        <v>0</v>
      </c>
      <c r="AD265">
        <v>0</v>
      </c>
      <c r="AE265">
        <v>0</v>
      </c>
      <c r="AF265">
        <v>150</v>
      </c>
      <c r="AG265" t="s">
        <v>48</v>
      </c>
      <c r="AH265" t="s">
        <v>45</v>
      </c>
      <c r="AI265" t="s">
        <v>221</v>
      </c>
      <c r="AJ265" s="8" t="s">
        <v>310</v>
      </c>
      <c r="AK265">
        <v>0</v>
      </c>
      <c r="AL265">
        <v>1</v>
      </c>
      <c r="AM265" s="8">
        <v>0</v>
      </c>
      <c r="AN265" s="6">
        <v>16750.21</v>
      </c>
      <c r="AO265">
        <v>39452.0547945205</v>
      </c>
    </row>
    <row r="266" spans="1:41">
      <c r="A266" s="3" t="s">
        <v>138</v>
      </c>
      <c r="B266" s="4">
        <v>1</v>
      </c>
      <c r="C266" s="4">
        <v>0</v>
      </c>
      <c r="D266" s="4">
        <v>50</v>
      </c>
      <c r="E266" s="4">
        <v>3</v>
      </c>
      <c r="F266" s="4">
        <v>74</v>
      </c>
      <c r="G266" s="4">
        <v>7</v>
      </c>
      <c r="H266" s="4">
        <v>3</v>
      </c>
      <c r="I266" s="4">
        <v>15</v>
      </c>
      <c r="J266" s="4">
        <v>1</v>
      </c>
      <c r="K266" s="4">
        <v>51</v>
      </c>
      <c r="L266" s="4">
        <v>0</v>
      </c>
      <c r="M266" s="4">
        <v>10</v>
      </c>
      <c r="N266" s="4">
        <v>1</v>
      </c>
      <c r="O266" s="4">
        <v>7</v>
      </c>
      <c r="P266" s="4">
        <v>14</v>
      </c>
      <c r="Q266" s="6" t="s">
        <v>1549</v>
      </c>
      <c r="R266">
        <v>610</v>
      </c>
      <c r="S266">
        <v>58208</v>
      </c>
      <c r="T266">
        <v>54305</v>
      </c>
      <c r="U266">
        <v>1967.2131147541</v>
      </c>
      <c r="V266" s="45" t="s">
        <v>1545</v>
      </c>
      <c r="W266" t="s">
        <v>37</v>
      </c>
      <c r="X266">
        <v>10.4</v>
      </c>
      <c r="Y266" t="s">
        <v>60</v>
      </c>
      <c r="Z266">
        <v>0</v>
      </c>
      <c r="AA266">
        <v>0</v>
      </c>
      <c r="AB266">
        <v>0</v>
      </c>
      <c r="AC266">
        <v>1</v>
      </c>
      <c r="AD266">
        <v>0</v>
      </c>
      <c r="AE266">
        <v>0</v>
      </c>
      <c r="AF266">
        <v>15</v>
      </c>
      <c r="AG266" t="s">
        <v>59</v>
      </c>
      <c r="AH266" t="s">
        <v>45</v>
      </c>
      <c r="AI266" t="s">
        <v>83</v>
      </c>
      <c r="AJ266" s="8" t="s">
        <v>100</v>
      </c>
      <c r="AK266">
        <v>0</v>
      </c>
      <c r="AL266">
        <v>0</v>
      </c>
      <c r="AM266">
        <v>1</v>
      </c>
      <c r="AN266" s="6">
        <v>24456.75</v>
      </c>
      <c r="AO266">
        <v>32876.7123287671</v>
      </c>
    </row>
    <row r="267" spans="1:41">
      <c r="A267" s="3" t="s">
        <v>256</v>
      </c>
      <c r="B267" s="4">
        <v>0</v>
      </c>
      <c r="C267" s="4">
        <v>1</v>
      </c>
      <c r="D267" s="4">
        <v>50</v>
      </c>
      <c r="E267" s="4">
        <v>6</v>
      </c>
      <c r="F267" s="4">
        <v>52</v>
      </c>
      <c r="G267" s="4">
        <v>6</v>
      </c>
      <c r="H267" s="4">
        <v>1</v>
      </c>
      <c r="I267" s="4">
        <v>11</v>
      </c>
      <c r="J267" s="4">
        <v>1</v>
      </c>
      <c r="K267" s="4">
        <v>50</v>
      </c>
      <c r="L267" s="4">
        <v>0</v>
      </c>
      <c r="M267" s="4">
        <v>3</v>
      </c>
      <c r="N267" s="4">
        <v>1</v>
      </c>
      <c r="O267" s="4">
        <v>0</v>
      </c>
      <c r="P267" s="4">
        <v>2</v>
      </c>
      <c r="Q267" s="6" t="s">
        <v>1549</v>
      </c>
      <c r="R267">
        <v>309</v>
      </c>
      <c r="S267">
        <v>19983</v>
      </c>
      <c r="T267">
        <v>54305</v>
      </c>
      <c r="U267">
        <v>4306.94368932039</v>
      </c>
      <c r="V267" s="45" t="s">
        <v>1547</v>
      </c>
      <c r="W267" t="s">
        <v>37</v>
      </c>
      <c r="X267">
        <v>9.3</v>
      </c>
      <c r="Y267" t="s">
        <v>36</v>
      </c>
      <c r="Z267">
        <v>1</v>
      </c>
      <c r="AA267">
        <v>0</v>
      </c>
      <c r="AB267">
        <v>0</v>
      </c>
      <c r="AC267">
        <v>0</v>
      </c>
      <c r="AD267">
        <v>0</v>
      </c>
      <c r="AE267">
        <v>0</v>
      </c>
      <c r="AF267">
        <v>15</v>
      </c>
      <c r="AG267" t="s">
        <v>48</v>
      </c>
      <c r="AH267" t="s">
        <v>45</v>
      </c>
      <c r="AI267" t="s">
        <v>83</v>
      </c>
      <c r="AJ267" s="8" t="s">
        <v>64</v>
      </c>
      <c r="AK267">
        <v>0</v>
      </c>
      <c r="AL267">
        <v>0</v>
      </c>
      <c r="AM267">
        <v>1</v>
      </c>
      <c r="AN267" s="6">
        <v>15921.57</v>
      </c>
      <c r="AO267">
        <v>17808.2191780822</v>
      </c>
    </row>
    <row r="268" spans="1:41">
      <c r="A268" s="3" t="s">
        <v>131</v>
      </c>
      <c r="B268" s="4">
        <v>0</v>
      </c>
      <c r="C268" s="4">
        <v>0</v>
      </c>
      <c r="D268" s="4">
        <v>14</v>
      </c>
      <c r="E268" s="4">
        <v>1</v>
      </c>
      <c r="F268" s="4">
        <v>2</v>
      </c>
      <c r="G268" s="4">
        <v>3</v>
      </c>
      <c r="H268" s="4">
        <v>2</v>
      </c>
      <c r="I268" s="4">
        <v>3</v>
      </c>
      <c r="J268" s="4">
        <v>0</v>
      </c>
      <c r="K268" s="4">
        <v>14</v>
      </c>
      <c r="L268" s="4">
        <v>0</v>
      </c>
      <c r="M268" s="4">
        <v>62</v>
      </c>
      <c r="N268" s="4">
        <v>0</v>
      </c>
      <c r="O268" s="4">
        <v>2</v>
      </c>
      <c r="P268" s="4">
        <v>0</v>
      </c>
      <c r="Q268" s="6" t="s">
        <v>1549</v>
      </c>
      <c r="R268">
        <v>248</v>
      </c>
      <c r="S268">
        <v>54724</v>
      </c>
      <c r="T268">
        <v>54305</v>
      </c>
      <c r="U268">
        <v>4637.09677419355</v>
      </c>
      <c r="V268" s="45" t="s">
        <v>1550</v>
      </c>
      <c r="W268" t="s">
        <v>37</v>
      </c>
      <c r="X268">
        <v>6.93</v>
      </c>
      <c r="Y268" t="s">
        <v>36</v>
      </c>
      <c r="Z268">
        <v>1</v>
      </c>
      <c r="AA268">
        <v>0</v>
      </c>
      <c r="AB268">
        <v>0</v>
      </c>
      <c r="AC268">
        <v>0</v>
      </c>
      <c r="AD268">
        <v>0</v>
      </c>
      <c r="AE268">
        <v>0</v>
      </c>
      <c r="AF268">
        <v>10</v>
      </c>
      <c r="AG268" t="s">
        <v>48</v>
      </c>
      <c r="AH268" t="s">
        <v>45</v>
      </c>
      <c r="AI268" t="s">
        <v>83</v>
      </c>
      <c r="AJ268" s="8" t="s">
        <v>120</v>
      </c>
      <c r="AK268">
        <v>0</v>
      </c>
      <c r="AL268">
        <v>0</v>
      </c>
      <c r="AM268">
        <v>1</v>
      </c>
      <c r="AN268" s="6">
        <v>17779.71</v>
      </c>
      <c r="AO268">
        <v>17808.2191780822</v>
      </c>
    </row>
    <row r="269" spans="1:41">
      <c r="A269" s="3" t="s">
        <v>1065</v>
      </c>
      <c r="B269" s="4">
        <v>1</v>
      </c>
      <c r="C269" s="4">
        <v>0</v>
      </c>
      <c r="D269" s="4">
        <v>50</v>
      </c>
      <c r="E269" s="4">
        <v>6</v>
      </c>
      <c r="F269" s="4">
        <v>71</v>
      </c>
      <c r="G269" s="4">
        <v>3</v>
      </c>
      <c r="H269" s="4">
        <v>0</v>
      </c>
      <c r="I269" s="4">
        <v>10</v>
      </c>
      <c r="J269" s="4">
        <v>1</v>
      </c>
      <c r="K269" s="4">
        <v>50</v>
      </c>
      <c r="L269" s="4">
        <v>1</v>
      </c>
      <c r="M269" s="4">
        <v>19</v>
      </c>
      <c r="N269" s="4">
        <v>1</v>
      </c>
      <c r="O269" s="4">
        <v>3</v>
      </c>
      <c r="P269" s="4">
        <v>0</v>
      </c>
      <c r="Q269" s="6" t="s">
        <v>1549</v>
      </c>
      <c r="R269">
        <v>264</v>
      </c>
      <c r="S269">
        <v>59529</v>
      </c>
      <c r="T269">
        <v>54305</v>
      </c>
      <c r="U269">
        <v>5113.63636363636</v>
      </c>
      <c r="V269" s="45" t="s">
        <v>1551</v>
      </c>
      <c r="W269" t="s">
        <v>37</v>
      </c>
      <c r="X269">
        <v>7.7</v>
      </c>
      <c r="Y269" t="s">
        <v>36</v>
      </c>
      <c r="Z269">
        <v>0</v>
      </c>
      <c r="AA269">
        <v>0</v>
      </c>
      <c r="AB269">
        <v>0</v>
      </c>
      <c r="AC269">
        <v>0</v>
      </c>
      <c r="AD269">
        <v>1</v>
      </c>
      <c r="AE269">
        <v>0</v>
      </c>
      <c r="AF269">
        <v>15</v>
      </c>
      <c r="AG269" t="s">
        <v>1553</v>
      </c>
      <c r="AH269" t="s">
        <v>45</v>
      </c>
      <c r="AI269" t="s">
        <v>83</v>
      </c>
      <c r="AJ269" s="8" t="s">
        <v>439</v>
      </c>
      <c r="AK269">
        <v>0</v>
      </c>
      <c r="AL269">
        <v>1</v>
      </c>
      <c r="AM269" s="8">
        <v>0</v>
      </c>
      <c r="AN269" s="6">
        <v>16193.3</v>
      </c>
      <c r="AO269">
        <v>23287.6712328767</v>
      </c>
    </row>
    <row r="270" spans="1:41">
      <c r="A270" s="3" t="s">
        <v>1197</v>
      </c>
      <c r="B270" s="4">
        <v>1</v>
      </c>
      <c r="C270" s="4">
        <v>1</v>
      </c>
      <c r="D270" s="4">
        <v>50</v>
      </c>
      <c r="E270" s="4">
        <v>4</v>
      </c>
      <c r="F270" s="4">
        <v>179</v>
      </c>
      <c r="G270" s="4">
        <v>13</v>
      </c>
      <c r="H270" s="4">
        <v>2</v>
      </c>
      <c r="I270" s="4">
        <v>9</v>
      </c>
      <c r="J270" s="4">
        <v>1</v>
      </c>
      <c r="K270" s="4">
        <v>50</v>
      </c>
      <c r="L270" s="4">
        <v>1</v>
      </c>
      <c r="M270" s="4">
        <v>20</v>
      </c>
      <c r="N270" s="4">
        <v>1</v>
      </c>
      <c r="O270" s="4">
        <v>2</v>
      </c>
      <c r="P270" s="4">
        <v>3</v>
      </c>
      <c r="Q270" s="6" t="s">
        <v>1549</v>
      </c>
      <c r="R270">
        <v>245</v>
      </c>
      <c r="S270">
        <v>77490</v>
      </c>
      <c r="T270">
        <v>54305</v>
      </c>
      <c r="U270">
        <v>7673.4693877551</v>
      </c>
      <c r="V270" s="45" t="s">
        <v>1547</v>
      </c>
      <c r="W270" t="s">
        <v>37</v>
      </c>
      <c r="X270">
        <v>10.5</v>
      </c>
      <c r="Y270" t="s">
        <v>36</v>
      </c>
      <c r="Z270">
        <v>0</v>
      </c>
      <c r="AA270">
        <v>0</v>
      </c>
      <c r="AB270">
        <v>0</v>
      </c>
      <c r="AC270">
        <v>1</v>
      </c>
      <c r="AD270">
        <v>0</v>
      </c>
      <c r="AE270">
        <v>0</v>
      </c>
      <c r="AF270">
        <v>40</v>
      </c>
      <c r="AG270" t="s">
        <v>59</v>
      </c>
      <c r="AH270" t="s">
        <v>45</v>
      </c>
      <c r="AI270" t="s">
        <v>83</v>
      </c>
      <c r="AJ270" s="8" t="s">
        <v>310</v>
      </c>
      <c r="AK270">
        <v>0</v>
      </c>
      <c r="AL270">
        <v>0</v>
      </c>
      <c r="AM270" s="8">
        <v>0</v>
      </c>
      <c r="AN270" s="6">
        <v>36427.52</v>
      </c>
      <c r="AO270">
        <v>32876.7123287671</v>
      </c>
    </row>
    <row r="271" spans="1:41">
      <c r="A271" s="3" t="s">
        <v>726</v>
      </c>
      <c r="B271" s="4">
        <v>1</v>
      </c>
      <c r="C271" s="4">
        <v>1</v>
      </c>
      <c r="D271" s="4">
        <v>50</v>
      </c>
      <c r="E271" s="4">
        <v>6</v>
      </c>
      <c r="F271" s="4">
        <v>58</v>
      </c>
      <c r="G271" s="4">
        <v>2</v>
      </c>
      <c r="H271" s="4">
        <v>3</v>
      </c>
      <c r="I271" s="4">
        <v>15</v>
      </c>
      <c r="J271" s="4">
        <v>1</v>
      </c>
      <c r="K271" s="4">
        <v>50</v>
      </c>
      <c r="L271" s="4">
        <v>0</v>
      </c>
      <c r="M271" s="4">
        <v>4</v>
      </c>
      <c r="N271" s="4">
        <v>1</v>
      </c>
      <c r="O271" s="4">
        <v>1</v>
      </c>
      <c r="P271" s="4">
        <v>9</v>
      </c>
      <c r="Q271" s="6" t="s">
        <v>1549</v>
      </c>
      <c r="R271">
        <v>223</v>
      </c>
      <c r="S271">
        <v>46300</v>
      </c>
      <c r="T271">
        <v>54305</v>
      </c>
      <c r="U271">
        <v>6412.55605381166</v>
      </c>
      <c r="V271" s="45" t="s">
        <v>1550</v>
      </c>
      <c r="W271" t="s">
        <v>37</v>
      </c>
      <c r="X271">
        <v>7.2</v>
      </c>
      <c r="Y271" t="s">
        <v>36</v>
      </c>
      <c r="Z271">
        <v>0</v>
      </c>
      <c r="AA271">
        <v>0</v>
      </c>
      <c r="AB271">
        <v>0</v>
      </c>
      <c r="AC271">
        <v>0</v>
      </c>
      <c r="AD271">
        <v>1</v>
      </c>
      <c r="AE271">
        <v>0</v>
      </c>
      <c r="AF271">
        <v>5</v>
      </c>
      <c r="AG271" t="s">
        <v>48</v>
      </c>
      <c r="AH271" t="s">
        <v>45</v>
      </c>
      <c r="AI271" t="s">
        <v>83</v>
      </c>
      <c r="AJ271" s="8" t="s">
        <v>306</v>
      </c>
      <c r="AK271">
        <v>0</v>
      </c>
      <c r="AL271">
        <v>0</v>
      </c>
      <c r="AM271">
        <v>1</v>
      </c>
      <c r="AN271" s="6">
        <v>19042.44</v>
      </c>
      <c r="AO271">
        <v>21917.8082191781</v>
      </c>
    </row>
    <row r="272" spans="1:41">
      <c r="A272" s="3" t="s">
        <v>436</v>
      </c>
      <c r="B272" s="4">
        <v>0</v>
      </c>
      <c r="C272" s="4">
        <v>0</v>
      </c>
      <c r="D272" s="4">
        <v>0</v>
      </c>
      <c r="E272" s="4">
        <v>0</v>
      </c>
      <c r="F272" s="4">
        <v>0</v>
      </c>
      <c r="G272" s="4">
        <v>0</v>
      </c>
      <c r="H272" s="4">
        <v>0</v>
      </c>
      <c r="I272" s="4">
        <v>0</v>
      </c>
      <c r="J272" s="4">
        <v>0</v>
      </c>
      <c r="K272" s="4">
        <v>0</v>
      </c>
      <c r="L272" s="4">
        <v>0</v>
      </c>
      <c r="M272" s="4">
        <v>11</v>
      </c>
      <c r="N272" s="4">
        <v>0</v>
      </c>
      <c r="O272" s="4">
        <v>0</v>
      </c>
      <c r="P272" s="4">
        <v>0</v>
      </c>
      <c r="Q272" s="6" t="s">
        <v>1549</v>
      </c>
      <c r="R272">
        <v>208</v>
      </c>
      <c r="S272">
        <v>57093</v>
      </c>
      <c r="T272">
        <v>54305</v>
      </c>
      <c r="U272">
        <v>3240.38461538462</v>
      </c>
      <c r="V272" s="45" t="s">
        <v>1545</v>
      </c>
      <c r="W272" t="s">
        <v>37</v>
      </c>
      <c r="X272">
        <v>6.4</v>
      </c>
      <c r="Y272" t="s">
        <v>36</v>
      </c>
      <c r="Z272">
        <v>0</v>
      </c>
      <c r="AA272">
        <v>0</v>
      </c>
      <c r="AB272">
        <v>0</v>
      </c>
      <c r="AC272">
        <v>0</v>
      </c>
      <c r="AD272">
        <v>1</v>
      </c>
      <c r="AE272">
        <v>0</v>
      </c>
      <c r="AF272">
        <v>10</v>
      </c>
      <c r="AG272" t="s">
        <v>48</v>
      </c>
      <c r="AH272" t="s">
        <v>45</v>
      </c>
      <c r="AI272" t="s">
        <v>83</v>
      </c>
      <c r="AJ272" s="8" t="s">
        <v>439</v>
      </c>
      <c r="AK272">
        <v>0</v>
      </c>
      <c r="AL272">
        <v>1</v>
      </c>
      <c r="AM272" s="8">
        <v>0</v>
      </c>
      <c r="AN272" s="6">
        <v>8134.32</v>
      </c>
      <c r="AO272">
        <v>16438.3561643836</v>
      </c>
    </row>
    <row r="273" spans="1:41">
      <c r="A273" s="3" t="s">
        <v>1032</v>
      </c>
      <c r="B273" s="4">
        <v>0</v>
      </c>
      <c r="C273" s="4">
        <v>1</v>
      </c>
      <c r="D273" s="4">
        <v>50</v>
      </c>
      <c r="E273" s="4">
        <v>7</v>
      </c>
      <c r="F273" s="4">
        <v>51</v>
      </c>
      <c r="G273" s="4">
        <v>1</v>
      </c>
      <c r="H273" s="4">
        <v>2</v>
      </c>
      <c r="I273" s="4">
        <v>10</v>
      </c>
      <c r="J273" s="4">
        <v>0</v>
      </c>
      <c r="K273" s="4">
        <v>51</v>
      </c>
      <c r="L273" s="4">
        <v>0</v>
      </c>
      <c r="M273" s="4">
        <v>12</v>
      </c>
      <c r="N273" s="4">
        <v>1</v>
      </c>
      <c r="O273" s="4">
        <v>2</v>
      </c>
      <c r="P273" s="4">
        <v>3</v>
      </c>
      <c r="Q273" s="6" t="s">
        <v>1549</v>
      </c>
      <c r="R273">
        <v>258</v>
      </c>
      <c r="S273">
        <v>88185</v>
      </c>
      <c r="T273">
        <v>54305</v>
      </c>
      <c r="U273">
        <v>3604.6511627907</v>
      </c>
      <c r="V273" s="45" t="s">
        <v>1547</v>
      </c>
      <c r="W273" t="s">
        <v>37</v>
      </c>
      <c r="X273">
        <v>2.5</v>
      </c>
      <c r="Y273" t="s">
        <v>36</v>
      </c>
      <c r="Z273">
        <v>0</v>
      </c>
      <c r="AA273">
        <v>0</v>
      </c>
      <c r="AB273">
        <v>0</v>
      </c>
      <c r="AC273">
        <v>0</v>
      </c>
      <c r="AD273">
        <v>1</v>
      </c>
      <c r="AE273">
        <v>0</v>
      </c>
      <c r="AF273">
        <v>15</v>
      </c>
      <c r="AG273" t="s">
        <v>59</v>
      </c>
      <c r="AH273" t="s">
        <v>45</v>
      </c>
      <c r="AI273" t="s">
        <v>83</v>
      </c>
      <c r="AJ273" s="8" t="s">
        <v>439</v>
      </c>
      <c r="AK273">
        <v>0</v>
      </c>
      <c r="AL273">
        <v>0</v>
      </c>
      <c r="AM273">
        <v>1</v>
      </c>
      <c r="AN273" s="6">
        <v>8453.47</v>
      </c>
      <c r="AO273">
        <v>19178.0821917808</v>
      </c>
    </row>
    <row r="274" spans="1:41">
      <c r="A274" s="3" t="s">
        <v>395</v>
      </c>
      <c r="B274" s="4">
        <v>0</v>
      </c>
      <c r="C274" s="4">
        <v>1</v>
      </c>
      <c r="D274" s="4">
        <v>33</v>
      </c>
      <c r="E274" s="4">
        <v>0</v>
      </c>
      <c r="F274" s="4">
        <v>43</v>
      </c>
      <c r="G274" s="4">
        <v>1</v>
      </c>
      <c r="H274" s="4">
        <v>0</v>
      </c>
      <c r="I274" s="4">
        <v>5</v>
      </c>
      <c r="J274" s="4">
        <v>0</v>
      </c>
      <c r="K274" s="4">
        <v>50</v>
      </c>
      <c r="L274" s="4">
        <v>0</v>
      </c>
      <c r="M274" s="4">
        <v>46</v>
      </c>
      <c r="N274" s="4">
        <v>1</v>
      </c>
      <c r="O274" s="4">
        <v>0</v>
      </c>
      <c r="P274" s="4">
        <v>8</v>
      </c>
      <c r="Q274" s="6" t="s">
        <v>1549</v>
      </c>
      <c r="R274">
        <v>410</v>
      </c>
      <c r="S274">
        <v>51040</v>
      </c>
      <c r="T274">
        <v>54305</v>
      </c>
      <c r="U274">
        <v>1980.48780487805</v>
      </c>
      <c r="V274" s="45" t="s">
        <v>1545</v>
      </c>
      <c r="W274" t="s">
        <v>37</v>
      </c>
      <c r="X274">
        <v>8</v>
      </c>
      <c r="Y274" t="s">
        <v>36</v>
      </c>
      <c r="Z274">
        <v>0</v>
      </c>
      <c r="AA274">
        <v>0</v>
      </c>
      <c r="AB274">
        <v>0</v>
      </c>
      <c r="AC274">
        <v>0</v>
      </c>
      <c r="AD274">
        <v>1</v>
      </c>
      <c r="AE274">
        <v>0</v>
      </c>
      <c r="AF274">
        <v>20</v>
      </c>
      <c r="AG274" t="s">
        <v>48</v>
      </c>
      <c r="AH274" t="s">
        <v>45</v>
      </c>
      <c r="AI274" t="s">
        <v>83</v>
      </c>
      <c r="AJ274" s="8" t="s">
        <v>310</v>
      </c>
      <c r="AK274">
        <v>0</v>
      </c>
      <c r="AL274">
        <v>1</v>
      </c>
      <c r="AM274" s="8">
        <v>0</v>
      </c>
      <c r="AN274" s="6">
        <v>15673.22</v>
      </c>
      <c r="AO274">
        <v>21917.8082191781</v>
      </c>
    </row>
    <row r="275" spans="1:41">
      <c r="A275" s="3" t="s">
        <v>714</v>
      </c>
      <c r="B275" s="4">
        <v>0</v>
      </c>
      <c r="C275" s="4">
        <v>0</v>
      </c>
      <c r="D275" s="4">
        <v>8</v>
      </c>
      <c r="E275" s="4">
        <v>2</v>
      </c>
      <c r="F275" s="4">
        <v>2</v>
      </c>
      <c r="G275" s="4">
        <v>0</v>
      </c>
      <c r="H275" s="4">
        <v>1</v>
      </c>
      <c r="I275" s="4">
        <v>2</v>
      </c>
      <c r="J275" s="4">
        <v>0</v>
      </c>
      <c r="K275" s="4">
        <v>14</v>
      </c>
      <c r="L275" s="4">
        <v>0</v>
      </c>
      <c r="M275" s="4">
        <v>17</v>
      </c>
      <c r="N275" s="4">
        <v>0</v>
      </c>
      <c r="O275" s="4">
        <v>2</v>
      </c>
      <c r="P275" s="4">
        <v>0</v>
      </c>
      <c r="Q275" s="6" t="s">
        <v>1549</v>
      </c>
      <c r="R275">
        <v>364.62</v>
      </c>
      <c r="S275">
        <v>69572</v>
      </c>
      <c r="T275">
        <v>54305</v>
      </c>
      <c r="U275">
        <v>4689.81405298667</v>
      </c>
      <c r="V275" s="45" t="s">
        <v>1545</v>
      </c>
      <c r="W275" t="s">
        <v>37</v>
      </c>
      <c r="X275">
        <v>6</v>
      </c>
      <c r="Y275" t="s">
        <v>36</v>
      </c>
      <c r="Z275">
        <v>0</v>
      </c>
      <c r="AA275">
        <v>0</v>
      </c>
      <c r="AB275">
        <v>0</v>
      </c>
      <c r="AC275">
        <v>0</v>
      </c>
      <c r="AD275">
        <v>1</v>
      </c>
      <c r="AE275">
        <v>0</v>
      </c>
      <c r="AF275">
        <v>15</v>
      </c>
      <c r="AG275" t="s">
        <v>48</v>
      </c>
      <c r="AH275" t="s">
        <v>45</v>
      </c>
      <c r="AI275" t="s">
        <v>83</v>
      </c>
      <c r="AJ275" s="8" t="s">
        <v>113</v>
      </c>
      <c r="AK275">
        <v>0</v>
      </c>
      <c r="AL275">
        <v>0</v>
      </c>
      <c r="AM275">
        <v>1</v>
      </c>
      <c r="AN275" s="6">
        <v>20703.05</v>
      </c>
      <c r="AO275">
        <v>30136.9863013699</v>
      </c>
    </row>
    <row r="276" spans="1:41">
      <c r="A276" s="3" t="s">
        <v>930</v>
      </c>
      <c r="B276" s="4">
        <v>1</v>
      </c>
      <c r="C276" s="4">
        <v>0</v>
      </c>
      <c r="D276" s="4">
        <v>50</v>
      </c>
      <c r="E276" s="4">
        <v>6</v>
      </c>
      <c r="F276" s="4">
        <v>101</v>
      </c>
      <c r="G276" s="4">
        <v>4</v>
      </c>
      <c r="H276" s="4">
        <v>7</v>
      </c>
      <c r="I276" s="4">
        <v>11</v>
      </c>
      <c r="J276" s="4">
        <v>1</v>
      </c>
      <c r="K276" s="4">
        <v>50</v>
      </c>
      <c r="L276" s="4">
        <v>0</v>
      </c>
      <c r="M276" s="4">
        <v>4</v>
      </c>
      <c r="N276" s="4">
        <v>1</v>
      </c>
      <c r="O276" s="4">
        <v>1</v>
      </c>
      <c r="P276" s="4">
        <v>16</v>
      </c>
      <c r="Q276" s="6" t="s">
        <v>1549</v>
      </c>
      <c r="R276">
        <v>230</v>
      </c>
      <c r="S276">
        <v>47700</v>
      </c>
      <c r="T276">
        <v>54305</v>
      </c>
      <c r="U276">
        <v>7565.21739130435</v>
      </c>
      <c r="V276" s="45" t="s">
        <v>1545</v>
      </c>
      <c r="W276" t="s">
        <v>37</v>
      </c>
      <c r="X276">
        <v>5.4</v>
      </c>
      <c r="Y276" t="s">
        <v>36</v>
      </c>
      <c r="Z276">
        <v>0</v>
      </c>
      <c r="AA276">
        <v>0</v>
      </c>
      <c r="AB276">
        <v>0</v>
      </c>
      <c r="AC276">
        <v>1</v>
      </c>
      <c r="AD276">
        <v>0</v>
      </c>
      <c r="AE276">
        <v>0</v>
      </c>
      <c r="AF276">
        <v>10</v>
      </c>
      <c r="AG276" t="s">
        <v>59</v>
      </c>
      <c r="AH276" t="s">
        <v>45</v>
      </c>
      <c r="AI276" t="s">
        <v>83</v>
      </c>
      <c r="AJ276" s="8" t="s">
        <v>439</v>
      </c>
      <c r="AK276">
        <v>0</v>
      </c>
      <c r="AL276">
        <v>0</v>
      </c>
      <c r="AM276">
        <v>1</v>
      </c>
      <c r="AN276" s="6">
        <v>18721.25</v>
      </c>
      <c r="AO276">
        <v>39726.0273972603</v>
      </c>
    </row>
    <row r="277" spans="1:41">
      <c r="A277" s="3" t="s">
        <v>107</v>
      </c>
      <c r="B277" s="4">
        <v>1</v>
      </c>
      <c r="C277" s="4">
        <v>0</v>
      </c>
      <c r="D277" s="4">
        <v>50</v>
      </c>
      <c r="E277" s="4">
        <v>4</v>
      </c>
      <c r="F277" s="4">
        <v>50</v>
      </c>
      <c r="G277" s="4">
        <v>11</v>
      </c>
      <c r="H277" s="4">
        <v>1</v>
      </c>
      <c r="I277" s="4">
        <v>23</v>
      </c>
      <c r="J277" s="4">
        <v>1</v>
      </c>
      <c r="K277" s="4">
        <v>51</v>
      </c>
      <c r="L277" s="4">
        <v>0</v>
      </c>
      <c r="M277" s="4">
        <v>2</v>
      </c>
      <c r="N277" s="4">
        <v>1</v>
      </c>
      <c r="O277" s="4">
        <v>1</v>
      </c>
      <c r="P277" s="4">
        <v>1</v>
      </c>
      <c r="Q277" s="6" t="s">
        <v>1549</v>
      </c>
      <c r="R277">
        <v>195</v>
      </c>
      <c r="S277">
        <v>28726</v>
      </c>
      <c r="T277">
        <v>54305</v>
      </c>
      <c r="U277">
        <v>2666.66666666667</v>
      </c>
      <c r="V277" s="45" t="s">
        <v>1550</v>
      </c>
      <c r="W277" t="s">
        <v>37</v>
      </c>
      <c r="X277">
        <v>12.8</v>
      </c>
      <c r="Y277" t="s">
        <v>36</v>
      </c>
      <c r="Z277">
        <v>1</v>
      </c>
      <c r="AA277">
        <v>0</v>
      </c>
      <c r="AB277">
        <v>0</v>
      </c>
      <c r="AC277">
        <v>0</v>
      </c>
      <c r="AD277">
        <v>0</v>
      </c>
      <c r="AE277">
        <v>0</v>
      </c>
      <c r="AF277">
        <v>30</v>
      </c>
      <c r="AG277" t="s">
        <v>48</v>
      </c>
      <c r="AH277" t="s">
        <v>45</v>
      </c>
      <c r="AI277" t="s">
        <v>83</v>
      </c>
      <c r="AJ277" s="8" t="s">
        <v>64</v>
      </c>
      <c r="AK277">
        <v>0</v>
      </c>
      <c r="AL277">
        <v>0</v>
      </c>
      <c r="AM277">
        <v>1</v>
      </c>
      <c r="AN277" s="6">
        <v>4271.36</v>
      </c>
      <c r="AO277">
        <v>13698.6301369863</v>
      </c>
    </row>
    <row r="278" spans="1:41">
      <c r="A278" s="3" t="s">
        <v>134</v>
      </c>
      <c r="B278" s="4">
        <v>1</v>
      </c>
      <c r="C278" s="4">
        <v>0</v>
      </c>
      <c r="D278" s="4">
        <v>50</v>
      </c>
      <c r="E278" s="4">
        <v>8</v>
      </c>
      <c r="F278" s="4">
        <v>104</v>
      </c>
      <c r="G278" s="4">
        <v>11</v>
      </c>
      <c r="H278" s="4">
        <v>1</v>
      </c>
      <c r="I278" s="4">
        <v>5</v>
      </c>
      <c r="J278" s="4">
        <v>1</v>
      </c>
      <c r="K278" s="4">
        <v>50</v>
      </c>
      <c r="L278" s="4">
        <v>1</v>
      </c>
      <c r="M278" s="4">
        <v>18</v>
      </c>
      <c r="N278" s="4">
        <v>1</v>
      </c>
      <c r="O278" s="4">
        <v>3</v>
      </c>
      <c r="P278" s="4">
        <v>17</v>
      </c>
      <c r="Q278" s="6" t="s">
        <v>1549</v>
      </c>
      <c r="R278">
        <v>243</v>
      </c>
      <c r="S278">
        <v>90103</v>
      </c>
      <c r="T278">
        <v>54305</v>
      </c>
      <c r="U278">
        <v>5308.64197530864</v>
      </c>
      <c r="V278" s="45" t="s">
        <v>1552</v>
      </c>
      <c r="W278" t="s">
        <v>37</v>
      </c>
      <c r="X278">
        <v>12</v>
      </c>
      <c r="Y278" t="s">
        <v>60</v>
      </c>
      <c r="Z278">
        <v>0</v>
      </c>
      <c r="AA278">
        <v>0</v>
      </c>
      <c r="AB278">
        <v>0</v>
      </c>
      <c r="AC278">
        <v>0</v>
      </c>
      <c r="AD278">
        <v>1</v>
      </c>
      <c r="AE278">
        <v>0</v>
      </c>
      <c r="AF278">
        <v>10</v>
      </c>
      <c r="AG278" t="s">
        <v>59</v>
      </c>
      <c r="AH278" t="s">
        <v>137</v>
      </c>
      <c r="AI278" t="s">
        <v>83</v>
      </c>
      <c r="AJ278" s="8" t="s">
        <v>74</v>
      </c>
      <c r="AK278">
        <v>0</v>
      </c>
      <c r="AL278">
        <v>0</v>
      </c>
      <c r="AM278">
        <v>1</v>
      </c>
      <c r="AN278" s="6">
        <v>27055.76</v>
      </c>
      <c r="AO278">
        <v>35616.4383561644</v>
      </c>
    </row>
    <row r="279" spans="1:41">
      <c r="A279" s="3" t="s">
        <v>840</v>
      </c>
      <c r="B279" s="4">
        <v>0</v>
      </c>
      <c r="C279" s="4">
        <v>0</v>
      </c>
      <c r="D279" s="4">
        <v>50</v>
      </c>
      <c r="E279" s="4">
        <v>5</v>
      </c>
      <c r="F279" s="4">
        <v>34</v>
      </c>
      <c r="G279" s="4">
        <v>2</v>
      </c>
      <c r="H279" s="4">
        <v>3</v>
      </c>
      <c r="I279" s="4">
        <v>5</v>
      </c>
      <c r="J279" s="4">
        <v>1</v>
      </c>
      <c r="K279" s="4">
        <v>50</v>
      </c>
      <c r="L279" s="4">
        <v>0</v>
      </c>
      <c r="M279" s="4">
        <v>18</v>
      </c>
      <c r="N279" s="4">
        <v>1</v>
      </c>
      <c r="O279" s="4">
        <v>1</v>
      </c>
      <c r="P279" s="4">
        <v>7</v>
      </c>
      <c r="Q279" s="6" t="s">
        <v>1549</v>
      </c>
      <c r="R279">
        <v>257.5</v>
      </c>
      <c r="S279">
        <v>57771</v>
      </c>
      <c r="T279">
        <v>54305</v>
      </c>
      <c r="U279">
        <v>4000</v>
      </c>
      <c r="V279" s="45" t="s">
        <v>1547</v>
      </c>
      <c r="W279" t="s">
        <v>37</v>
      </c>
      <c r="X279">
        <v>12.8</v>
      </c>
      <c r="Y279" t="s">
        <v>36</v>
      </c>
      <c r="Z279">
        <v>1</v>
      </c>
      <c r="AA279">
        <v>0</v>
      </c>
      <c r="AB279">
        <v>0</v>
      </c>
      <c r="AC279">
        <v>0</v>
      </c>
      <c r="AD279">
        <v>0</v>
      </c>
      <c r="AE279">
        <v>0</v>
      </c>
      <c r="AF279">
        <v>25</v>
      </c>
      <c r="AG279" t="s">
        <v>59</v>
      </c>
      <c r="AH279" t="s">
        <v>45</v>
      </c>
      <c r="AI279" t="s">
        <v>83</v>
      </c>
      <c r="AJ279" s="8" t="s">
        <v>113</v>
      </c>
      <c r="AK279">
        <v>0</v>
      </c>
      <c r="AL279">
        <v>0</v>
      </c>
      <c r="AM279">
        <v>1</v>
      </c>
      <c r="AN279" s="6">
        <v>16793.81</v>
      </c>
      <c r="AO279">
        <v>29589.0410958904</v>
      </c>
    </row>
    <row r="280" spans="1:41">
      <c r="A280" s="3" t="s">
        <v>80</v>
      </c>
      <c r="B280" s="4">
        <v>0</v>
      </c>
      <c r="C280" s="4">
        <v>0</v>
      </c>
      <c r="D280" s="4">
        <v>50</v>
      </c>
      <c r="E280" s="4">
        <v>3</v>
      </c>
      <c r="F280" s="4">
        <v>187</v>
      </c>
      <c r="G280" s="4">
        <v>1</v>
      </c>
      <c r="H280" s="4">
        <v>0</v>
      </c>
      <c r="I280" s="4">
        <v>1</v>
      </c>
      <c r="J280" s="4">
        <v>1</v>
      </c>
      <c r="K280" s="4">
        <v>53</v>
      </c>
      <c r="L280" s="4">
        <v>0</v>
      </c>
      <c r="M280" s="4">
        <v>35</v>
      </c>
      <c r="N280" s="4">
        <v>1</v>
      </c>
      <c r="O280" s="4">
        <v>5</v>
      </c>
      <c r="P280" s="4">
        <v>3</v>
      </c>
      <c r="Q280" s="6" t="s">
        <v>1549</v>
      </c>
      <c r="R280">
        <v>109</v>
      </c>
      <c r="S280">
        <v>55875</v>
      </c>
      <c r="T280">
        <v>54305</v>
      </c>
      <c r="U280">
        <v>13944.9541284404</v>
      </c>
      <c r="V280" s="45" t="s">
        <v>1550</v>
      </c>
      <c r="W280" t="s">
        <v>37</v>
      </c>
      <c r="X280">
        <v>14</v>
      </c>
      <c r="Y280" t="s">
        <v>60</v>
      </c>
      <c r="Z280">
        <v>0</v>
      </c>
      <c r="AA280">
        <v>0</v>
      </c>
      <c r="AB280">
        <v>0</v>
      </c>
      <c r="AC280">
        <v>1</v>
      </c>
      <c r="AD280">
        <v>0</v>
      </c>
      <c r="AE280">
        <v>0</v>
      </c>
      <c r="AF280">
        <v>30</v>
      </c>
      <c r="AG280" t="s">
        <v>59</v>
      </c>
      <c r="AH280" t="s">
        <v>45</v>
      </c>
      <c r="AI280" t="s">
        <v>83</v>
      </c>
      <c r="AJ280" s="8" t="s">
        <v>33</v>
      </c>
      <c r="AK280">
        <v>0</v>
      </c>
      <c r="AL280">
        <v>0</v>
      </c>
      <c r="AM280">
        <v>1</v>
      </c>
      <c r="AN280" s="6">
        <v>10881.18</v>
      </c>
      <c r="AO280">
        <v>21917.8082191781</v>
      </c>
    </row>
    <row r="281" spans="1:41">
      <c r="A281" s="3" t="s">
        <v>1068</v>
      </c>
      <c r="B281" s="4">
        <v>0</v>
      </c>
      <c r="C281" s="4">
        <v>0</v>
      </c>
      <c r="D281" s="4">
        <v>47</v>
      </c>
      <c r="E281" s="4">
        <v>3</v>
      </c>
      <c r="F281" s="4">
        <v>76</v>
      </c>
      <c r="G281" s="4">
        <v>7</v>
      </c>
      <c r="H281" s="4">
        <v>0</v>
      </c>
      <c r="I281" s="4">
        <v>5</v>
      </c>
      <c r="J281" s="4">
        <v>1</v>
      </c>
      <c r="K281" s="4">
        <v>50</v>
      </c>
      <c r="L281" s="4">
        <v>0</v>
      </c>
      <c r="M281" s="4">
        <v>43</v>
      </c>
      <c r="N281" s="4">
        <v>1</v>
      </c>
      <c r="O281" s="4">
        <v>2</v>
      </c>
      <c r="P281" s="4">
        <v>9</v>
      </c>
      <c r="Q281" s="6" t="s">
        <v>1549</v>
      </c>
      <c r="R281">
        <v>373</v>
      </c>
      <c r="S281">
        <v>70700</v>
      </c>
      <c r="T281">
        <v>54305</v>
      </c>
      <c r="U281">
        <v>6538.87399463807</v>
      </c>
      <c r="V281" s="45" t="s">
        <v>1547</v>
      </c>
      <c r="W281" t="s">
        <v>106</v>
      </c>
      <c r="X281">
        <v>5.4</v>
      </c>
      <c r="Y281" t="s">
        <v>36</v>
      </c>
      <c r="Z281">
        <v>1</v>
      </c>
      <c r="AA281">
        <v>0</v>
      </c>
      <c r="AB281">
        <v>0</v>
      </c>
      <c r="AC281">
        <v>0</v>
      </c>
      <c r="AD281">
        <v>0</v>
      </c>
      <c r="AE281">
        <v>0</v>
      </c>
      <c r="AF281">
        <v>10</v>
      </c>
      <c r="AG281" t="s">
        <v>59</v>
      </c>
      <c r="AH281" t="s">
        <v>137</v>
      </c>
      <c r="AI281" t="s">
        <v>83</v>
      </c>
      <c r="AJ281" s="8" t="s">
        <v>439</v>
      </c>
      <c r="AK281">
        <v>0</v>
      </c>
      <c r="AL281">
        <v>1</v>
      </c>
      <c r="AM281" s="8">
        <v>0</v>
      </c>
      <c r="AN281" s="6">
        <v>35936.63</v>
      </c>
      <c r="AO281">
        <v>38356.1643835616</v>
      </c>
    </row>
    <row r="282" spans="1:41">
      <c r="A282" s="3" t="s">
        <v>696</v>
      </c>
      <c r="B282" s="4">
        <v>0</v>
      </c>
      <c r="C282" s="4">
        <v>0</v>
      </c>
      <c r="D282" s="4">
        <v>50</v>
      </c>
      <c r="E282" s="4">
        <v>5</v>
      </c>
      <c r="F282" s="4">
        <v>128</v>
      </c>
      <c r="G282" s="4">
        <v>5</v>
      </c>
      <c r="H282" s="4">
        <v>4</v>
      </c>
      <c r="I282" s="4">
        <v>18</v>
      </c>
      <c r="J282" s="4">
        <v>1</v>
      </c>
      <c r="K282" s="4">
        <v>51</v>
      </c>
      <c r="L282" s="4">
        <v>1</v>
      </c>
      <c r="M282" s="4">
        <v>34</v>
      </c>
      <c r="N282" s="4">
        <v>1</v>
      </c>
      <c r="O282" s="4">
        <v>0</v>
      </c>
      <c r="P282" s="4">
        <v>3</v>
      </c>
      <c r="Q282" s="6" t="s">
        <v>1549</v>
      </c>
      <c r="R282">
        <v>344</v>
      </c>
      <c r="S282">
        <v>87628</v>
      </c>
      <c r="T282">
        <v>54305</v>
      </c>
      <c r="U282">
        <v>20880</v>
      </c>
      <c r="V282" s="45" t="s">
        <v>1547</v>
      </c>
      <c r="W282" t="s">
        <v>37</v>
      </c>
      <c r="X282">
        <v>6.4</v>
      </c>
      <c r="Y282" t="s">
        <v>60</v>
      </c>
      <c r="Z282">
        <v>0</v>
      </c>
      <c r="AA282">
        <v>0</v>
      </c>
      <c r="AB282">
        <v>0</v>
      </c>
      <c r="AC282">
        <v>1</v>
      </c>
      <c r="AD282">
        <v>0</v>
      </c>
      <c r="AE282">
        <v>0</v>
      </c>
      <c r="AF282">
        <v>20</v>
      </c>
      <c r="AG282" t="s">
        <v>59</v>
      </c>
      <c r="AH282" t="s">
        <v>137</v>
      </c>
      <c r="AI282" t="s">
        <v>83</v>
      </c>
      <c r="AJ282" s="8" t="s">
        <v>306</v>
      </c>
      <c r="AK282">
        <v>0</v>
      </c>
      <c r="AL282">
        <v>0</v>
      </c>
      <c r="AM282">
        <v>1</v>
      </c>
      <c r="AN282" s="6">
        <v>28216.78</v>
      </c>
      <c r="AO282">
        <v>65753.4246575342</v>
      </c>
    </row>
    <row r="283" spans="1:41">
      <c r="A283" s="3" t="s">
        <v>888</v>
      </c>
      <c r="B283" s="4">
        <v>0</v>
      </c>
      <c r="C283" s="4">
        <v>0</v>
      </c>
      <c r="D283" s="4">
        <v>6</v>
      </c>
      <c r="E283" s="4">
        <v>2</v>
      </c>
      <c r="F283" s="4">
        <v>3</v>
      </c>
      <c r="G283" s="4">
        <v>1</v>
      </c>
      <c r="H283" s="4">
        <v>0</v>
      </c>
      <c r="I283" s="4">
        <v>0</v>
      </c>
      <c r="J283" s="4">
        <v>1</v>
      </c>
      <c r="K283" s="4">
        <v>14</v>
      </c>
      <c r="L283" s="4">
        <v>0</v>
      </c>
      <c r="M283" s="4">
        <v>2</v>
      </c>
      <c r="N283" s="4">
        <v>1</v>
      </c>
      <c r="O283" s="4">
        <v>0</v>
      </c>
      <c r="P283" s="4">
        <v>0</v>
      </c>
      <c r="Q283" s="6" t="s">
        <v>1558</v>
      </c>
      <c r="R283">
        <v>267</v>
      </c>
      <c r="S283">
        <v>9020</v>
      </c>
      <c r="T283">
        <v>31025</v>
      </c>
      <c r="U283">
        <v>2940.07490636704</v>
      </c>
      <c r="V283" s="45" t="s">
        <v>1547</v>
      </c>
      <c r="W283" t="s">
        <v>37</v>
      </c>
      <c r="X283">
        <v>5.4</v>
      </c>
      <c r="Y283" t="s">
        <v>36</v>
      </c>
      <c r="Z283">
        <v>0</v>
      </c>
      <c r="AA283">
        <v>1</v>
      </c>
      <c r="AB283">
        <v>0</v>
      </c>
      <c r="AC283">
        <v>0</v>
      </c>
      <c r="AD283">
        <v>0</v>
      </c>
      <c r="AE283">
        <v>0</v>
      </c>
      <c r="AF283">
        <v>0</v>
      </c>
      <c r="AG283" t="s">
        <v>48</v>
      </c>
      <c r="AH283" t="s">
        <v>45</v>
      </c>
      <c r="AI283" t="s">
        <v>160</v>
      </c>
      <c r="AJ283" s="8" t="s">
        <v>113</v>
      </c>
      <c r="AK283">
        <v>0</v>
      </c>
      <c r="AL283">
        <v>0</v>
      </c>
      <c r="AM283">
        <v>1</v>
      </c>
      <c r="AN283" s="6">
        <v>10366.27</v>
      </c>
      <c r="AO283">
        <v>17260.2739726027</v>
      </c>
    </row>
    <row r="284" spans="1:41">
      <c r="A284" s="3" t="s">
        <v>371</v>
      </c>
      <c r="B284" s="4">
        <v>0</v>
      </c>
      <c r="C284" s="4">
        <v>0</v>
      </c>
      <c r="D284" s="4">
        <v>50</v>
      </c>
      <c r="E284" s="4">
        <v>2</v>
      </c>
      <c r="F284" s="4">
        <v>26</v>
      </c>
      <c r="G284" s="4">
        <v>1</v>
      </c>
      <c r="H284" s="4">
        <v>2</v>
      </c>
      <c r="I284" s="4">
        <v>4</v>
      </c>
      <c r="J284" s="4">
        <v>1</v>
      </c>
      <c r="K284" s="4">
        <v>50</v>
      </c>
      <c r="L284" s="4">
        <v>0</v>
      </c>
      <c r="M284" s="4">
        <v>12</v>
      </c>
      <c r="N284" s="4">
        <v>1</v>
      </c>
      <c r="O284" s="4">
        <v>0</v>
      </c>
      <c r="P284" s="4">
        <v>2</v>
      </c>
      <c r="Q284" s="6" t="s">
        <v>1558</v>
      </c>
      <c r="R284">
        <v>306</v>
      </c>
      <c r="S284">
        <v>7683</v>
      </c>
      <c r="T284">
        <v>31025</v>
      </c>
      <c r="U284">
        <v>1869.28104575163</v>
      </c>
      <c r="V284" s="45" t="s">
        <v>1545</v>
      </c>
      <c r="W284" t="s">
        <v>37</v>
      </c>
      <c r="X284">
        <v>8</v>
      </c>
      <c r="Y284" t="s">
        <v>36</v>
      </c>
      <c r="Z284">
        <v>0</v>
      </c>
      <c r="AA284">
        <v>1</v>
      </c>
      <c r="AB284">
        <v>0</v>
      </c>
      <c r="AC284">
        <v>0</v>
      </c>
      <c r="AD284">
        <v>0</v>
      </c>
      <c r="AE284">
        <v>0</v>
      </c>
      <c r="AF284">
        <v>0</v>
      </c>
      <c r="AG284" t="s">
        <v>48</v>
      </c>
      <c r="AH284" t="s">
        <v>45</v>
      </c>
      <c r="AI284" t="s">
        <v>160</v>
      </c>
      <c r="AJ284" s="8" t="s">
        <v>100</v>
      </c>
      <c r="AK284">
        <v>0</v>
      </c>
      <c r="AL284">
        <v>0</v>
      </c>
      <c r="AM284">
        <v>1</v>
      </c>
      <c r="AN284" s="6">
        <v>17622.42</v>
      </c>
      <c r="AO284">
        <v>15068.4931506849</v>
      </c>
    </row>
    <row r="285" spans="1:41">
      <c r="A285" s="3" t="s">
        <v>936</v>
      </c>
      <c r="B285" s="4">
        <v>0</v>
      </c>
      <c r="C285" s="4">
        <v>1</v>
      </c>
      <c r="D285" s="4">
        <v>39</v>
      </c>
      <c r="E285" s="4">
        <v>5</v>
      </c>
      <c r="F285" s="4">
        <v>26</v>
      </c>
      <c r="G285" s="4">
        <v>3</v>
      </c>
      <c r="H285" s="4">
        <v>1</v>
      </c>
      <c r="I285" s="4">
        <v>17</v>
      </c>
      <c r="J285" s="4">
        <v>1</v>
      </c>
      <c r="K285" s="4">
        <v>50</v>
      </c>
      <c r="L285" s="4">
        <v>0</v>
      </c>
      <c r="M285" s="4">
        <v>14</v>
      </c>
      <c r="N285" s="4">
        <v>1</v>
      </c>
      <c r="O285" s="4">
        <v>2</v>
      </c>
      <c r="P285" s="4">
        <v>1</v>
      </c>
      <c r="Q285" s="6" t="s">
        <v>1558</v>
      </c>
      <c r="R285">
        <v>182</v>
      </c>
      <c r="S285">
        <v>13364</v>
      </c>
      <c r="T285">
        <v>31025</v>
      </c>
      <c r="U285">
        <v>2307.69230769231</v>
      </c>
      <c r="V285" s="45" t="s">
        <v>1547</v>
      </c>
      <c r="W285" t="s">
        <v>37</v>
      </c>
      <c r="X285">
        <v>18.2</v>
      </c>
      <c r="Y285" t="s">
        <v>36</v>
      </c>
      <c r="Z285">
        <v>0</v>
      </c>
      <c r="AA285">
        <v>1</v>
      </c>
      <c r="AB285">
        <v>0</v>
      </c>
      <c r="AC285">
        <v>0</v>
      </c>
      <c r="AD285">
        <v>0</v>
      </c>
      <c r="AE285">
        <v>0</v>
      </c>
      <c r="AF285">
        <v>0</v>
      </c>
      <c r="AG285" t="s">
        <v>48</v>
      </c>
      <c r="AH285" t="s">
        <v>45</v>
      </c>
      <c r="AI285" t="s">
        <v>160</v>
      </c>
      <c r="AJ285" s="8" t="s">
        <v>439</v>
      </c>
      <c r="AK285">
        <v>0</v>
      </c>
      <c r="AL285">
        <v>0</v>
      </c>
      <c r="AM285">
        <v>1</v>
      </c>
      <c r="AN285" s="6">
        <v>11749.92</v>
      </c>
      <c r="AO285">
        <v>16438.3561643836</v>
      </c>
    </row>
    <row r="286" spans="1:41">
      <c r="A286" s="3" t="s">
        <v>188</v>
      </c>
      <c r="B286" s="4">
        <v>1</v>
      </c>
      <c r="C286" s="4">
        <v>1</v>
      </c>
      <c r="D286" s="4">
        <v>50</v>
      </c>
      <c r="E286" s="4">
        <v>3</v>
      </c>
      <c r="F286" s="4">
        <v>87</v>
      </c>
      <c r="G286" s="4">
        <v>6</v>
      </c>
      <c r="H286" s="4">
        <v>11</v>
      </c>
      <c r="I286" s="4">
        <v>14</v>
      </c>
      <c r="J286" s="4">
        <v>0</v>
      </c>
      <c r="K286" s="4">
        <v>50</v>
      </c>
      <c r="L286" s="4">
        <v>1</v>
      </c>
      <c r="M286" s="4">
        <v>10</v>
      </c>
      <c r="N286" s="4">
        <v>1</v>
      </c>
      <c r="O286" s="4">
        <v>1</v>
      </c>
      <c r="P286" s="4">
        <v>11</v>
      </c>
      <c r="Q286" s="6" t="s">
        <v>1558</v>
      </c>
      <c r="R286">
        <v>260</v>
      </c>
      <c r="S286">
        <v>16035</v>
      </c>
      <c r="T286">
        <v>31025</v>
      </c>
      <c r="U286">
        <v>3307.69230769231</v>
      </c>
      <c r="V286" s="45" t="s">
        <v>1547</v>
      </c>
      <c r="W286" t="s">
        <v>37</v>
      </c>
      <c r="X286">
        <v>8</v>
      </c>
      <c r="Y286" t="s">
        <v>60</v>
      </c>
      <c r="Z286">
        <v>0</v>
      </c>
      <c r="AA286">
        <v>1</v>
      </c>
      <c r="AB286">
        <v>0</v>
      </c>
      <c r="AC286">
        <v>0</v>
      </c>
      <c r="AD286">
        <v>0</v>
      </c>
      <c r="AE286">
        <v>0</v>
      </c>
      <c r="AF286">
        <v>0</v>
      </c>
      <c r="AG286" t="s">
        <v>48</v>
      </c>
      <c r="AH286" t="s">
        <v>30</v>
      </c>
      <c r="AI286" t="s">
        <v>160</v>
      </c>
      <c r="AJ286" s="8" t="s">
        <v>100</v>
      </c>
      <c r="AK286">
        <v>0</v>
      </c>
      <c r="AL286">
        <v>0</v>
      </c>
      <c r="AM286">
        <v>1</v>
      </c>
      <c r="AN286" s="6">
        <v>17971.89</v>
      </c>
      <c r="AO286">
        <v>15068.4931506849</v>
      </c>
    </row>
    <row r="287" spans="1:41">
      <c r="A287" s="3" t="s">
        <v>933</v>
      </c>
      <c r="B287" s="4">
        <v>0</v>
      </c>
      <c r="C287" s="4">
        <v>0</v>
      </c>
      <c r="D287" s="4">
        <v>4</v>
      </c>
      <c r="E287" s="4">
        <v>1</v>
      </c>
      <c r="F287" s="4">
        <v>1</v>
      </c>
      <c r="G287" s="4">
        <v>0</v>
      </c>
      <c r="H287" s="4">
        <v>0</v>
      </c>
      <c r="I287" s="4">
        <v>0</v>
      </c>
      <c r="J287" s="4">
        <v>1</v>
      </c>
      <c r="K287" s="4">
        <v>7</v>
      </c>
      <c r="L287" s="4">
        <v>0</v>
      </c>
      <c r="M287" s="4">
        <v>0</v>
      </c>
      <c r="N287" s="4">
        <v>1</v>
      </c>
      <c r="O287" s="4">
        <v>0</v>
      </c>
      <c r="P287" s="4">
        <v>0</v>
      </c>
      <c r="Q287" s="6" t="s">
        <v>1558</v>
      </c>
      <c r="R287">
        <v>210</v>
      </c>
      <c r="S287">
        <v>7460</v>
      </c>
      <c r="T287">
        <v>31025</v>
      </c>
      <c r="U287">
        <v>2523.80952380952</v>
      </c>
      <c r="V287" s="45" t="s">
        <v>1547</v>
      </c>
      <c r="W287" t="s">
        <v>37</v>
      </c>
      <c r="X287">
        <v>6</v>
      </c>
      <c r="Y287" t="s">
        <v>36</v>
      </c>
      <c r="Z287">
        <v>0</v>
      </c>
      <c r="AA287">
        <v>1</v>
      </c>
      <c r="AB287">
        <v>0</v>
      </c>
      <c r="AC287">
        <v>0</v>
      </c>
      <c r="AD287">
        <v>0</v>
      </c>
      <c r="AE287">
        <v>0</v>
      </c>
      <c r="AF287">
        <v>0</v>
      </c>
      <c r="AG287" t="s">
        <v>48</v>
      </c>
      <c r="AH287" t="s">
        <v>45</v>
      </c>
      <c r="AI287" t="s">
        <v>160</v>
      </c>
      <c r="AJ287" s="8" t="s">
        <v>439</v>
      </c>
      <c r="AK287">
        <v>0</v>
      </c>
      <c r="AL287">
        <v>0</v>
      </c>
      <c r="AM287">
        <v>1</v>
      </c>
      <c r="AN287" s="6">
        <v>7631.18</v>
      </c>
      <c r="AO287">
        <v>13698.6301369863</v>
      </c>
    </row>
    <row r="288" spans="1:41">
      <c r="A288" s="3" t="s">
        <v>590</v>
      </c>
      <c r="B288" s="4">
        <v>1</v>
      </c>
      <c r="C288" s="4">
        <v>0</v>
      </c>
      <c r="D288" s="4">
        <v>50</v>
      </c>
      <c r="E288" s="4">
        <v>5</v>
      </c>
      <c r="F288" s="4">
        <v>160</v>
      </c>
      <c r="G288" s="4">
        <v>14</v>
      </c>
      <c r="H288" s="4">
        <v>39</v>
      </c>
      <c r="I288" s="4">
        <v>17</v>
      </c>
      <c r="J288" s="4">
        <v>1</v>
      </c>
      <c r="K288" s="4">
        <v>54</v>
      </c>
      <c r="L288" s="4">
        <v>1</v>
      </c>
      <c r="M288" s="4">
        <v>10</v>
      </c>
      <c r="N288" s="4">
        <v>1</v>
      </c>
      <c r="O288" s="4">
        <v>5</v>
      </c>
      <c r="P288" s="4">
        <v>6</v>
      </c>
      <c r="Q288" s="6" t="s">
        <v>1558</v>
      </c>
      <c r="R288">
        <v>132</v>
      </c>
      <c r="S288">
        <v>21509</v>
      </c>
      <c r="T288">
        <v>31025</v>
      </c>
      <c r="U288">
        <v>25909.0909090909</v>
      </c>
      <c r="V288" s="45" t="s">
        <v>1547</v>
      </c>
      <c r="W288" t="s">
        <v>37</v>
      </c>
      <c r="X288">
        <v>8</v>
      </c>
      <c r="Y288" t="s">
        <v>226</v>
      </c>
      <c r="Z288">
        <v>0</v>
      </c>
      <c r="AA288">
        <v>1</v>
      </c>
      <c r="AB288">
        <v>0</v>
      </c>
      <c r="AC288">
        <v>0</v>
      </c>
      <c r="AD288">
        <v>0</v>
      </c>
      <c r="AE288">
        <v>0</v>
      </c>
      <c r="AF288">
        <v>0</v>
      </c>
      <c r="AG288" t="s">
        <v>48</v>
      </c>
      <c r="AH288" t="s">
        <v>45</v>
      </c>
      <c r="AI288" t="s">
        <v>160</v>
      </c>
      <c r="AJ288" s="8" t="s">
        <v>100</v>
      </c>
      <c r="AK288">
        <v>0</v>
      </c>
      <c r="AL288">
        <v>0</v>
      </c>
      <c r="AM288">
        <v>1</v>
      </c>
      <c r="AN288" s="6">
        <v>24294.78</v>
      </c>
      <c r="AO288">
        <v>41095.8904109589</v>
      </c>
    </row>
    <row r="289" spans="1:41">
      <c r="A289" s="3" t="s">
        <v>554</v>
      </c>
      <c r="B289" s="4">
        <v>1</v>
      </c>
      <c r="C289" s="4">
        <v>0</v>
      </c>
      <c r="D289" s="4">
        <v>50</v>
      </c>
      <c r="E289" s="4">
        <v>3</v>
      </c>
      <c r="F289" s="4">
        <v>137</v>
      </c>
      <c r="G289" s="4">
        <v>25</v>
      </c>
      <c r="H289" s="4">
        <v>8</v>
      </c>
      <c r="I289" s="4">
        <v>12</v>
      </c>
      <c r="J289" s="4">
        <v>1</v>
      </c>
      <c r="K289" s="4">
        <v>51</v>
      </c>
      <c r="L289" s="4">
        <v>0</v>
      </c>
      <c r="M289" s="4">
        <v>16</v>
      </c>
      <c r="N289" s="4">
        <v>0</v>
      </c>
      <c r="O289" s="4">
        <v>1</v>
      </c>
      <c r="P289" s="4">
        <v>5</v>
      </c>
      <c r="Q289" s="6" t="s">
        <v>1558</v>
      </c>
      <c r="R289">
        <v>296</v>
      </c>
      <c r="S289">
        <v>18206</v>
      </c>
      <c r="T289">
        <v>31025</v>
      </c>
      <c r="U289">
        <v>4882.01081081081</v>
      </c>
      <c r="V289" s="45" t="s">
        <v>1552</v>
      </c>
      <c r="W289" t="s">
        <v>37</v>
      </c>
      <c r="X289">
        <v>5.4</v>
      </c>
      <c r="Y289" t="s">
        <v>174</v>
      </c>
      <c r="Z289">
        <v>0</v>
      </c>
      <c r="AA289">
        <v>1</v>
      </c>
      <c r="AB289">
        <v>0</v>
      </c>
      <c r="AC289">
        <v>0</v>
      </c>
      <c r="AD289">
        <v>0</v>
      </c>
      <c r="AE289">
        <v>0</v>
      </c>
      <c r="AF289">
        <v>0</v>
      </c>
      <c r="AG289" t="s">
        <v>48</v>
      </c>
      <c r="AH289" t="s">
        <v>137</v>
      </c>
      <c r="AI289" t="s">
        <v>160</v>
      </c>
      <c r="AJ289" s="8" t="s">
        <v>100</v>
      </c>
      <c r="AK289">
        <v>0</v>
      </c>
      <c r="AL289">
        <v>0</v>
      </c>
      <c r="AM289">
        <v>1</v>
      </c>
      <c r="AN289" s="6">
        <v>14514.85</v>
      </c>
      <c r="AO289">
        <v>26027.397260274</v>
      </c>
    </row>
    <row r="290" spans="1:41">
      <c r="A290" s="3" t="s">
        <v>789</v>
      </c>
      <c r="B290" s="4">
        <v>0</v>
      </c>
      <c r="C290" s="4">
        <v>0</v>
      </c>
      <c r="D290" s="4">
        <v>22</v>
      </c>
      <c r="E290" s="4">
        <v>1</v>
      </c>
      <c r="F290" s="4">
        <v>0</v>
      </c>
      <c r="G290" s="4">
        <v>8</v>
      </c>
      <c r="H290" s="4">
        <v>2</v>
      </c>
      <c r="I290" s="4">
        <v>8</v>
      </c>
      <c r="J290" s="4">
        <v>0</v>
      </c>
      <c r="K290" s="4">
        <v>30</v>
      </c>
      <c r="L290" s="4">
        <v>0</v>
      </c>
      <c r="M290" s="4">
        <v>9</v>
      </c>
      <c r="N290" s="4">
        <v>0</v>
      </c>
      <c r="O290" s="4">
        <v>1</v>
      </c>
      <c r="P290" s="4">
        <v>0</v>
      </c>
      <c r="Q290" s="6" t="s">
        <v>1558</v>
      </c>
      <c r="R290">
        <v>250</v>
      </c>
      <c r="S290">
        <v>11008</v>
      </c>
      <c r="T290">
        <v>31025</v>
      </c>
      <c r="U290">
        <v>3190</v>
      </c>
      <c r="V290" s="45" t="s">
        <v>1545</v>
      </c>
      <c r="W290" t="s">
        <v>37</v>
      </c>
      <c r="X290">
        <v>5.4</v>
      </c>
      <c r="Y290" t="s">
        <v>60</v>
      </c>
      <c r="Z290">
        <v>0</v>
      </c>
      <c r="AA290">
        <v>1</v>
      </c>
      <c r="AB290">
        <v>0</v>
      </c>
      <c r="AC290">
        <v>0</v>
      </c>
      <c r="AD290">
        <v>0</v>
      </c>
      <c r="AE290">
        <v>0</v>
      </c>
      <c r="AF290">
        <v>0</v>
      </c>
      <c r="AG290" t="s">
        <v>48</v>
      </c>
      <c r="AH290" t="s">
        <v>45</v>
      </c>
      <c r="AI290" t="s">
        <v>160</v>
      </c>
      <c r="AJ290" s="8" t="s">
        <v>439</v>
      </c>
      <c r="AK290">
        <v>0</v>
      </c>
      <c r="AL290">
        <v>1</v>
      </c>
      <c r="AM290" s="8">
        <v>0</v>
      </c>
      <c r="AN290" s="6">
        <v>19871.35</v>
      </c>
      <c r="AO290">
        <v>17808.2191780822</v>
      </c>
    </row>
    <row r="291" spans="1:41">
      <c r="A291" s="3" t="s">
        <v>599</v>
      </c>
      <c r="B291" s="4">
        <v>0</v>
      </c>
      <c r="C291" s="4">
        <v>0</v>
      </c>
      <c r="D291" s="4">
        <v>36</v>
      </c>
      <c r="E291" s="4">
        <v>3</v>
      </c>
      <c r="F291" s="4">
        <v>23</v>
      </c>
      <c r="G291" s="4">
        <v>3</v>
      </c>
      <c r="H291" s="4">
        <v>4</v>
      </c>
      <c r="I291" s="4">
        <v>5</v>
      </c>
      <c r="J291" s="4">
        <v>1</v>
      </c>
      <c r="K291" s="4">
        <v>46</v>
      </c>
      <c r="L291" s="4">
        <v>0</v>
      </c>
      <c r="M291" s="4">
        <v>1</v>
      </c>
      <c r="N291" s="4">
        <v>1</v>
      </c>
      <c r="O291" s="4">
        <v>0</v>
      </c>
      <c r="P291" s="4">
        <v>0</v>
      </c>
      <c r="Q291" s="6" t="s">
        <v>1558</v>
      </c>
      <c r="R291">
        <v>458</v>
      </c>
      <c r="S291">
        <v>14312</v>
      </c>
      <c r="T291">
        <v>31025</v>
      </c>
      <c r="U291">
        <v>3462.41397379913</v>
      </c>
      <c r="V291" s="45" t="s">
        <v>1547</v>
      </c>
      <c r="W291" t="s">
        <v>37</v>
      </c>
      <c r="X291">
        <v>5.8</v>
      </c>
      <c r="Y291" t="s">
        <v>60</v>
      </c>
      <c r="Z291">
        <v>0</v>
      </c>
      <c r="AA291">
        <v>1</v>
      </c>
      <c r="AB291">
        <v>0</v>
      </c>
      <c r="AC291">
        <v>0</v>
      </c>
      <c r="AD291">
        <v>0</v>
      </c>
      <c r="AE291">
        <v>0</v>
      </c>
      <c r="AF291">
        <v>0</v>
      </c>
      <c r="AG291" t="s">
        <v>48</v>
      </c>
      <c r="AH291" t="s">
        <v>30</v>
      </c>
      <c r="AI291" t="s">
        <v>160</v>
      </c>
      <c r="AJ291" s="8" t="s">
        <v>306</v>
      </c>
      <c r="AK291">
        <v>0</v>
      </c>
      <c r="AL291">
        <v>0</v>
      </c>
      <c r="AM291">
        <v>1</v>
      </c>
      <c r="AN291" s="6">
        <v>22927.15</v>
      </c>
      <c r="AO291">
        <v>23287.6712328767</v>
      </c>
    </row>
    <row r="292" spans="1:41">
      <c r="A292" s="3" t="s">
        <v>644</v>
      </c>
      <c r="B292" s="4">
        <v>0</v>
      </c>
      <c r="C292" s="4">
        <v>0</v>
      </c>
      <c r="D292" s="4">
        <v>50</v>
      </c>
      <c r="E292" s="4">
        <v>5</v>
      </c>
      <c r="F292" s="4">
        <v>42</v>
      </c>
      <c r="G292" s="4">
        <v>3</v>
      </c>
      <c r="H292" s="4">
        <v>0</v>
      </c>
      <c r="I292" s="4">
        <v>9</v>
      </c>
      <c r="J292" s="4">
        <v>0</v>
      </c>
      <c r="K292" s="4">
        <v>50</v>
      </c>
      <c r="L292" s="4">
        <v>0</v>
      </c>
      <c r="M292" s="4">
        <v>13</v>
      </c>
      <c r="N292" s="4">
        <v>0</v>
      </c>
      <c r="O292" s="4">
        <v>1</v>
      </c>
      <c r="P292" s="4">
        <v>5</v>
      </c>
      <c r="Q292" s="6" t="s">
        <v>1558</v>
      </c>
      <c r="R292">
        <v>176.5</v>
      </c>
      <c r="S292">
        <v>9020</v>
      </c>
      <c r="T292">
        <v>31025</v>
      </c>
      <c r="U292">
        <v>1694.61756373938</v>
      </c>
      <c r="V292" s="45" t="s">
        <v>1547</v>
      </c>
      <c r="W292" t="s">
        <v>88</v>
      </c>
      <c r="X292">
        <v>4.28</v>
      </c>
      <c r="Y292" t="s">
        <v>36</v>
      </c>
      <c r="Z292">
        <v>0</v>
      </c>
      <c r="AA292">
        <v>1</v>
      </c>
      <c r="AB292">
        <v>0</v>
      </c>
      <c r="AC292">
        <v>0</v>
      </c>
      <c r="AD292">
        <v>0</v>
      </c>
      <c r="AE292">
        <v>0</v>
      </c>
      <c r="AF292">
        <v>0</v>
      </c>
      <c r="AG292" t="s">
        <v>48</v>
      </c>
      <c r="AH292" t="s">
        <v>45</v>
      </c>
      <c r="AI292" t="s">
        <v>160</v>
      </c>
      <c r="AJ292" s="8" t="s">
        <v>306</v>
      </c>
      <c r="AK292">
        <v>0</v>
      </c>
      <c r="AL292">
        <v>0</v>
      </c>
      <c r="AM292">
        <v>1</v>
      </c>
      <c r="AN292" s="6">
        <v>6594.34</v>
      </c>
      <c r="AO292">
        <v>13698.6301369863</v>
      </c>
    </row>
    <row r="293" spans="1:41">
      <c r="A293" s="3" t="s">
        <v>756</v>
      </c>
      <c r="B293" s="4">
        <v>0</v>
      </c>
      <c r="C293" s="4">
        <v>0</v>
      </c>
      <c r="D293" s="4">
        <v>17</v>
      </c>
      <c r="E293" s="4">
        <v>1</v>
      </c>
      <c r="F293" s="4">
        <v>14</v>
      </c>
      <c r="G293" s="4">
        <v>4</v>
      </c>
      <c r="H293" s="4">
        <v>0</v>
      </c>
      <c r="I293" s="4">
        <v>2</v>
      </c>
      <c r="J293" s="4">
        <v>1</v>
      </c>
      <c r="K293" s="4">
        <v>30</v>
      </c>
      <c r="L293" s="4">
        <v>0</v>
      </c>
      <c r="M293" s="4">
        <v>9</v>
      </c>
      <c r="N293" s="4">
        <v>1</v>
      </c>
      <c r="O293" s="4">
        <v>0</v>
      </c>
      <c r="P293" s="4">
        <v>0</v>
      </c>
      <c r="Q293" s="6" t="s">
        <v>1558</v>
      </c>
      <c r="R293">
        <v>474.41</v>
      </c>
      <c r="S293">
        <v>10945</v>
      </c>
      <c r="T293">
        <v>31025</v>
      </c>
      <c r="U293">
        <v>2529.4576421239</v>
      </c>
      <c r="V293" s="45" t="s">
        <v>1547</v>
      </c>
      <c r="W293" t="s">
        <v>37</v>
      </c>
      <c r="X293">
        <v>7.2</v>
      </c>
      <c r="Y293" t="s">
        <v>36</v>
      </c>
      <c r="Z293">
        <v>0</v>
      </c>
      <c r="AA293">
        <v>1</v>
      </c>
      <c r="AB293">
        <v>0</v>
      </c>
      <c r="AC293">
        <v>0</v>
      </c>
      <c r="AD293">
        <v>0</v>
      </c>
      <c r="AE293">
        <v>0</v>
      </c>
      <c r="AF293">
        <v>0</v>
      </c>
      <c r="AG293" t="s">
        <v>59</v>
      </c>
      <c r="AH293" t="s">
        <v>45</v>
      </c>
      <c r="AI293" t="s">
        <v>160</v>
      </c>
      <c r="AJ293" s="8" t="s">
        <v>113</v>
      </c>
      <c r="AK293">
        <v>0</v>
      </c>
      <c r="AL293">
        <v>0</v>
      </c>
      <c r="AM293">
        <v>1</v>
      </c>
      <c r="AN293" s="6">
        <v>12282.48</v>
      </c>
      <c r="AO293">
        <v>17808.2191780822</v>
      </c>
    </row>
    <row r="294" spans="1:41">
      <c r="A294" s="3" t="s">
        <v>982</v>
      </c>
      <c r="B294" s="4">
        <v>1</v>
      </c>
      <c r="C294" s="4">
        <v>0</v>
      </c>
      <c r="D294" s="4">
        <v>44</v>
      </c>
      <c r="E294" s="4">
        <v>3</v>
      </c>
      <c r="F294" s="4">
        <v>38</v>
      </c>
      <c r="G294" s="4">
        <v>2</v>
      </c>
      <c r="H294" s="4">
        <v>5</v>
      </c>
      <c r="I294" s="4">
        <v>7</v>
      </c>
      <c r="J294" s="4">
        <v>1</v>
      </c>
      <c r="K294" s="4">
        <v>50</v>
      </c>
      <c r="L294" s="4">
        <v>0</v>
      </c>
      <c r="M294" s="4">
        <v>1</v>
      </c>
      <c r="N294" s="4">
        <v>0</v>
      </c>
      <c r="O294" s="4">
        <v>1</v>
      </c>
      <c r="P294" s="4">
        <v>10</v>
      </c>
      <c r="Q294" s="6" t="s">
        <v>1558</v>
      </c>
      <c r="R294">
        <v>360</v>
      </c>
      <c r="S294">
        <v>28464</v>
      </c>
      <c r="T294">
        <v>31025</v>
      </c>
      <c r="U294">
        <v>1166.66666666667</v>
      </c>
      <c r="V294" s="45" t="s">
        <v>1550</v>
      </c>
      <c r="W294" t="s">
        <v>37</v>
      </c>
      <c r="X294">
        <v>5.3</v>
      </c>
      <c r="Y294" t="s">
        <v>60</v>
      </c>
      <c r="Z294">
        <v>0</v>
      </c>
      <c r="AA294">
        <v>1</v>
      </c>
      <c r="AB294">
        <v>0</v>
      </c>
      <c r="AC294">
        <v>0</v>
      </c>
      <c r="AD294">
        <v>0</v>
      </c>
      <c r="AE294">
        <v>0</v>
      </c>
      <c r="AF294">
        <v>0</v>
      </c>
      <c r="AG294" t="s">
        <v>48</v>
      </c>
      <c r="AH294" t="s">
        <v>45</v>
      </c>
      <c r="AI294" t="s">
        <v>160</v>
      </c>
      <c r="AJ294" s="8" t="s">
        <v>439</v>
      </c>
      <c r="AK294">
        <v>0</v>
      </c>
      <c r="AL294">
        <v>1</v>
      </c>
      <c r="AM294" s="8">
        <v>0</v>
      </c>
      <c r="AN294" s="6">
        <v>16771.08</v>
      </c>
      <c r="AO294">
        <v>16438.3561643836</v>
      </c>
    </row>
    <row r="295" spans="1:41">
      <c r="A295" s="3" t="s">
        <v>985</v>
      </c>
      <c r="B295" s="4">
        <v>1</v>
      </c>
      <c r="C295" s="4">
        <v>1</v>
      </c>
      <c r="D295" s="4">
        <v>39</v>
      </c>
      <c r="E295" s="4">
        <v>4</v>
      </c>
      <c r="F295" s="4">
        <v>78</v>
      </c>
      <c r="G295" s="4">
        <v>206</v>
      </c>
      <c r="H295" s="4">
        <v>0</v>
      </c>
      <c r="I295" s="4">
        <v>6</v>
      </c>
      <c r="J295" s="4">
        <v>1</v>
      </c>
      <c r="K295" s="4">
        <v>50</v>
      </c>
      <c r="L295" s="4">
        <v>0</v>
      </c>
      <c r="M295" s="4">
        <v>0</v>
      </c>
      <c r="N295" s="4">
        <v>1</v>
      </c>
      <c r="O295" s="4">
        <v>0</v>
      </c>
      <c r="P295" s="4">
        <v>5</v>
      </c>
      <c r="Q295" s="6" t="s">
        <v>1558</v>
      </c>
      <c r="R295">
        <v>527</v>
      </c>
      <c r="S295">
        <v>20534</v>
      </c>
      <c r="T295">
        <v>31025</v>
      </c>
      <c r="U295">
        <v>3415.55977229602</v>
      </c>
      <c r="V295" s="45" t="s">
        <v>1550</v>
      </c>
      <c r="W295" t="s">
        <v>37</v>
      </c>
      <c r="X295">
        <v>8</v>
      </c>
      <c r="Y295" t="s">
        <v>174</v>
      </c>
      <c r="Z295">
        <v>0</v>
      </c>
      <c r="AA295">
        <v>1</v>
      </c>
      <c r="AB295">
        <v>0</v>
      </c>
      <c r="AC295">
        <v>0</v>
      </c>
      <c r="AD295">
        <v>0</v>
      </c>
      <c r="AE295">
        <v>0</v>
      </c>
      <c r="AF295">
        <v>0</v>
      </c>
      <c r="AG295" t="s">
        <v>59</v>
      </c>
      <c r="AH295" t="s">
        <v>137</v>
      </c>
      <c r="AI295" t="s">
        <v>160</v>
      </c>
      <c r="AJ295" s="8" t="s">
        <v>439</v>
      </c>
      <c r="AK295">
        <v>0</v>
      </c>
      <c r="AL295">
        <v>0</v>
      </c>
      <c r="AM295">
        <v>1</v>
      </c>
      <c r="AN295" s="6">
        <v>32469.81</v>
      </c>
      <c r="AO295">
        <v>30136.9863013699</v>
      </c>
    </row>
    <row r="296" spans="1:41">
      <c r="A296" s="3" t="s">
        <v>569</v>
      </c>
      <c r="B296" s="4">
        <v>1</v>
      </c>
      <c r="C296" s="4">
        <v>0</v>
      </c>
      <c r="D296" s="4">
        <v>45</v>
      </c>
      <c r="E296" s="4">
        <v>6</v>
      </c>
      <c r="F296" s="4">
        <v>133</v>
      </c>
      <c r="G296" s="4">
        <v>23</v>
      </c>
      <c r="H296" s="4">
        <v>2</v>
      </c>
      <c r="I296" s="4">
        <v>17</v>
      </c>
      <c r="J296" s="4">
        <v>1</v>
      </c>
      <c r="K296" s="4">
        <v>51</v>
      </c>
      <c r="L296" s="4">
        <v>0</v>
      </c>
      <c r="M296" s="4">
        <v>17</v>
      </c>
      <c r="N296" s="4">
        <v>1</v>
      </c>
      <c r="O296" s="4">
        <v>10</v>
      </c>
      <c r="P296" s="4">
        <v>6</v>
      </c>
      <c r="Q296" s="6" t="s">
        <v>1558</v>
      </c>
      <c r="R296">
        <v>199</v>
      </c>
      <c r="S296">
        <v>18576</v>
      </c>
      <c r="T296">
        <v>31025</v>
      </c>
      <c r="U296">
        <v>8542.7135678392</v>
      </c>
      <c r="V296" s="45" t="s">
        <v>1548</v>
      </c>
      <c r="W296" t="s">
        <v>37</v>
      </c>
      <c r="X296">
        <v>15</v>
      </c>
      <c r="Y296" t="s">
        <v>226</v>
      </c>
      <c r="Z296">
        <v>0</v>
      </c>
      <c r="AA296">
        <v>1</v>
      </c>
      <c r="AB296">
        <v>0</v>
      </c>
      <c r="AC296">
        <v>0</v>
      </c>
      <c r="AD296">
        <v>0</v>
      </c>
      <c r="AE296">
        <v>0</v>
      </c>
      <c r="AF296">
        <v>0</v>
      </c>
      <c r="AG296" t="s">
        <v>48</v>
      </c>
      <c r="AH296" t="s">
        <v>45</v>
      </c>
      <c r="AI296" t="s">
        <v>160</v>
      </c>
      <c r="AJ296" s="8" t="s">
        <v>100</v>
      </c>
      <c r="AK296">
        <v>0</v>
      </c>
      <c r="AL296">
        <v>0</v>
      </c>
      <c r="AM296">
        <v>1</v>
      </c>
      <c r="AN296" s="6">
        <v>20169.09</v>
      </c>
      <c r="AO296">
        <v>19178.0821917808</v>
      </c>
    </row>
    <row r="297" spans="1:41">
      <c r="A297" s="3" t="s">
        <v>753</v>
      </c>
      <c r="B297" s="4">
        <v>1</v>
      </c>
      <c r="C297" s="4">
        <v>0</v>
      </c>
      <c r="D297" s="4">
        <v>50</v>
      </c>
      <c r="E297" s="4">
        <v>3</v>
      </c>
      <c r="F297" s="4">
        <v>137</v>
      </c>
      <c r="G297" s="4">
        <v>25</v>
      </c>
      <c r="H297" s="4">
        <v>8</v>
      </c>
      <c r="I297" s="4">
        <v>12</v>
      </c>
      <c r="J297" s="4">
        <v>1</v>
      </c>
      <c r="K297" s="4">
        <v>51</v>
      </c>
      <c r="L297" s="4">
        <v>0</v>
      </c>
      <c r="M297" s="4">
        <v>16</v>
      </c>
      <c r="N297" s="4">
        <v>0</v>
      </c>
      <c r="O297" s="4">
        <v>1</v>
      </c>
      <c r="P297" s="4">
        <v>5</v>
      </c>
      <c r="Q297" s="6" t="s">
        <v>1558</v>
      </c>
      <c r="R297">
        <v>355.77</v>
      </c>
      <c r="S297">
        <v>18206</v>
      </c>
      <c r="T297">
        <v>31025</v>
      </c>
      <c r="U297">
        <v>1680.86123057031</v>
      </c>
      <c r="V297" s="45" t="s">
        <v>1547</v>
      </c>
      <c r="W297" t="s">
        <v>37</v>
      </c>
      <c r="X297">
        <v>9</v>
      </c>
      <c r="Y297" t="s">
        <v>36</v>
      </c>
      <c r="Z297">
        <v>0</v>
      </c>
      <c r="AA297">
        <v>1</v>
      </c>
      <c r="AB297">
        <v>0</v>
      </c>
      <c r="AC297">
        <v>0</v>
      </c>
      <c r="AD297">
        <v>0</v>
      </c>
      <c r="AE297">
        <v>0</v>
      </c>
      <c r="AF297">
        <v>0</v>
      </c>
      <c r="AG297" t="s">
        <v>59</v>
      </c>
      <c r="AH297" t="s">
        <v>45</v>
      </c>
      <c r="AI297" t="s">
        <v>160</v>
      </c>
      <c r="AJ297" s="8" t="s">
        <v>113</v>
      </c>
      <c r="AK297">
        <v>0</v>
      </c>
      <c r="AL297">
        <v>0</v>
      </c>
      <c r="AM297">
        <v>1</v>
      </c>
      <c r="AN297" s="6">
        <v>7759.74</v>
      </c>
      <c r="AO297">
        <v>13698.6301369863</v>
      </c>
    </row>
    <row r="298" spans="1:41">
      <c r="A298" s="3" t="s">
        <v>157</v>
      </c>
      <c r="B298" s="4">
        <v>1</v>
      </c>
      <c r="C298" s="4">
        <v>0</v>
      </c>
      <c r="D298" s="4">
        <v>44</v>
      </c>
      <c r="E298" s="4">
        <v>4</v>
      </c>
      <c r="F298" s="4">
        <v>119</v>
      </c>
      <c r="G298" s="4">
        <v>3</v>
      </c>
      <c r="H298" s="4">
        <v>1</v>
      </c>
      <c r="I298" s="4">
        <v>3</v>
      </c>
      <c r="J298" s="4">
        <v>1</v>
      </c>
      <c r="K298" s="4">
        <v>50</v>
      </c>
      <c r="L298" s="4">
        <v>0</v>
      </c>
      <c r="M298" s="4">
        <v>0</v>
      </c>
      <c r="N298" s="4">
        <v>1</v>
      </c>
      <c r="O298" s="4">
        <v>1</v>
      </c>
      <c r="P298" s="4">
        <v>3</v>
      </c>
      <c r="Q298" s="6" t="s">
        <v>1558</v>
      </c>
      <c r="R298">
        <v>300</v>
      </c>
      <c r="S298">
        <v>28464</v>
      </c>
      <c r="T298">
        <v>31025</v>
      </c>
      <c r="U298">
        <v>2700</v>
      </c>
      <c r="V298" s="45" t="s">
        <v>1548</v>
      </c>
      <c r="W298" t="s">
        <v>37</v>
      </c>
      <c r="X298">
        <v>10.4</v>
      </c>
      <c r="Y298" t="s">
        <v>60</v>
      </c>
      <c r="Z298">
        <v>0</v>
      </c>
      <c r="AA298">
        <v>1</v>
      </c>
      <c r="AB298">
        <v>0</v>
      </c>
      <c r="AC298">
        <v>0</v>
      </c>
      <c r="AD298">
        <v>0</v>
      </c>
      <c r="AE298">
        <v>0</v>
      </c>
      <c r="AF298">
        <v>0</v>
      </c>
      <c r="AG298" t="s">
        <v>48</v>
      </c>
      <c r="AH298" t="s">
        <v>45</v>
      </c>
      <c r="AI298" t="s">
        <v>160</v>
      </c>
      <c r="AJ298" s="8" t="s">
        <v>74</v>
      </c>
      <c r="AK298">
        <v>0</v>
      </c>
      <c r="AL298">
        <v>0</v>
      </c>
      <c r="AM298">
        <v>1</v>
      </c>
      <c r="AN298" s="6">
        <v>27266.57</v>
      </c>
      <c r="AO298">
        <v>20547.9452054795</v>
      </c>
    </row>
    <row r="299" spans="1:41">
      <c r="A299" s="3" t="s">
        <v>185</v>
      </c>
      <c r="B299" s="4">
        <v>0</v>
      </c>
      <c r="C299" s="4">
        <v>0</v>
      </c>
      <c r="D299" s="4">
        <v>17</v>
      </c>
      <c r="E299" s="4">
        <v>1</v>
      </c>
      <c r="F299" s="4">
        <v>1</v>
      </c>
      <c r="G299" s="4">
        <v>0</v>
      </c>
      <c r="H299" s="4">
        <v>3</v>
      </c>
      <c r="I299" s="4">
        <v>2</v>
      </c>
      <c r="J299" s="4">
        <v>1</v>
      </c>
      <c r="K299" s="4">
        <v>17</v>
      </c>
      <c r="L299" s="4">
        <v>0</v>
      </c>
      <c r="M299" s="4">
        <v>2</v>
      </c>
      <c r="N299" s="4">
        <v>0</v>
      </c>
      <c r="O299" s="4">
        <v>0</v>
      </c>
      <c r="P299" s="4">
        <v>2</v>
      </c>
      <c r="Q299" s="6" t="s">
        <v>1558</v>
      </c>
      <c r="R299">
        <v>232</v>
      </c>
      <c r="S299">
        <v>28464</v>
      </c>
      <c r="T299">
        <v>31025</v>
      </c>
      <c r="U299">
        <v>3275.86206896552</v>
      </c>
      <c r="V299" s="45" t="s">
        <v>1550</v>
      </c>
      <c r="W299" t="s">
        <v>37</v>
      </c>
      <c r="X299">
        <v>9.4</v>
      </c>
      <c r="Y299" t="s">
        <v>60</v>
      </c>
      <c r="Z299">
        <v>0</v>
      </c>
      <c r="AA299">
        <v>1</v>
      </c>
      <c r="AB299">
        <v>0</v>
      </c>
      <c r="AC299">
        <v>0</v>
      </c>
      <c r="AD299">
        <v>0</v>
      </c>
      <c r="AE299">
        <v>0</v>
      </c>
      <c r="AF299">
        <v>0</v>
      </c>
      <c r="AG299" t="s">
        <v>48</v>
      </c>
      <c r="AH299" t="s">
        <v>45</v>
      </c>
      <c r="AI299" t="s">
        <v>160</v>
      </c>
      <c r="AJ299" s="8" t="s">
        <v>64</v>
      </c>
      <c r="AK299">
        <v>0</v>
      </c>
      <c r="AL299">
        <v>0</v>
      </c>
      <c r="AM299">
        <v>1</v>
      </c>
      <c r="AN299" s="6">
        <v>16609.35</v>
      </c>
      <c r="AO299">
        <v>13698.6301369863</v>
      </c>
    </row>
    <row r="300" spans="1:41">
      <c r="A300" s="3" t="s">
        <v>988</v>
      </c>
      <c r="B300" s="4">
        <v>0</v>
      </c>
      <c r="C300" s="4">
        <v>0</v>
      </c>
      <c r="D300" s="4">
        <v>4</v>
      </c>
      <c r="E300" s="4">
        <v>2</v>
      </c>
      <c r="F300" s="4">
        <v>0</v>
      </c>
      <c r="G300" s="4">
        <v>2</v>
      </c>
      <c r="H300" s="4">
        <v>0</v>
      </c>
      <c r="I300" s="4">
        <v>1</v>
      </c>
      <c r="J300" s="4">
        <v>0</v>
      </c>
      <c r="K300" s="4">
        <v>7</v>
      </c>
      <c r="L300" s="4">
        <v>0</v>
      </c>
      <c r="M300" s="4">
        <v>3</v>
      </c>
      <c r="N300" s="4">
        <v>0</v>
      </c>
      <c r="O300" s="4">
        <v>1</v>
      </c>
      <c r="P300" s="4">
        <v>1</v>
      </c>
      <c r="Q300" s="6" t="s">
        <v>1558</v>
      </c>
      <c r="R300">
        <v>264</v>
      </c>
      <c r="S300">
        <v>11100</v>
      </c>
      <c r="T300">
        <v>31025</v>
      </c>
      <c r="U300">
        <v>1376.51515151515</v>
      </c>
      <c r="V300" s="45" t="s">
        <v>1547</v>
      </c>
      <c r="W300" t="s">
        <v>88</v>
      </c>
      <c r="X300">
        <v>8</v>
      </c>
      <c r="Y300" t="s">
        <v>36</v>
      </c>
      <c r="Z300">
        <v>0</v>
      </c>
      <c r="AA300">
        <v>1</v>
      </c>
      <c r="AB300">
        <v>0</v>
      </c>
      <c r="AC300">
        <v>0</v>
      </c>
      <c r="AD300">
        <v>0</v>
      </c>
      <c r="AE300">
        <v>0</v>
      </c>
      <c r="AF300">
        <v>0</v>
      </c>
      <c r="AG300" t="s">
        <v>48</v>
      </c>
      <c r="AH300" t="s">
        <v>45</v>
      </c>
      <c r="AI300" t="s">
        <v>160</v>
      </c>
      <c r="AJ300" s="8" t="s">
        <v>439</v>
      </c>
      <c r="AK300">
        <v>0</v>
      </c>
      <c r="AL300">
        <v>0</v>
      </c>
      <c r="AM300">
        <v>1</v>
      </c>
      <c r="AN300" s="6">
        <v>7321.76</v>
      </c>
      <c r="AO300">
        <v>13698.6301369863</v>
      </c>
    </row>
    <row r="301" spans="1:41">
      <c r="A301" s="3" t="s">
        <v>843</v>
      </c>
      <c r="B301" s="4">
        <v>0</v>
      </c>
      <c r="C301" s="4">
        <v>0</v>
      </c>
      <c r="D301" s="4">
        <v>11</v>
      </c>
      <c r="E301" s="4">
        <v>3</v>
      </c>
      <c r="F301" s="4">
        <v>0</v>
      </c>
      <c r="G301" s="4">
        <v>1</v>
      </c>
      <c r="H301" s="4">
        <v>1</v>
      </c>
      <c r="I301" s="4">
        <v>2</v>
      </c>
      <c r="J301" s="4">
        <v>0</v>
      </c>
      <c r="K301" s="4">
        <v>6</v>
      </c>
      <c r="L301" s="4">
        <v>0</v>
      </c>
      <c r="M301" s="4">
        <v>6</v>
      </c>
      <c r="N301" s="4">
        <v>0</v>
      </c>
      <c r="O301" s="4">
        <v>3</v>
      </c>
      <c r="P301" s="4">
        <v>1</v>
      </c>
      <c r="Q301" s="6" t="s">
        <v>1556</v>
      </c>
      <c r="R301">
        <v>346</v>
      </c>
      <c r="S301">
        <v>5400</v>
      </c>
      <c r="T301">
        <v>17350</v>
      </c>
      <c r="U301">
        <v>2023.12138728324</v>
      </c>
      <c r="V301" s="45" t="s">
        <v>1547</v>
      </c>
      <c r="W301" t="s">
        <v>37</v>
      </c>
      <c r="X301">
        <v>9</v>
      </c>
      <c r="Y301" t="s">
        <v>36</v>
      </c>
      <c r="Z301">
        <v>0</v>
      </c>
      <c r="AA301">
        <v>1</v>
      </c>
      <c r="AB301">
        <v>0</v>
      </c>
      <c r="AC301">
        <v>0</v>
      </c>
      <c r="AD301">
        <v>0</v>
      </c>
      <c r="AE301">
        <v>0</v>
      </c>
      <c r="AF301">
        <v>0</v>
      </c>
      <c r="AG301" t="s">
        <v>59</v>
      </c>
      <c r="AH301" t="s">
        <v>45</v>
      </c>
      <c r="AI301" t="s">
        <v>160</v>
      </c>
      <c r="AJ301" s="8" t="s">
        <v>439</v>
      </c>
      <c r="AK301">
        <v>0</v>
      </c>
      <c r="AL301">
        <v>0</v>
      </c>
      <c r="AM301">
        <v>1</v>
      </c>
      <c r="AN301" s="6">
        <v>11168.28</v>
      </c>
      <c r="AO301">
        <v>17808.2191780822</v>
      </c>
    </row>
    <row r="302" spans="1:41">
      <c r="A302" s="3" t="s">
        <v>447</v>
      </c>
      <c r="B302" s="4">
        <v>0</v>
      </c>
      <c r="C302" s="4">
        <v>0</v>
      </c>
      <c r="D302" s="4">
        <v>14</v>
      </c>
      <c r="E302" s="4">
        <v>1</v>
      </c>
      <c r="F302" s="4">
        <v>1</v>
      </c>
      <c r="G302" s="4">
        <v>0</v>
      </c>
      <c r="H302" s="4">
        <v>0</v>
      </c>
      <c r="I302" s="4">
        <v>0</v>
      </c>
      <c r="J302" s="4">
        <v>1</v>
      </c>
      <c r="K302" s="4">
        <v>9</v>
      </c>
      <c r="L302" s="4">
        <v>0</v>
      </c>
      <c r="M302" s="4">
        <v>1</v>
      </c>
      <c r="N302" s="4">
        <v>1</v>
      </c>
      <c r="O302" s="4">
        <v>0</v>
      </c>
      <c r="P302" s="4">
        <v>1</v>
      </c>
      <c r="Q302" s="6" t="s">
        <v>1557</v>
      </c>
      <c r="R302">
        <v>231</v>
      </c>
      <c r="S302">
        <v>6926</v>
      </c>
      <c r="T302">
        <v>21327</v>
      </c>
      <c r="U302">
        <v>2549.78354978355</v>
      </c>
      <c r="V302" s="45" t="s">
        <v>1547</v>
      </c>
      <c r="W302" t="s">
        <v>37</v>
      </c>
      <c r="X302">
        <v>4</v>
      </c>
      <c r="Y302" t="s">
        <v>36</v>
      </c>
      <c r="Z302">
        <v>0</v>
      </c>
      <c r="AA302">
        <v>1</v>
      </c>
      <c r="AB302">
        <v>0</v>
      </c>
      <c r="AC302">
        <v>0</v>
      </c>
      <c r="AD302">
        <v>0</v>
      </c>
      <c r="AE302">
        <v>0</v>
      </c>
      <c r="AF302">
        <v>0</v>
      </c>
      <c r="AG302" t="s">
        <v>48</v>
      </c>
      <c r="AH302" t="s">
        <v>45</v>
      </c>
      <c r="AI302" t="s">
        <v>160</v>
      </c>
      <c r="AJ302" s="8" t="s">
        <v>100</v>
      </c>
      <c r="AK302">
        <v>0</v>
      </c>
      <c r="AL302">
        <v>0</v>
      </c>
      <c r="AM302">
        <v>1</v>
      </c>
      <c r="AN302" s="6">
        <v>6026.09</v>
      </c>
      <c r="AO302">
        <v>15068.4931506849</v>
      </c>
    </row>
    <row r="303" spans="1:41">
      <c r="A303" s="3" t="s">
        <v>548</v>
      </c>
      <c r="B303" s="4">
        <v>0</v>
      </c>
      <c r="C303" s="4">
        <v>0</v>
      </c>
      <c r="D303" s="4">
        <v>26</v>
      </c>
      <c r="E303" s="4">
        <v>4</v>
      </c>
      <c r="F303" s="4">
        <v>36</v>
      </c>
      <c r="G303" s="4">
        <v>3</v>
      </c>
      <c r="H303" s="4">
        <v>3</v>
      </c>
      <c r="I303" s="4">
        <v>7</v>
      </c>
      <c r="J303" s="4">
        <v>1</v>
      </c>
      <c r="K303" s="4">
        <v>50</v>
      </c>
      <c r="L303" s="4">
        <v>0</v>
      </c>
      <c r="M303" s="4">
        <v>18</v>
      </c>
      <c r="N303" s="4">
        <v>0</v>
      </c>
      <c r="O303" s="4">
        <v>2</v>
      </c>
      <c r="P303" s="4">
        <v>5</v>
      </c>
      <c r="Q303" s="6" t="s">
        <v>1557</v>
      </c>
      <c r="R303">
        <v>265</v>
      </c>
      <c r="S303">
        <v>5922</v>
      </c>
      <c r="T303">
        <v>21327</v>
      </c>
      <c r="U303">
        <v>2880.75471698113</v>
      </c>
      <c r="V303" s="45" t="s">
        <v>1547</v>
      </c>
      <c r="W303" t="s">
        <v>37</v>
      </c>
      <c r="X303">
        <v>3.5</v>
      </c>
      <c r="Y303" t="s">
        <v>226</v>
      </c>
      <c r="Z303">
        <v>0</v>
      </c>
      <c r="AA303">
        <v>1</v>
      </c>
      <c r="AB303">
        <v>0</v>
      </c>
      <c r="AC303">
        <v>0</v>
      </c>
      <c r="AD303">
        <v>0</v>
      </c>
      <c r="AE303">
        <v>0</v>
      </c>
      <c r="AF303">
        <v>0</v>
      </c>
      <c r="AG303" t="s">
        <v>48</v>
      </c>
      <c r="AH303" t="s">
        <v>45</v>
      </c>
      <c r="AI303" t="s">
        <v>160</v>
      </c>
      <c r="AJ303" s="8" t="s">
        <v>306</v>
      </c>
      <c r="AK303">
        <v>0</v>
      </c>
      <c r="AL303">
        <v>0</v>
      </c>
      <c r="AM303">
        <v>1</v>
      </c>
      <c r="AN303" s="6">
        <v>4918.48</v>
      </c>
      <c r="AO303">
        <v>16438.3561643836</v>
      </c>
    </row>
    <row r="304" spans="1:41">
      <c r="A304" s="3" t="s">
        <v>596</v>
      </c>
      <c r="B304" s="4">
        <v>0</v>
      </c>
      <c r="C304" s="4">
        <v>0</v>
      </c>
      <c r="D304" s="4">
        <v>28</v>
      </c>
      <c r="E304" s="4">
        <v>0</v>
      </c>
      <c r="F304" s="4">
        <v>4</v>
      </c>
      <c r="G304" s="4">
        <v>2</v>
      </c>
      <c r="H304" s="4">
        <v>2</v>
      </c>
      <c r="I304" s="4">
        <v>1</v>
      </c>
      <c r="J304" s="4">
        <v>1</v>
      </c>
      <c r="K304" s="4">
        <v>33</v>
      </c>
      <c r="L304" s="4">
        <v>0</v>
      </c>
      <c r="M304" s="4">
        <v>0</v>
      </c>
      <c r="N304" s="4">
        <v>1</v>
      </c>
      <c r="O304" s="4">
        <v>0</v>
      </c>
      <c r="P304" s="4">
        <v>0</v>
      </c>
      <c r="Q304" s="6" t="s">
        <v>1557</v>
      </c>
      <c r="R304">
        <v>190</v>
      </c>
      <c r="S304">
        <v>6008</v>
      </c>
      <c r="T304">
        <v>20240</v>
      </c>
      <c r="U304">
        <v>2892.10526315789</v>
      </c>
      <c r="V304" s="45" t="s">
        <v>1545</v>
      </c>
      <c r="W304" t="s">
        <v>37</v>
      </c>
      <c r="X304">
        <v>3.6</v>
      </c>
      <c r="Y304" t="s">
        <v>36</v>
      </c>
      <c r="Z304">
        <v>0</v>
      </c>
      <c r="AA304">
        <v>1</v>
      </c>
      <c r="AB304">
        <v>0</v>
      </c>
      <c r="AC304">
        <v>0</v>
      </c>
      <c r="AD304">
        <v>0</v>
      </c>
      <c r="AE304">
        <v>0</v>
      </c>
      <c r="AF304">
        <v>0</v>
      </c>
      <c r="AG304" t="s">
        <v>59</v>
      </c>
      <c r="AH304" t="s">
        <v>45</v>
      </c>
      <c r="AI304" t="s">
        <v>160</v>
      </c>
      <c r="AJ304" s="8" t="s">
        <v>100</v>
      </c>
      <c r="AK304">
        <v>0</v>
      </c>
      <c r="AL304">
        <v>0</v>
      </c>
      <c r="AM304">
        <v>1</v>
      </c>
      <c r="AN304" s="6">
        <v>6224.59</v>
      </c>
      <c r="AO304">
        <v>13698.6301369863</v>
      </c>
    </row>
    <row r="305" spans="1:41">
      <c r="A305" s="3" t="s">
        <v>852</v>
      </c>
      <c r="B305" s="4">
        <v>0</v>
      </c>
      <c r="C305" s="4">
        <v>0</v>
      </c>
      <c r="D305" s="4">
        <v>21</v>
      </c>
      <c r="E305" s="4">
        <v>1</v>
      </c>
      <c r="F305" s="4">
        <v>2</v>
      </c>
      <c r="G305" s="4">
        <v>1</v>
      </c>
      <c r="H305" s="4">
        <v>0</v>
      </c>
      <c r="I305" s="4">
        <v>1</v>
      </c>
      <c r="J305" s="4">
        <v>1</v>
      </c>
      <c r="K305" s="4">
        <v>22</v>
      </c>
      <c r="L305" s="4">
        <v>0</v>
      </c>
      <c r="M305" s="4">
        <v>0</v>
      </c>
      <c r="N305" s="4">
        <v>0</v>
      </c>
      <c r="O305" s="4">
        <v>0</v>
      </c>
      <c r="P305" s="4">
        <v>1</v>
      </c>
      <c r="Q305" s="6" t="s">
        <v>1557</v>
      </c>
      <c r="R305">
        <v>346</v>
      </c>
      <c r="S305">
        <v>7271</v>
      </c>
      <c r="T305">
        <v>19853</v>
      </c>
      <c r="U305">
        <v>2312.1387283237</v>
      </c>
      <c r="V305" s="45" t="s">
        <v>1547</v>
      </c>
      <c r="W305" t="s">
        <v>37</v>
      </c>
      <c r="X305">
        <v>3.6</v>
      </c>
      <c r="Y305" t="s">
        <v>36</v>
      </c>
      <c r="Z305">
        <v>0</v>
      </c>
      <c r="AA305">
        <v>1</v>
      </c>
      <c r="AB305">
        <v>0</v>
      </c>
      <c r="AC305">
        <v>0</v>
      </c>
      <c r="AD305">
        <v>0</v>
      </c>
      <c r="AE305">
        <v>0</v>
      </c>
      <c r="AF305">
        <v>0</v>
      </c>
      <c r="AG305" t="s">
        <v>48</v>
      </c>
      <c r="AH305" t="s">
        <v>30</v>
      </c>
      <c r="AI305" t="s">
        <v>160</v>
      </c>
      <c r="AJ305" s="8" t="s">
        <v>439</v>
      </c>
      <c r="AK305">
        <v>0</v>
      </c>
      <c r="AL305">
        <v>0</v>
      </c>
      <c r="AM305">
        <v>1</v>
      </c>
      <c r="AN305" s="6">
        <v>8883.01</v>
      </c>
      <c r="AO305">
        <v>17808.2191780822</v>
      </c>
    </row>
    <row r="306" spans="1:41">
      <c r="A306" s="3" t="s">
        <v>247</v>
      </c>
      <c r="B306" s="4">
        <v>0</v>
      </c>
      <c r="C306" s="4">
        <v>0</v>
      </c>
      <c r="D306" s="4">
        <v>2</v>
      </c>
      <c r="E306" s="4">
        <v>1</v>
      </c>
      <c r="F306" s="4">
        <v>1</v>
      </c>
      <c r="G306" s="4">
        <v>3</v>
      </c>
      <c r="H306" s="4">
        <v>0</v>
      </c>
      <c r="I306" s="4">
        <v>0</v>
      </c>
      <c r="J306" s="4">
        <v>0</v>
      </c>
      <c r="K306" s="4">
        <v>8</v>
      </c>
      <c r="L306" s="4">
        <v>0</v>
      </c>
      <c r="M306" s="4">
        <v>1</v>
      </c>
      <c r="N306" s="4">
        <v>0</v>
      </c>
      <c r="O306" s="4">
        <v>0</v>
      </c>
      <c r="P306" s="4">
        <v>1</v>
      </c>
      <c r="Q306" s="6" t="s">
        <v>1557</v>
      </c>
      <c r="R306">
        <v>290</v>
      </c>
      <c r="S306">
        <v>6921</v>
      </c>
      <c r="T306">
        <v>19853</v>
      </c>
      <c r="U306">
        <v>3155.49310344828</v>
      </c>
      <c r="V306" s="45" t="s">
        <v>1547</v>
      </c>
      <c r="W306" t="s">
        <v>37</v>
      </c>
      <c r="X306">
        <v>6.3</v>
      </c>
      <c r="Y306" t="s">
        <v>36</v>
      </c>
      <c r="Z306">
        <v>0</v>
      </c>
      <c r="AA306">
        <v>1</v>
      </c>
      <c r="AB306">
        <v>0</v>
      </c>
      <c r="AC306">
        <v>0</v>
      </c>
      <c r="AD306">
        <v>0</v>
      </c>
      <c r="AE306">
        <v>0</v>
      </c>
      <c r="AF306">
        <v>0</v>
      </c>
      <c r="AG306" t="s">
        <v>48</v>
      </c>
      <c r="AH306" t="s">
        <v>45</v>
      </c>
      <c r="AI306" t="s">
        <v>160</v>
      </c>
      <c r="AJ306" s="8" t="s">
        <v>64</v>
      </c>
      <c r="AK306">
        <v>0</v>
      </c>
      <c r="AL306">
        <v>0</v>
      </c>
      <c r="AM306">
        <v>1</v>
      </c>
      <c r="AN306" s="6">
        <v>14659.58</v>
      </c>
      <c r="AO306">
        <v>17808.2191780822</v>
      </c>
    </row>
    <row r="307" spans="1:41">
      <c r="A307" s="3" t="s">
        <v>355</v>
      </c>
      <c r="B307" s="4">
        <v>0</v>
      </c>
      <c r="C307" s="4">
        <v>0</v>
      </c>
      <c r="D307" s="4">
        <v>2</v>
      </c>
      <c r="E307" s="4">
        <v>1</v>
      </c>
      <c r="F307" s="4">
        <v>0</v>
      </c>
      <c r="G307" s="4">
        <v>20</v>
      </c>
      <c r="H307" s="4">
        <v>0</v>
      </c>
      <c r="I307" s="4">
        <v>0</v>
      </c>
      <c r="J307" s="4">
        <v>0</v>
      </c>
      <c r="K307" s="4">
        <v>26</v>
      </c>
      <c r="L307" s="4">
        <v>0</v>
      </c>
      <c r="M307" s="4">
        <v>9</v>
      </c>
      <c r="N307" s="4">
        <v>0</v>
      </c>
      <c r="O307" s="4">
        <v>2</v>
      </c>
      <c r="P307" s="4">
        <v>0</v>
      </c>
      <c r="Q307" s="6" t="s">
        <v>1557</v>
      </c>
      <c r="R307">
        <v>218</v>
      </c>
      <c r="S307">
        <v>6684</v>
      </c>
      <c r="T307">
        <v>20112</v>
      </c>
      <c r="U307">
        <v>3665.1376146789</v>
      </c>
      <c r="V307" s="45" t="s">
        <v>1547</v>
      </c>
      <c r="W307" t="s">
        <v>37</v>
      </c>
      <c r="X307">
        <v>4.8</v>
      </c>
      <c r="Y307" t="s">
        <v>36</v>
      </c>
      <c r="Z307">
        <v>0</v>
      </c>
      <c r="AA307">
        <v>1</v>
      </c>
      <c r="AB307">
        <v>0</v>
      </c>
      <c r="AC307">
        <v>0</v>
      </c>
      <c r="AD307">
        <v>0</v>
      </c>
      <c r="AE307">
        <v>0</v>
      </c>
      <c r="AF307">
        <v>0</v>
      </c>
      <c r="AG307" t="s">
        <v>48</v>
      </c>
      <c r="AH307" t="s">
        <v>45</v>
      </c>
      <c r="AI307" t="s">
        <v>160</v>
      </c>
      <c r="AJ307" s="8" t="s">
        <v>100</v>
      </c>
      <c r="AK307">
        <v>0</v>
      </c>
      <c r="AL307">
        <v>0</v>
      </c>
      <c r="AM307">
        <v>1</v>
      </c>
      <c r="AN307" s="6">
        <v>10659.25</v>
      </c>
      <c r="AO307">
        <v>16438.3561643836</v>
      </c>
    </row>
    <row r="308" spans="1:41">
      <c r="A308" s="3" t="s">
        <v>398</v>
      </c>
      <c r="B308" s="4">
        <v>0</v>
      </c>
      <c r="C308" s="4">
        <v>0</v>
      </c>
      <c r="D308" s="4">
        <v>0</v>
      </c>
      <c r="E308" s="4">
        <v>0</v>
      </c>
      <c r="F308" s="4">
        <v>0</v>
      </c>
      <c r="G308" s="4">
        <v>0</v>
      </c>
      <c r="H308" s="4">
        <v>1</v>
      </c>
      <c r="I308" s="4">
        <v>0</v>
      </c>
      <c r="J308" s="4">
        <v>1</v>
      </c>
      <c r="K308" s="4">
        <v>1</v>
      </c>
      <c r="L308" s="4">
        <v>0</v>
      </c>
      <c r="M308" s="4">
        <v>0</v>
      </c>
      <c r="N308" s="4">
        <v>0</v>
      </c>
      <c r="O308" s="4">
        <v>1</v>
      </c>
      <c r="P308" s="4">
        <v>0</v>
      </c>
      <c r="Q308" s="6" t="s">
        <v>1557</v>
      </c>
      <c r="R308">
        <v>205</v>
      </c>
      <c r="S308">
        <v>5973</v>
      </c>
      <c r="T308">
        <v>18037</v>
      </c>
      <c r="U308">
        <v>2682.92682926829</v>
      </c>
      <c r="V308" s="45" t="s">
        <v>1545</v>
      </c>
      <c r="W308" t="s">
        <v>37</v>
      </c>
      <c r="X308">
        <v>6</v>
      </c>
      <c r="Y308" t="s">
        <v>36</v>
      </c>
      <c r="Z308">
        <v>0</v>
      </c>
      <c r="AA308">
        <v>1</v>
      </c>
      <c r="AB308">
        <v>0</v>
      </c>
      <c r="AC308">
        <v>0</v>
      </c>
      <c r="AD308">
        <v>0</v>
      </c>
      <c r="AE308">
        <v>0</v>
      </c>
      <c r="AF308">
        <v>0</v>
      </c>
      <c r="AG308" t="s">
        <v>48</v>
      </c>
      <c r="AH308" t="s">
        <v>45</v>
      </c>
      <c r="AI308" t="s">
        <v>160</v>
      </c>
      <c r="AJ308" s="8" t="s">
        <v>120</v>
      </c>
      <c r="AK308">
        <v>0</v>
      </c>
      <c r="AL308">
        <v>0</v>
      </c>
      <c r="AM308">
        <v>1</v>
      </c>
      <c r="AN308" s="6">
        <v>6871.04</v>
      </c>
      <c r="AO308">
        <v>12328.7671232877</v>
      </c>
    </row>
    <row r="309" spans="1:41">
      <c r="A309" s="3" t="s">
        <v>891</v>
      </c>
      <c r="B309" s="4">
        <v>1</v>
      </c>
      <c r="C309" s="4">
        <v>0</v>
      </c>
      <c r="D309" s="4">
        <v>17</v>
      </c>
      <c r="E309" s="4">
        <v>4</v>
      </c>
      <c r="F309" s="4">
        <v>33</v>
      </c>
      <c r="G309" s="4">
        <v>6</v>
      </c>
      <c r="H309" s="4">
        <v>4</v>
      </c>
      <c r="I309" s="4">
        <v>5</v>
      </c>
      <c r="J309" s="4">
        <v>1</v>
      </c>
      <c r="K309" s="4">
        <v>50</v>
      </c>
      <c r="L309" s="4">
        <v>0</v>
      </c>
      <c r="M309" s="4">
        <v>15</v>
      </c>
      <c r="N309" s="4">
        <v>1</v>
      </c>
      <c r="O309" s="4">
        <v>2</v>
      </c>
      <c r="P309" s="4">
        <v>4</v>
      </c>
      <c r="Q309" s="6" t="s">
        <v>1558</v>
      </c>
      <c r="R309">
        <v>150</v>
      </c>
      <c r="S309">
        <v>11258</v>
      </c>
      <c r="T309">
        <v>34074</v>
      </c>
      <c r="U309">
        <v>2732</v>
      </c>
      <c r="V309" s="45" t="s">
        <v>1547</v>
      </c>
      <c r="W309" t="s">
        <v>37</v>
      </c>
      <c r="X309">
        <v>6</v>
      </c>
      <c r="Y309" t="s">
        <v>36</v>
      </c>
      <c r="Z309">
        <v>1</v>
      </c>
      <c r="AA309">
        <v>0</v>
      </c>
      <c r="AB309">
        <v>0</v>
      </c>
      <c r="AC309">
        <v>0</v>
      </c>
      <c r="AD309">
        <v>0</v>
      </c>
      <c r="AE309">
        <v>0</v>
      </c>
      <c r="AF309">
        <v>15</v>
      </c>
      <c r="AG309" t="s">
        <v>48</v>
      </c>
      <c r="AH309" t="s">
        <v>45</v>
      </c>
      <c r="AI309" t="s">
        <v>72</v>
      </c>
      <c r="AJ309" s="8" t="s">
        <v>113</v>
      </c>
      <c r="AK309">
        <v>0</v>
      </c>
      <c r="AL309">
        <v>0</v>
      </c>
      <c r="AM309">
        <v>1</v>
      </c>
      <c r="AN309" s="6">
        <v>8844.06</v>
      </c>
      <c r="AO309">
        <v>13698.6301369863</v>
      </c>
    </row>
    <row r="310" spans="1:41">
      <c r="A310" s="3" t="s">
        <v>545</v>
      </c>
      <c r="B310" s="4">
        <v>0</v>
      </c>
      <c r="C310" s="4">
        <v>0</v>
      </c>
      <c r="D310" s="4">
        <v>49</v>
      </c>
      <c r="E310" s="4">
        <v>2</v>
      </c>
      <c r="F310" s="4">
        <v>39</v>
      </c>
      <c r="G310" s="4">
        <v>8</v>
      </c>
      <c r="H310" s="4">
        <v>4</v>
      </c>
      <c r="I310" s="4">
        <v>14</v>
      </c>
      <c r="J310" s="4">
        <v>1</v>
      </c>
      <c r="K310" s="4">
        <v>50</v>
      </c>
      <c r="L310" s="4">
        <v>0</v>
      </c>
      <c r="M310" s="4">
        <v>15</v>
      </c>
      <c r="N310" s="4">
        <v>1</v>
      </c>
      <c r="O310" s="4">
        <v>1</v>
      </c>
      <c r="P310" s="4">
        <v>2</v>
      </c>
      <c r="Q310" s="6" t="s">
        <v>1558</v>
      </c>
      <c r="R310">
        <v>183</v>
      </c>
      <c r="S310">
        <v>64687</v>
      </c>
      <c r="T310">
        <v>34074</v>
      </c>
      <c r="U310">
        <v>3091.51578947368</v>
      </c>
      <c r="V310" s="45" t="s">
        <v>1545</v>
      </c>
      <c r="W310" t="s">
        <v>37</v>
      </c>
      <c r="X310">
        <v>4.5</v>
      </c>
      <c r="Y310" t="s">
        <v>174</v>
      </c>
      <c r="Z310">
        <v>1</v>
      </c>
      <c r="AA310">
        <v>0</v>
      </c>
      <c r="AB310">
        <v>0</v>
      </c>
      <c r="AC310">
        <v>0</v>
      </c>
      <c r="AD310">
        <v>0</v>
      </c>
      <c r="AE310">
        <v>0</v>
      </c>
      <c r="AF310">
        <v>20</v>
      </c>
      <c r="AG310" t="s">
        <v>59</v>
      </c>
      <c r="AH310" t="s">
        <v>45</v>
      </c>
      <c r="AI310" t="s">
        <v>72</v>
      </c>
      <c r="AJ310" s="8" t="s">
        <v>306</v>
      </c>
      <c r="AK310">
        <v>0</v>
      </c>
      <c r="AL310">
        <v>0</v>
      </c>
      <c r="AM310">
        <v>1</v>
      </c>
      <c r="AN310" s="6">
        <v>11685.73</v>
      </c>
      <c r="AO310">
        <v>13698.6301369863</v>
      </c>
    </row>
    <row r="311" spans="1:41">
      <c r="A311" s="3" t="s">
        <v>684</v>
      </c>
      <c r="B311" s="4">
        <v>0</v>
      </c>
      <c r="C311" s="4">
        <v>1</v>
      </c>
      <c r="D311" s="4">
        <v>34</v>
      </c>
      <c r="E311" s="4">
        <v>3</v>
      </c>
      <c r="F311" s="4">
        <v>18</v>
      </c>
      <c r="G311" s="4">
        <v>0</v>
      </c>
      <c r="H311" s="4">
        <v>6</v>
      </c>
      <c r="I311" s="4">
        <v>9</v>
      </c>
      <c r="J311" s="4">
        <v>0</v>
      </c>
      <c r="K311" s="4">
        <v>37</v>
      </c>
      <c r="L311" s="4">
        <v>0</v>
      </c>
      <c r="M311" s="4">
        <v>17</v>
      </c>
      <c r="N311" s="4">
        <v>1</v>
      </c>
      <c r="O311" s="4">
        <v>5</v>
      </c>
      <c r="P311" s="4">
        <v>6</v>
      </c>
      <c r="Q311" s="6" t="s">
        <v>1558</v>
      </c>
      <c r="R311">
        <v>203.14</v>
      </c>
      <c r="S311">
        <v>24863</v>
      </c>
      <c r="T311">
        <v>34074</v>
      </c>
      <c r="U311">
        <v>1801.71310426307</v>
      </c>
      <c r="V311" s="45" t="s">
        <v>1547</v>
      </c>
      <c r="W311" t="s">
        <v>37</v>
      </c>
      <c r="X311">
        <v>5</v>
      </c>
      <c r="Y311" t="s">
        <v>174</v>
      </c>
      <c r="Z311">
        <v>0</v>
      </c>
      <c r="AA311">
        <v>1</v>
      </c>
      <c r="AB311">
        <v>0</v>
      </c>
      <c r="AC311">
        <v>0</v>
      </c>
      <c r="AD311">
        <v>0</v>
      </c>
      <c r="AE311">
        <v>0</v>
      </c>
      <c r="AF311">
        <v>15</v>
      </c>
      <c r="AG311" t="s">
        <v>48</v>
      </c>
      <c r="AH311" t="s">
        <v>45</v>
      </c>
      <c r="AI311" t="s">
        <v>72</v>
      </c>
      <c r="AJ311" s="8" t="s">
        <v>306</v>
      </c>
      <c r="AK311">
        <v>0</v>
      </c>
      <c r="AL311">
        <v>0</v>
      </c>
      <c r="AM311">
        <v>1</v>
      </c>
      <c r="AN311" s="6">
        <v>20612.31</v>
      </c>
      <c r="AO311">
        <v>21369.8630136986</v>
      </c>
    </row>
    <row r="312" spans="1:41">
      <c r="A312" s="3" t="s">
        <v>729</v>
      </c>
      <c r="B312" s="4">
        <v>0</v>
      </c>
      <c r="C312" s="4">
        <v>0</v>
      </c>
      <c r="D312" s="4">
        <v>29</v>
      </c>
      <c r="E312" s="4">
        <v>3</v>
      </c>
      <c r="F312" s="4">
        <v>34</v>
      </c>
      <c r="G312" s="4">
        <v>3</v>
      </c>
      <c r="H312" s="4">
        <v>0</v>
      </c>
      <c r="I312" s="4">
        <v>4</v>
      </c>
      <c r="J312" s="4">
        <v>1</v>
      </c>
      <c r="K312" s="4">
        <v>50</v>
      </c>
      <c r="L312" s="4">
        <v>0</v>
      </c>
      <c r="M312" s="4">
        <v>8</v>
      </c>
      <c r="N312" s="4">
        <v>1</v>
      </c>
      <c r="O312" s="4">
        <v>0</v>
      </c>
      <c r="P312" s="4">
        <v>6</v>
      </c>
      <c r="Q312" s="6" t="s">
        <v>1558</v>
      </c>
      <c r="R312">
        <v>203.14</v>
      </c>
      <c r="S312">
        <v>37526</v>
      </c>
      <c r="T312">
        <v>34074</v>
      </c>
      <c r="U312">
        <v>1840.11026878015</v>
      </c>
      <c r="V312" s="45" t="s">
        <v>1545</v>
      </c>
      <c r="W312" t="s">
        <v>37</v>
      </c>
      <c r="X312">
        <v>6.5</v>
      </c>
      <c r="Y312" t="s">
        <v>36</v>
      </c>
      <c r="Z312">
        <v>1</v>
      </c>
      <c r="AA312">
        <v>0</v>
      </c>
      <c r="AB312">
        <v>0</v>
      </c>
      <c r="AC312">
        <v>0</v>
      </c>
      <c r="AD312">
        <v>0</v>
      </c>
      <c r="AE312">
        <v>0</v>
      </c>
      <c r="AF312">
        <v>12</v>
      </c>
      <c r="AG312" t="s">
        <v>48</v>
      </c>
      <c r="AH312" t="s">
        <v>45</v>
      </c>
      <c r="AI312" t="s">
        <v>72</v>
      </c>
      <c r="AJ312" s="8" t="s">
        <v>113</v>
      </c>
      <c r="AK312">
        <v>0</v>
      </c>
      <c r="AL312">
        <v>0</v>
      </c>
      <c r="AM312">
        <v>1</v>
      </c>
      <c r="AN312" s="6">
        <v>6791.29</v>
      </c>
      <c r="AO312">
        <v>14794.5205479452</v>
      </c>
    </row>
    <row r="313" spans="1:41">
      <c r="A313" s="3" t="s">
        <v>444</v>
      </c>
      <c r="B313" s="4">
        <v>0</v>
      </c>
      <c r="C313" s="4">
        <v>0</v>
      </c>
      <c r="D313" s="4">
        <v>28</v>
      </c>
      <c r="E313" s="4">
        <v>4</v>
      </c>
      <c r="F313" s="4">
        <v>30</v>
      </c>
      <c r="G313" s="4">
        <v>4</v>
      </c>
      <c r="H313" s="4">
        <v>0</v>
      </c>
      <c r="I313" s="4">
        <v>5</v>
      </c>
      <c r="J313" s="4">
        <v>1</v>
      </c>
      <c r="K313" s="4">
        <v>50</v>
      </c>
      <c r="L313" s="4">
        <v>0</v>
      </c>
      <c r="M313" s="4">
        <v>28</v>
      </c>
      <c r="N313" s="4">
        <v>1</v>
      </c>
      <c r="O313" s="4">
        <v>3</v>
      </c>
      <c r="P313" s="4">
        <v>2</v>
      </c>
      <c r="Q313" s="6" t="s">
        <v>1558</v>
      </c>
      <c r="R313">
        <v>227.5</v>
      </c>
      <c r="S313">
        <v>33515</v>
      </c>
      <c r="T313">
        <v>34074</v>
      </c>
      <c r="U313">
        <v>3076.48351648352</v>
      </c>
      <c r="V313" s="45" t="s">
        <v>1545</v>
      </c>
      <c r="W313" t="s">
        <v>37</v>
      </c>
      <c r="X313">
        <v>5.4</v>
      </c>
      <c r="Y313" t="s">
        <v>36</v>
      </c>
      <c r="Z313">
        <v>1</v>
      </c>
      <c r="AA313">
        <v>0</v>
      </c>
      <c r="AB313">
        <v>0</v>
      </c>
      <c r="AC313">
        <v>0</v>
      </c>
      <c r="AD313">
        <v>0</v>
      </c>
      <c r="AE313">
        <v>0</v>
      </c>
      <c r="AF313">
        <v>3</v>
      </c>
      <c r="AG313" t="s">
        <v>48</v>
      </c>
      <c r="AH313" t="s">
        <v>45</v>
      </c>
      <c r="AI313" t="s">
        <v>72</v>
      </c>
      <c r="AJ313" s="8" t="s">
        <v>100</v>
      </c>
      <c r="AK313">
        <v>0</v>
      </c>
      <c r="AL313">
        <v>0</v>
      </c>
      <c r="AM313">
        <v>1</v>
      </c>
      <c r="AN313" s="6">
        <v>18280</v>
      </c>
      <c r="AO313">
        <v>19726.0273972603</v>
      </c>
    </row>
    <row r="314" spans="1:41">
      <c r="A314" s="3" t="s">
        <v>502</v>
      </c>
      <c r="B314" s="4">
        <v>1</v>
      </c>
      <c r="C314" s="4">
        <v>0</v>
      </c>
      <c r="D314" s="4">
        <v>8</v>
      </c>
      <c r="E314" s="4">
        <v>1</v>
      </c>
      <c r="F314" s="4">
        <v>3</v>
      </c>
      <c r="G314" s="4">
        <v>0</v>
      </c>
      <c r="H314" s="4">
        <v>3</v>
      </c>
      <c r="I314" s="4">
        <v>3</v>
      </c>
      <c r="J314" s="4">
        <v>0</v>
      </c>
      <c r="K314" s="4">
        <v>14</v>
      </c>
      <c r="L314" s="4">
        <v>0</v>
      </c>
      <c r="M314" s="4">
        <v>6</v>
      </c>
      <c r="N314" s="4">
        <v>1</v>
      </c>
      <c r="O314" s="4">
        <v>2</v>
      </c>
      <c r="P314" s="4">
        <v>1</v>
      </c>
      <c r="Q314" s="6" t="s">
        <v>1558</v>
      </c>
      <c r="R314">
        <v>247</v>
      </c>
      <c r="S314">
        <v>31904</v>
      </c>
      <c r="T314">
        <v>34074</v>
      </c>
      <c r="U314">
        <v>3650.2024291498</v>
      </c>
      <c r="V314" s="45" t="s">
        <v>1547</v>
      </c>
      <c r="W314" t="s">
        <v>37</v>
      </c>
      <c r="X314">
        <v>7.2</v>
      </c>
      <c r="Y314" t="s">
        <v>174</v>
      </c>
      <c r="Z314">
        <v>1</v>
      </c>
      <c r="AA314">
        <v>0</v>
      </c>
      <c r="AB314">
        <v>0</v>
      </c>
      <c r="AC314">
        <v>0</v>
      </c>
      <c r="AD314">
        <v>0</v>
      </c>
      <c r="AE314">
        <v>0</v>
      </c>
      <c r="AF314">
        <v>15</v>
      </c>
      <c r="AG314" t="s">
        <v>48</v>
      </c>
      <c r="AH314" t="s">
        <v>137</v>
      </c>
      <c r="AI314" t="s">
        <v>72</v>
      </c>
      <c r="AJ314" s="8" t="s">
        <v>113</v>
      </c>
      <c r="AK314">
        <v>0</v>
      </c>
      <c r="AL314">
        <v>0</v>
      </c>
      <c r="AM314">
        <v>1</v>
      </c>
      <c r="AN314" s="6">
        <v>15493.83</v>
      </c>
      <c r="AO314">
        <v>18082.1917808219</v>
      </c>
    </row>
    <row r="315" spans="1:41">
      <c r="A315" s="3" t="s">
        <v>587</v>
      </c>
      <c r="B315" s="4">
        <v>0</v>
      </c>
      <c r="C315" s="4">
        <v>0</v>
      </c>
      <c r="D315" s="4">
        <v>3</v>
      </c>
      <c r="E315" s="4">
        <v>0</v>
      </c>
      <c r="F315" s="4">
        <v>0</v>
      </c>
      <c r="G315" s="4">
        <v>0</v>
      </c>
      <c r="H315" s="4">
        <v>0</v>
      </c>
      <c r="I315" s="4">
        <v>0</v>
      </c>
      <c r="J315" s="4">
        <v>1</v>
      </c>
      <c r="K315" s="4">
        <v>0</v>
      </c>
      <c r="L315" s="4">
        <v>0</v>
      </c>
      <c r="M315" s="4">
        <v>0</v>
      </c>
      <c r="N315" s="4">
        <v>0</v>
      </c>
      <c r="O315" s="4">
        <v>0</v>
      </c>
      <c r="P315" s="4">
        <v>0</v>
      </c>
      <c r="Q315" s="6" t="s">
        <v>1558</v>
      </c>
      <c r="R315">
        <v>371</v>
      </c>
      <c r="S315">
        <v>11258</v>
      </c>
      <c r="T315">
        <v>34074</v>
      </c>
      <c r="U315">
        <v>1212.93800539084</v>
      </c>
      <c r="V315" s="45" t="s">
        <v>1547</v>
      </c>
      <c r="W315" t="s">
        <v>37</v>
      </c>
      <c r="X315">
        <v>10.8</v>
      </c>
      <c r="Y315" t="s">
        <v>36</v>
      </c>
      <c r="Z315">
        <v>1</v>
      </c>
      <c r="AA315">
        <v>0</v>
      </c>
      <c r="AB315">
        <v>0</v>
      </c>
      <c r="AC315">
        <v>0</v>
      </c>
      <c r="AD315">
        <v>0</v>
      </c>
      <c r="AE315">
        <v>0</v>
      </c>
      <c r="AF315">
        <v>20</v>
      </c>
      <c r="AG315" t="s">
        <v>48</v>
      </c>
      <c r="AH315" t="s">
        <v>45</v>
      </c>
      <c r="AI315" t="s">
        <v>72</v>
      </c>
      <c r="AJ315" s="8" t="s">
        <v>306</v>
      </c>
      <c r="AK315">
        <v>0</v>
      </c>
      <c r="AL315">
        <v>0</v>
      </c>
      <c r="AM315">
        <v>1</v>
      </c>
      <c r="AN315" s="6">
        <v>17487.47</v>
      </c>
      <c r="AO315">
        <v>13698.6301369863</v>
      </c>
    </row>
    <row r="316" spans="1:41">
      <c r="A316" s="3" t="s">
        <v>272</v>
      </c>
      <c r="B316" s="4">
        <v>1</v>
      </c>
      <c r="C316" s="4">
        <v>0</v>
      </c>
      <c r="D316" s="4">
        <v>50</v>
      </c>
      <c r="E316" s="4">
        <v>3</v>
      </c>
      <c r="F316" s="4">
        <v>56</v>
      </c>
      <c r="G316" s="4">
        <v>12</v>
      </c>
      <c r="H316" s="4">
        <v>0</v>
      </c>
      <c r="I316" s="4">
        <v>8</v>
      </c>
      <c r="J316" s="4">
        <v>1</v>
      </c>
      <c r="K316" s="4">
        <v>51</v>
      </c>
      <c r="L316" s="4">
        <v>1</v>
      </c>
      <c r="M316" s="4">
        <v>7</v>
      </c>
      <c r="N316" s="4">
        <v>1</v>
      </c>
      <c r="O316" s="4">
        <v>1</v>
      </c>
      <c r="P316" s="4">
        <v>4</v>
      </c>
      <c r="Q316" s="6" t="s">
        <v>1558</v>
      </c>
      <c r="R316">
        <v>192</v>
      </c>
      <c r="S316">
        <v>21325</v>
      </c>
      <c r="T316">
        <v>34074</v>
      </c>
      <c r="U316">
        <v>10860.416875</v>
      </c>
      <c r="V316" s="45" t="s">
        <v>1550</v>
      </c>
      <c r="W316" t="s">
        <v>37</v>
      </c>
      <c r="X316">
        <v>6.4</v>
      </c>
      <c r="Y316" t="s">
        <v>60</v>
      </c>
      <c r="Z316">
        <v>0</v>
      </c>
      <c r="AA316">
        <v>1</v>
      </c>
      <c r="AB316">
        <v>0</v>
      </c>
      <c r="AC316">
        <v>0</v>
      </c>
      <c r="AD316">
        <v>0</v>
      </c>
      <c r="AE316">
        <v>0</v>
      </c>
      <c r="AF316">
        <v>10</v>
      </c>
      <c r="AG316" t="s">
        <v>59</v>
      </c>
      <c r="AH316" t="s">
        <v>30</v>
      </c>
      <c r="AI316" t="s">
        <v>72</v>
      </c>
      <c r="AJ316" s="8" t="s">
        <v>64</v>
      </c>
      <c r="AK316">
        <v>0</v>
      </c>
      <c r="AL316">
        <v>0</v>
      </c>
      <c r="AM316">
        <v>1</v>
      </c>
      <c r="AN316" s="6">
        <v>27976.2</v>
      </c>
      <c r="AO316">
        <v>41095.8904109589</v>
      </c>
    </row>
    <row r="317" spans="1:41">
      <c r="A317" s="3" t="s">
        <v>858</v>
      </c>
      <c r="B317" s="4">
        <v>0</v>
      </c>
      <c r="C317" s="4">
        <v>0</v>
      </c>
      <c r="D317" s="4">
        <v>8</v>
      </c>
      <c r="E317" s="4">
        <v>2</v>
      </c>
      <c r="F317" s="4">
        <v>1</v>
      </c>
      <c r="G317" s="4">
        <v>66</v>
      </c>
      <c r="H317" s="4">
        <v>0</v>
      </c>
      <c r="I317" s="4">
        <v>0</v>
      </c>
      <c r="J317" s="4">
        <v>0</v>
      </c>
      <c r="K317" s="4">
        <v>50</v>
      </c>
      <c r="L317" s="4">
        <v>0</v>
      </c>
      <c r="M317" s="4">
        <v>1</v>
      </c>
      <c r="N317" s="4">
        <v>0</v>
      </c>
      <c r="O317" s="4">
        <v>0</v>
      </c>
      <c r="P317" s="4">
        <v>2</v>
      </c>
      <c r="Q317" s="6" t="s">
        <v>1558</v>
      </c>
      <c r="R317">
        <v>184.92</v>
      </c>
      <c r="S317">
        <v>21325</v>
      </c>
      <c r="T317">
        <v>34074</v>
      </c>
      <c r="U317">
        <v>2555.69976205927</v>
      </c>
      <c r="V317" s="45" t="s">
        <v>1547</v>
      </c>
      <c r="W317" t="s">
        <v>37</v>
      </c>
      <c r="X317">
        <v>13.8</v>
      </c>
      <c r="Y317" t="s">
        <v>36</v>
      </c>
      <c r="Z317">
        <v>1</v>
      </c>
      <c r="AA317">
        <v>0</v>
      </c>
      <c r="AB317">
        <v>0</v>
      </c>
      <c r="AC317">
        <v>0</v>
      </c>
      <c r="AD317">
        <v>0</v>
      </c>
      <c r="AE317">
        <v>0</v>
      </c>
      <c r="AF317">
        <v>15</v>
      </c>
      <c r="AG317" t="s">
        <v>48</v>
      </c>
      <c r="AH317" t="s">
        <v>45</v>
      </c>
      <c r="AI317" t="s">
        <v>72</v>
      </c>
      <c r="AJ317" s="8" t="s">
        <v>113</v>
      </c>
      <c r="AK317">
        <v>0</v>
      </c>
      <c r="AL317">
        <v>0</v>
      </c>
      <c r="AM317">
        <v>1</v>
      </c>
      <c r="AN317" s="6">
        <v>12130.63</v>
      </c>
      <c r="AO317">
        <v>14794.5205479452</v>
      </c>
    </row>
    <row r="318" spans="1:41">
      <c r="A318" s="3" t="s">
        <v>783</v>
      </c>
      <c r="B318" s="4">
        <v>0</v>
      </c>
      <c r="C318" s="4">
        <v>0</v>
      </c>
      <c r="D318" s="4">
        <v>49</v>
      </c>
      <c r="E318" s="4">
        <v>4</v>
      </c>
      <c r="F318" s="4">
        <v>43</v>
      </c>
      <c r="G318" s="4">
        <v>2</v>
      </c>
      <c r="H318" s="4">
        <v>2</v>
      </c>
      <c r="I318" s="4">
        <v>15</v>
      </c>
      <c r="J318" s="4">
        <v>1</v>
      </c>
      <c r="K318" s="4">
        <v>50</v>
      </c>
      <c r="L318" s="4">
        <v>0</v>
      </c>
      <c r="M318" s="4">
        <v>21</v>
      </c>
      <c r="N318" s="4">
        <v>1</v>
      </c>
      <c r="O318" s="4">
        <v>10</v>
      </c>
      <c r="P318" s="4">
        <v>8</v>
      </c>
      <c r="Q318" s="6" t="s">
        <v>1558</v>
      </c>
      <c r="R318">
        <v>269</v>
      </c>
      <c r="S318">
        <v>11258</v>
      </c>
      <c r="T318">
        <v>34074</v>
      </c>
      <c r="U318">
        <v>3649.81412639405</v>
      </c>
      <c r="V318" s="45" t="s">
        <v>1547</v>
      </c>
      <c r="W318" t="s">
        <v>37</v>
      </c>
      <c r="X318">
        <v>14.4</v>
      </c>
      <c r="Y318" t="s">
        <v>60</v>
      </c>
      <c r="Z318">
        <v>1</v>
      </c>
      <c r="AA318">
        <v>0</v>
      </c>
      <c r="AB318">
        <v>0</v>
      </c>
      <c r="AC318">
        <v>0</v>
      </c>
      <c r="AD318">
        <v>0</v>
      </c>
      <c r="AE318">
        <v>0</v>
      </c>
      <c r="AF318">
        <v>15</v>
      </c>
      <c r="AG318" t="s">
        <v>48</v>
      </c>
      <c r="AH318" t="s">
        <v>30</v>
      </c>
      <c r="AI318" t="s">
        <v>72</v>
      </c>
      <c r="AJ318" s="8" t="s">
        <v>113</v>
      </c>
      <c r="AK318">
        <v>0</v>
      </c>
      <c r="AL318">
        <v>0</v>
      </c>
      <c r="AM318">
        <v>1</v>
      </c>
      <c r="AN318" s="6">
        <v>10836.66</v>
      </c>
      <c r="AO318">
        <v>23013.698630137</v>
      </c>
    </row>
    <row r="319" spans="1:41">
      <c r="A319" s="3" t="s">
        <v>994</v>
      </c>
      <c r="B319" s="4">
        <v>0</v>
      </c>
      <c r="C319" s="4">
        <v>0</v>
      </c>
      <c r="D319" s="4">
        <v>33</v>
      </c>
      <c r="E319" s="4">
        <v>1</v>
      </c>
      <c r="F319" s="4">
        <v>20</v>
      </c>
      <c r="G319" s="4">
        <v>1</v>
      </c>
      <c r="H319" s="4">
        <v>2</v>
      </c>
      <c r="I319" s="4">
        <v>7</v>
      </c>
      <c r="J319" s="4">
        <v>1</v>
      </c>
      <c r="K319" s="4">
        <v>50</v>
      </c>
      <c r="L319" s="4">
        <v>0</v>
      </c>
      <c r="M319" s="4">
        <v>4</v>
      </c>
      <c r="N319" s="4">
        <v>0</v>
      </c>
      <c r="O319" s="4">
        <v>3</v>
      </c>
      <c r="P319" s="4">
        <v>4</v>
      </c>
      <c r="Q319" s="6" t="s">
        <v>1546</v>
      </c>
      <c r="R319">
        <v>240</v>
      </c>
      <c r="S319">
        <v>8535</v>
      </c>
      <c r="T319">
        <v>29651</v>
      </c>
      <c r="U319">
        <v>4550</v>
      </c>
      <c r="V319" s="45" t="s">
        <v>1550</v>
      </c>
      <c r="W319" t="s">
        <v>37</v>
      </c>
      <c r="X319">
        <v>8</v>
      </c>
      <c r="Y319" t="s">
        <v>60</v>
      </c>
      <c r="Z319">
        <v>1</v>
      </c>
      <c r="AA319">
        <v>0</v>
      </c>
      <c r="AB319">
        <v>0</v>
      </c>
      <c r="AC319">
        <v>0</v>
      </c>
      <c r="AD319">
        <v>0</v>
      </c>
      <c r="AE319">
        <v>0</v>
      </c>
      <c r="AF319">
        <v>80</v>
      </c>
      <c r="AG319" t="s">
        <v>48</v>
      </c>
      <c r="AH319" t="s">
        <v>137</v>
      </c>
      <c r="AI319" t="s">
        <v>149</v>
      </c>
      <c r="AJ319" s="8" t="s">
        <v>439</v>
      </c>
      <c r="AK319">
        <v>0</v>
      </c>
      <c r="AL319">
        <v>0</v>
      </c>
      <c r="AM319">
        <v>1</v>
      </c>
      <c r="AN319" s="6">
        <v>12463.02</v>
      </c>
      <c r="AO319">
        <v>21917.8082191781</v>
      </c>
    </row>
    <row r="320" spans="1:41">
      <c r="A320" s="3" t="s">
        <v>777</v>
      </c>
      <c r="B320" s="4">
        <v>0</v>
      </c>
      <c r="C320" s="4">
        <v>1</v>
      </c>
      <c r="D320" s="4">
        <v>50</v>
      </c>
      <c r="E320" s="4">
        <v>2</v>
      </c>
      <c r="F320" s="4">
        <v>16</v>
      </c>
      <c r="G320" s="4">
        <v>1</v>
      </c>
      <c r="H320" s="4">
        <v>7</v>
      </c>
      <c r="I320" s="4">
        <v>11</v>
      </c>
      <c r="J320" s="4">
        <v>0</v>
      </c>
      <c r="K320" s="4">
        <v>50</v>
      </c>
      <c r="L320" s="4">
        <v>0</v>
      </c>
      <c r="M320" s="4">
        <v>2</v>
      </c>
      <c r="N320" s="4">
        <v>0</v>
      </c>
      <c r="O320" s="4">
        <v>4</v>
      </c>
      <c r="P320" s="4">
        <v>14</v>
      </c>
      <c r="Q320" s="6" t="s">
        <v>1546</v>
      </c>
      <c r="R320">
        <v>240</v>
      </c>
      <c r="S320">
        <v>10400</v>
      </c>
      <c r="T320">
        <v>29651</v>
      </c>
      <c r="U320">
        <v>2695.83333333333</v>
      </c>
      <c r="V320" s="45" t="s">
        <v>1547</v>
      </c>
      <c r="W320" t="s">
        <v>37</v>
      </c>
      <c r="X320">
        <v>7</v>
      </c>
      <c r="Y320" t="s">
        <v>36</v>
      </c>
      <c r="Z320">
        <v>1</v>
      </c>
      <c r="AA320">
        <v>0</v>
      </c>
      <c r="AB320">
        <v>0</v>
      </c>
      <c r="AC320">
        <v>0</v>
      </c>
      <c r="AD320">
        <v>0</v>
      </c>
      <c r="AE320">
        <v>0</v>
      </c>
      <c r="AF320">
        <v>50</v>
      </c>
      <c r="AG320" t="s">
        <v>48</v>
      </c>
      <c r="AH320" t="s">
        <v>45</v>
      </c>
      <c r="AI320" t="s">
        <v>149</v>
      </c>
      <c r="AJ320" s="8" t="s">
        <v>113</v>
      </c>
      <c r="AK320">
        <v>0</v>
      </c>
      <c r="AL320">
        <v>0</v>
      </c>
      <c r="AM320">
        <v>1</v>
      </c>
      <c r="AN320" s="6">
        <v>4743.95</v>
      </c>
      <c r="AO320">
        <v>15068.4931506849</v>
      </c>
    </row>
    <row r="321" spans="1:41">
      <c r="A321" s="3" t="s">
        <v>964</v>
      </c>
      <c r="B321" s="4">
        <v>0</v>
      </c>
      <c r="C321" s="4">
        <v>1</v>
      </c>
      <c r="D321" s="4">
        <v>17</v>
      </c>
      <c r="E321" s="4">
        <v>4</v>
      </c>
      <c r="F321" s="4">
        <v>18</v>
      </c>
      <c r="G321" s="4">
        <v>0</v>
      </c>
      <c r="H321" s="4">
        <v>3</v>
      </c>
      <c r="I321" s="4">
        <v>2</v>
      </c>
      <c r="J321" s="4">
        <v>1</v>
      </c>
      <c r="K321" s="4">
        <v>50</v>
      </c>
      <c r="L321" s="4">
        <v>0</v>
      </c>
      <c r="M321" s="4">
        <v>5</v>
      </c>
      <c r="N321" s="4">
        <v>0</v>
      </c>
      <c r="O321" s="4">
        <v>0</v>
      </c>
      <c r="P321" s="4">
        <v>8</v>
      </c>
      <c r="Q321" s="6" t="s">
        <v>1546</v>
      </c>
      <c r="R321">
        <v>236</v>
      </c>
      <c r="S321">
        <v>8151</v>
      </c>
      <c r="T321">
        <v>29651</v>
      </c>
      <c r="U321">
        <v>3559.32203389831</v>
      </c>
      <c r="V321" s="45" t="s">
        <v>1547</v>
      </c>
      <c r="W321" t="s">
        <v>37</v>
      </c>
      <c r="X321">
        <v>5</v>
      </c>
      <c r="Y321" t="s">
        <v>226</v>
      </c>
      <c r="Z321">
        <v>1</v>
      </c>
      <c r="AA321">
        <v>0</v>
      </c>
      <c r="AB321">
        <v>0</v>
      </c>
      <c r="AC321">
        <v>0</v>
      </c>
      <c r="AD321">
        <v>0</v>
      </c>
      <c r="AE321">
        <v>0</v>
      </c>
      <c r="AF321">
        <v>20</v>
      </c>
      <c r="AG321" t="s">
        <v>48</v>
      </c>
      <c r="AH321" t="s">
        <v>45</v>
      </c>
      <c r="AI321" t="s">
        <v>149</v>
      </c>
      <c r="AJ321" s="8" t="s">
        <v>439</v>
      </c>
      <c r="AK321">
        <v>0</v>
      </c>
      <c r="AL321">
        <v>0</v>
      </c>
      <c r="AM321">
        <v>1</v>
      </c>
      <c r="AN321" s="6">
        <v>10615.55</v>
      </c>
      <c r="AO321">
        <v>21917.8082191781</v>
      </c>
    </row>
    <row r="322" spans="1:41">
      <c r="A322" s="3" t="s">
        <v>912</v>
      </c>
      <c r="B322" s="4">
        <v>0</v>
      </c>
      <c r="C322" s="4">
        <v>0</v>
      </c>
      <c r="D322" s="4">
        <v>6</v>
      </c>
      <c r="E322" s="4">
        <v>2</v>
      </c>
      <c r="F322" s="4">
        <v>93</v>
      </c>
      <c r="G322" s="4">
        <v>3</v>
      </c>
      <c r="H322" s="4">
        <v>1</v>
      </c>
      <c r="I322" s="4">
        <v>6</v>
      </c>
      <c r="J322" s="4">
        <v>0</v>
      </c>
      <c r="K322" s="4">
        <v>50</v>
      </c>
      <c r="L322" s="4">
        <v>0</v>
      </c>
      <c r="M322" s="4">
        <v>3</v>
      </c>
      <c r="N322" s="4">
        <v>0</v>
      </c>
      <c r="O322" s="4">
        <v>2</v>
      </c>
      <c r="P322" s="4">
        <v>11</v>
      </c>
      <c r="Q322" s="6" t="s">
        <v>1546</v>
      </c>
      <c r="R322">
        <v>369</v>
      </c>
      <c r="S322">
        <v>10400</v>
      </c>
      <c r="T322">
        <v>29651</v>
      </c>
      <c r="U322">
        <v>1626.0162601626</v>
      </c>
      <c r="V322" s="45" t="s">
        <v>1547</v>
      </c>
      <c r="W322" t="s">
        <v>37</v>
      </c>
      <c r="X322">
        <v>18.26</v>
      </c>
      <c r="Y322" t="s">
        <v>36</v>
      </c>
      <c r="Z322">
        <v>1</v>
      </c>
      <c r="AA322">
        <v>0</v>
      </c>
      <c r="AB322">
        <v>0</v>
      </c>
      <c r="AC322">
        <v>0</v>
      </c>
      <c r="AD322">
        <v>0</v>
      </c>
      <c r="AE322">
        <v>0</v>
      </c>
      <c r="AF322">
        <v>0</v>
      </c>
      <c r="AG322" t="s">
        <v>48</v>
      </c>
      <c r="AH322" t="s">
        <v>45</v>
      </c>
      <c r="AI322" t="s">
        <v>149</v>
      </c>
      <c r="AJ322" s="8" t="s">
        <v>439</v>
      </c>
      <c r="AK322">
        <v>0</v>
      </c>
      <c r="AL322">
        <v>0</v>
      </c>
      <c r="AM322">
        <v>1</v>
      </c>
      <c r="AN322" s="6">
        <v>16160.36</v>
      </c>
      <c r="AO322">
        <v>19178.0821917808</v>
      </c>
    </row>
    <row r="323" spans="1:41">
      <c r="A323" s="3" t="s">
        <v>879</v>
      </c>
      <c r="B323" s="4">
        <v>0</v>
      </c>
      <c r="C323" s="4">
        <v>0</v>
      </c>
      <c r="D323" s="4">
        <v>4</v>
      </c>
      <c r="E323" s="4">
        <v>0</v>
      </c>
      <c r="F323" s="4">
        <v>4</v>
      </c>
      <c r="G323" s="4">
        <v>0</v>
      </c>
      <c r="H323" s="4">
        <v>0</v>
      </c>
      <c r="I323" s="4">
        <v>1</v>
      </c>
      <c r="J323" s="4">
        <v>1</v>
      </c>
      <c r="K323" s="4">
        <v>21</v>
      </c>
      <c r="L323" s="4">
        <v>0</v>
      </c>
      <c r="M323" s="4">
        <v>1</v>
      </c>
      <c r="N323" s="4">
        <v>0</v>
      </c>
      <c r="O323" s="4">
        <v>0</v>
      </c>
      <c r="P323" s="4">
        <v>3</v>
      </c>
      <c r="Q323" s="6" t="s">
        <v>1546</v>
      </c>
      <c r="R323">
        <v>194</v>
      </c>
      <c r="S323">
        <v>12500</v>
      </c>
      <c r="T323">
        <v>29651</v>
      </c>
      <c r="U323">
        <v>2881.44329896907</v>
      </c>
      <c r="V323" s="45" t="s">
        <v>1555</v>
      </c>
      <c r="W323" t="s">
        <v>37</v>
      </c>
      <c r="X323">
        <v>7.9</v>
      </c>
      <c r="Y323" t="s">
        <v>60</v>
      </c>
      <c r="Z323">
        <v>1</v>
      </c>
      <c r="AA323">
        <v>0</v>
      </c>
      <c r="AB323">
        <v>0</v>
      </c>
      <c r="AC323">
        <v>0</v>
      </c>
      <c r="AD323">
        <v>0</v>
      </c>
      <c r="AE323">
        <v>0</v>
      </c>
      <c r="AF323">
        <v>20</v>
      </c>
      <c r="AG323" t="s">
        <v>48</v>
      </c>
      <c r="AH323" t="s">
        <v>45</v>
      </c>
      <c r="AI323" t="s">
        <v>149</v>
      </c>
      <c r="AJ323" s="8" t="s">
        <v>113</v>
      </c>
      <c r="AK323">
        <v>0</v>
      </c>
      <c r="AL323">
        <v>0</v>
      </c>
      <c r="AM323">
        <v>1</v>
      </c>
      <c r="AN323" s="6">
        <v>8795.58</v>
      </c>
      <c r="AO323">
        <v>15068.4931506849</v>
      </c>
    </row>
    <row r="324" spans="1:41">
      <c r="A324" s="3" t="s">
        <v>364</v>
      </c>
      <c r="B324" s="4">
        <v>1</v>
      </c>
      <c r="C324" s="4">
        <v>1</v>
      </c>
      <c r="D324" s="4">
        <v>25</v>
      </c>
      <c r="E324" s="4">
        <v>1</v>
      </c>
      <c r="F324" s="4">
        <v>10</v>
      </c>
      <c r="G324" s="4">
        <v>1</v>
      </c>
      <c r="H324" s="4">
        <v>3</v>
      </c>
      <c r="I324" s="4">
        <v>2</v>
      </c>
      <c r="J324" s="4">
        <v>1</v>
      </c>
      <c r="K324" s="4">
        <v>50</v>
      </c>
      <c r="L324" s="4">
        <v>1</v>
      </c>
      <c r="M324" s="4">
        <v>12</v>
      </c>
      <c r="N324" s="4">
        <v>0</v>
      </c>
      <c r="O324" s="4">
        <v>3</v>
      </c>
      <c r="P324" s="4">
        <v>2</v>
      </c>
      <c r="Q324" s="6" t="s">
        <v>1546</v>
      </c>
      <c r="R324">
        <v>282</v>
      </c>
      <c r="S324">
        <v>7385</v>
      </c>
      <c r="T324">
        <v>29651</v>
      </c>
      <c r="U324">
        <v>3687.94326241135</v>
      </c>
      <c r="V324" s="45" t="s">
        <v>1545</v>
      </c>
      <c r="W324" t="s">
        <v>106</v>
      </c>
      <c r="X324">
        <v>11.6</v>
      </c>
      <c r="Y324" t="s">
        <v>174</v>
      </c>
      <c r="Z324">
        <v>1</v>
      </c>
      <c r="AA324">
        <v>0</v>
      </c>
      <c r="AB324">
        <v>0</v>
      </c>
      <c r="AC324">
        <v>0</v>
      </c>
      <c r="AD324">
        <v>0</v>
      </c>
      <c r="AE324">
        <v>0</v>
      </c>
      <c r="AF324">
        <v>15</v>
      </c>
      <c r="AG324" t="s">
        <v>48</v>
      </c>
      <c r="AH324" t="s">
        <v>45</v>
      </c>
      <c r="AI324" t="s">
        <v>149</v>
      </c>
      <c r="AJ324" s="8" t="s">
        <v>120</v>
      </c>
      <c r="AK324">
        <v>0</v>
      </c>
      <c r="AL324">
        <v>0</v>
      </c>
      <c r="AM324">
        <v>1</v>
      </c>
      <c r="AN324" s="6">
        <v>26350.29</v>
      </c>
      <c r="AO324">
        <v>21917.8082191781</v>
      </c>
    </row>
    <row r="325" spans="1:41">
      <c r="A325" s="3" t="s">
        <v>368</v>
      </c>
      <c r="B325" s="4">
        <v>1</v>
      </c>
      <c r="C325" s="4">
        <v>0</v>
      </c>
      <c r="D325" s="4">
        <v>13</v>
      </c>
      <c r="E325" s="4">
        <v>0</v>
      </c>
      <c r="F325" s="4">
        <v>1</v>
      </c>
      <c r="G325" s="4">
        <v>23</v>
      </c>
      <c r="H325" s="4">
        <v>0</v>
      </c>
      <c r="I325" s="4">
        <v>3</v>
      </c>
      <c r="J325" s="4">
        <v>0</v>
      </c>
      <c r="K325" s="4">
        <v>39</v>
      </c>
      <c r="L325" s="4">
        <v>0</v>
      </c>
      <c r="M325" s="4">
        <v>1</v>
      </c>
      <c r="N325" s="4">
        <v>0</v>
      </c>
      <c r="O325" s="4">
        <v>0</v>
      </c>
      <c r="P325" s="4">
        <v>4</v>
      </c>
      <c r="Q325" s="6" t="s">
        <v>1546</v>
      </c>
      <c r="R325">
        <v>226</v>
      </c>
      <c r="S325">
        <v>8535</v>
      </c>
      <c r="T325">
        <v>29651</v>
      </c>
      <c r="U325">
        <v>1769.91150442478</v>
      </c>
      <c r="V325" s="45" t="s">
        <v>1550</v>
      </c>
      <c r="W325" t="s">
        <v>106</v>
      </c>
      <c r="X325">
        <v>7.644</v>
      </c>
      <c r="Y325" t="s">
        <v>36</v>
      </c>
      <c r="Z325">
        <v>1</v>
      </c>
      <c r="AA325">
        <v>0</v>
      </c>
      <c r="AB325">
        <v>0</v>
      </c>
      <c r="AC325">
        <v>0</v>
      </c>
      <c r="AD325">
        <v>0</v>
      </c>
      <c r="AE325">
        <v>0</v>
      </c>
      <c r="AF325">
        <v>30</v>
      </c>
      <c r="AG325" t="s">
        <v>48</v>
      </c>
      <c r="AH325" t="s">
        <v>45</v>
      </c>
      <c r="AI325" t="s">
        <v>149</v>
      </c>
      <c r="AJ325" s="8" t="s">
        <v>100</v>
      </c>
      <c r="AK325">
        <v>0</v>
      </c>
      <c r="AL325">
        <v>0</v>
      </c>
      <c r="AM325">
        <v>1</v>
      </c>
      <c r="AN325" s="6">
        <v>8591.98</v>
      </c>
      <c r="AO325">
        <v>13698.6301369863</v>
      </c>
    </row>
    <row r="326" spans="1:41">
      <c r="A326" s="3" t="s">
        <v>897</v>
      </c>
      <c r="B326" s="4">
        <v>0</v>
      </c>
      <c r="C326" s="4">
        <v>0</v>
      </c>
      <c r="D326" s="4">
        <v>8</v>
      </c>
      <c r="E326" s="4">
        <v>3</v>
      </c>
      <c r="F326" s="4">
        <v>6</v>
      </c>
      <c r="G326" s="4">
        <v>1</v>
      </c>
      <c r="H326" s="4">
        <v>5</v>
      </c>
      <c r="I326" s="4">
        <v>2</v>
      </c>
      <c r="J326" s="4">
        <v>0</v>
      </c>
      <c r="K326" s="4">
        <v>50</v>
      </c>
      <c r="L326" s="4">
        <v>0</v>
      </c>
      <c r="M326" s="4">
        <v>1</v>
      </c>
      <c r="N326" s="4">
        <v>0</v>
      </c>
      <c r="O326" s="4">
        <v>0</v>
      </c>
      <c r="P326" s="4">
        <v>7</v>
      </c>
      <c r="Q326" s="6" t="s">
        <v>1556</v>
      </c>
      <c r="R326">
        <v>222</v>
      </c>
      <c r="S326">
        <v>4850</v>
      </c>
      <c r="T326">
        <v>18571</v>
      </c>
      <c r="U326">
        <v>2702.7027027027</v>
      </c>
      <c r="V326" s="45" t="s">
        <v>1555</v>
      </c>
      <c r="W326" t="s">
        <v>88</v>
      </c>
      <c r="X326">
        <v>8</v>
      </c>
      <c r="Y326" t="s">
        <v>226</v>
      </c>
      <c r="Z326">
        <v>1</v>
      </c>
      <c r="AA326">
        <v>0</v>
      </c>
      <c r="AB326">
        <v>0</v>
      </c>
      <c r="AC326">
        <v>0</v>
      </c>
      <c r="AD326">
        <v>0</v>
      </c>
      <c r="AE326">
        <v>0</v>
      </c>
      <c r="AF326">
        <v>40</v>
      </c>
      <c r="AG326" t="s">
        <v>48</v>
      </c>
      <c r="AH326" t="s">
        <v>45</v>
      </c>
      <c r="AI326" t="s">
        <v>149</v>
      </c>
      <c r="AJ326" s="8" t="s">
        <v>113</v>
      </c>
      <c r="AK326">
        <v>0</v>
      </c>
      <c r="AL326">
        <v>0</v>
      </c>
      <c r="AM326">
        <v>1</v>
      </c>
      <c r="AN326" s="6">
        <v>5935.21</v>
      </c>
      <c r="AO326">
        <v>16438.3561643836</v>
      </c>
    </row>
    <row r="327" spans="1:41">
      <c r="A327" s="3" t="s">
        <v>875</v>
      </c>
      <c r="B327" s="4">
        <v>0</v>
      </c>
      <c r="C327" s="4">
        <v>0</v>
      </c>
      <c r="D327" s="4">
        <v>5</v>
      </c>
      <c r="E327" s="4">
        <v>0</v>
      </c>
      <c r="F327" s="4">
        <v>1</v>
      </c>
      <c r="G327" s="4">
        <v>1</v>
      </c>
      <c r="H327" s="4">
        <v>0</v>
      </c>
      <c r="I327" s="4">
        <v>1</v>
      </c>
      <c r="J327" s="4">
        <v>1</v>
      </c>
      <c r="K327" s="4">
        <v>4</v>
      </c>
      <c r="L327" s="4">
        <v>0</v>
      </c>
      <c r="M327" s="4">
        <v>0</v>
      </c>
      <c r="N327" s="4">
        <v>0</v>
      </c>
      <c r="O327" s="4">
        <v>0</v>
      </c>
      <c r="P327" s="4">
        <v>0</v>
      </c>
      <c r="Q327" s="6" t="s">
        <v>1556</v>
      </c>
      <c r="R327">
        <v>210</v>
      </c>
      <c r="S327">
        <v>4850</v>
      </c>
      <c r="T327">
        <v>18571</v>
      </c>
      <c r="U327">
        <v>2857.14285714286</v>
      </c>
      <c r="V327" s="45" t="s">
        <v>1547</v>
      </c>
      <c r="W327" t="s">
        <v>37</v>
      </c>
      <c r="X327">
        <v>12.6</v>
      </c>
      <c r="Y327" t="s">
        <v>36</v>
      </c>
      <c r="Z327">
        <v>1</v>
      </c>
      <c r="AA327">
        <v>0</v>
      </c>
      <c r="AB327">
        <v>0</v>
      </c>
      <c r="AC327">
        <v>0</v>
      </c>
      <c r="AD327">
        <v>0</v>
      </c>
      <c r="AE327">
        <v>0</v>
      </c>
      <c r="AF327">
        <v>60</v>
      </c>
      <c r="AG327" t="s">
        <v>48</v>
      </c>
      <c r="AH327" t="s">
        <v>45</v>
      </c>
      <c r="AI327" t="s">
        <v>149</v>
      </c>
      <c r="AJ327" s="8" t="s">
        <v>113</v>
      </c>
      <c r="AK327">
        <v>0</v>
      </c>
      <c r="AL327">
        <v>0</v>
      </c>
      <c r="AM327">
        <v>1</v>
      </c>
      <c r="AN327" s="6">
        <v>18613.98</v>
      </c>
      <c r="AO327">
        <v>16438.3561643836</v>
      </c>
    </row>
    <row r="328" spans="1:41">
      <c r="A328" s="3" t="s">
        <v>523</v>
      </c>
      <c r="B328" s="4">
        <v>1</v>
      </c>
      <c r="C328" s="4">
        <v>1</v>
      </c>
      <c r="D328" s="4">
        <v>50</v>
      </c>
      <c r="E328" s="4">
        <v>4</v>
      </c>
      <c r="F328" s="4">
        <v>126</v>
      </c>
      <c r="G328" s="4">
        <v>5</v>
      </c>
      <c r="H328" s="4">
        <v>6</v>
      </c>
      <c r="I328" s="4">
        <v>17</v>
      </c>
      <c r="J328" s="4">
        <v>1</v>
      </c>
      <c r="K328" s="4">
        <v>50</v>
      </c>
      <c r="L328" s="4">
        <v>1</v>
      </c>
      <c r="M328" s="4">
        <v>10</v>
      </c>
      <c r="N328" s="4">
        <v>1</v>
      </c>
      <c r="O328" s="4">
        <v>4</v>
      </c>
      <c r="P328" s="4">
        <v>6</v>
      </c>
      <c r="Q328" s="6" t="s">
        <v>1546</v>
      </c>
      <c r="R328">
        <v>193</v>
      </c>
      <c r="S328">
        <v>11146</v>
      </c>
      <c r="T328">
        <v>29496</v>
      </c>
      <c r="U328">
        <v>2409.32642487047</v>
      </c>
      <c r="V328" s="45" t="s">
        <v>1550</v>
      </c>
      <c r="W328" t="s">
        <v>37</v>
      </c>
      <c r="X328">
        <v>3.2</v>
      </c>
      <c r="Y328" t="s">
        <v>60</v>
      </c>
      <c r="Z328">
        <v>1</v>
      </c>
      <c r="AA328">
        <v>0</v>
      </c>
      <c r="AB328">
        <v>0</v>
      </c>
      <c r="AC328">
        <v>0</v>
      </c>
      <c r="AD328">
        <v>0</v>
      </c>
      <c r="AE328">
        <v>0</v>
      </c>
      <c r="AF328">
        <v>10</v>
      </c>
      <c r="AG328" t="s">
        <v>48</v>
      </c>
      <c r="AH328" t="s">
        <v>45</v>
      </c>
      <c r="AI328" t="s">
        <v>149</v>
      </c>
      <c r="AJ328" s="8" t="s">
        <v>100</v>
      </c>
      <c r="AK328">
        <v>0</v>
      </c>
      <c r="AL328">
        <v>0</v>
      </c>
      <c r="AM328">
        <v>1</v>
      </c>
      <c r="AN328" s="6">
        <v>15686.64</v>
      </c>
      <c r="AO328">
        <v>21917.8082191781</v>
      </c>
    </row>
    <row r="329" spans="1:41">
      <c r="A329" s="3" t="s">
        <v>482</v>
      </c>
      <c r="B329" s="4">
        <v>0</v>
      </c>
      <c r="C329" s="4">
        <v>0</v>
      </c>
      <c r="D329" s="4">
        <v>19</v>
      </c>
      <c r="E329" s="4">
        <v>5</v>
      </c>
      <c r="F329" s="4">
        <v>1</v>
      </c>
      <c r="G329" s="4">
        <v>2</v>
      </c>
      <c r="H329" s="4">
        <v>5</v>
      </c>
      <c r="I329" s="4">
        <v>9</v>
      </c>
      <c r="J329" s="4">
        <v>0</v>
      </c>
      <c r="K329" s="4">
        <v>22</v>
      </c>
      <c r="L329" s="4">
        <v>0</v>
      </c>
      <c r="M329" s="4">
        <v>20</v>
      </c>
      <c r="N329" s="4">
        <v>0</v>
      </c>
      <c r="O329" s="4">
        <v>5</v>
      </c>
      <c r="P329" s="4">
        <v>7</v>
      </c>
      <c r="Q329" s="6" t="s">
        <v>1546</v>
      </c>
      <c r="R329">
        <v>238</v>
      </c>
      <c r="S329">
        <v>11391</v>
      </c>
      <c r="T329">
        <v>29496</v>
      </c>
      <c r="U329">
        <v>4021.00840336134</v>
      </c>
      <c r="V329" s="45" t="s">
        <v>1550</v>
      </c>
      <c r="W329" t="s">
        <v>88</v>
      </c>
      <c r="X329">
        <v>5.2</v>
      </c>
      <c r="Y329" t="s">
        <v>60</v>
      </c>
      <c r="Z329">
        <v>0</v>
      </c>
      <c r="AA329">
        <v>1</v>
      </c>
      <c r="AB329">
        <v>0</v>
      </c>
      <c r="AC329">
        <v>0</v>
      </c>
      <c r="AD329">
        <v>0</v>
      </c>
      <c r="AE329">
        <v>0</v>
      </c>
      <c r="AF329">
        <v>40</v>
      </c>
      <c r="AG329" t="s">
        <v>48</v>
      </c>
      <c r="AH329" t="s">
        <v>30</v>
      </c>
      <c r="AI329" t="s">
        <v>149</v>
      </c>
      <c r="AJ329" s="8" t="s">
        <v>100</v>
      </c>
      <c r="AK329">
        <v>0</v>
      </c>
      <c r="AL329">
        <v>0</v>
      </c>
      <c r="AM329">
        <v>1</v>
      </c>
      <c r="AN329" s="6">
        <v>37835.62</v>
      </c>
      <c r="AO329">
        <v>27397.2602739726</v>
      </c>
    </row>
    <row r="330" spans="1:41">
      <c r="A330" s="3" t="s">
        <v>1041</v>
      </c>
      <c r="B330" s="4">
        <v>0</v>
      </c>
      <c r="C330" s="4">
        <v>0</v>
      </c>
      <c r="D330" s="4">
        <v>8</v>
      </c>
      <c r="E330" s="4">
        <v>1</v>
      </c>
      <c r="F330" s="4">
        <v>0</v>
      </c>
      <c r="G330" s="4">
        <v>0</v>
      </c>
      <c r="H330" s="4">
        <v>6</v>
      </c>
      <c r="I330" s="4">
        <v>0</v>
      </c>
      <c r="J330" s="4">
        <v>0</v>
      </c>
      <c r="K330" s="4">
        <v>5</v>
      </c>
      <c r="L330" s="4">
        <v>0</v>
      </c>
      <c r="M330" s="4">
        <v>8</v>
      </c>
      <c r="N330" s="4">
        <v>0</v>
      </c>
      <c r="O330" s="4">
        <v>4</v>
      </c>
      <c r="P330" s="4">
        <v>0</v>
      </c>
      <c r="Q330" s="6" t="s">
        <v>1546</v>
      </c>
      <c r="R330">
        <v>191</v>
      </c>
      <c r="S330">
        <v>11146</v>
      </c>
      <c r="T330">
        <v>29496</v>
      </c>
      <c r="U330">
        <v>2198.95287958115</v>
      </c>
      <c r="V330" s="45" t="s">
        <v>1545</v>
      </c>
      <c r="W330" t="s">
        <v>106</v>
      </c>
      <c r="X330">
        <v>7.5</v>
      </c>
      <c r="Y330" t="s">
        <v>36</v>
      </c>
      <c r="Z330">
        <v>1</v>
      </c>
      <c r="AA330">
        <v>0</v>
      </c>
      <c r="AB330">
        <v>0</v>
      </c>
      <c r="AC330">
        <v>0</v>
      </c>
      <c r="AD330">
        <v>0</v>
      </c>
      <c r="AE330">
        <v>0</v>
      </c>
      <c r="AF330">
        <v>10</v>
      </c>
      <c r="AG330" t="s">
        <v>48</v>
      </c>
      <c r="AH330" t="s">
        <v>45</v>
      </c>
      <c r="AI330" t="s">
        <v>149</v>
      </c>
      <c r="AJ330" s="8" t="s">
        <v>439</v>
      </c>
      <c r="AK330">
        <v>0</v>
      </c>
      <c r="AL330">
        <v>1</v>
      </c>
      <c r="AM330" s="8">
        <v>0</v>
      </c>
      <c r="AN330" s="6">
        <v>12275.06</v>
      </c>
      <c r="AO330">
        <v>13698.6301369863</v>
      </c>
    </row>
    <row r="331" spans="1:41">
      <c r="A331" s="3" t="s">
        <v>717</v>
      </c>
      <c r="B331" s="4">
        <v>0</v>
      </c>
      <c r="C331" s="4">
        <v>0</v>
      </c>
      <c r="D331" s="4">
        <v>34</v>
      </c>
      <c r="E331" s="4">
        <v>7</v>
      </c>
      <c r="F331" s="4">
        <v>9</v>
      </c>
      <c r="G331" s="4">
        <v>4</v>
      </c>
      <c r="H331" s="4">
        <v>12</v>
      </c>
      <c r="I331" s="4">
        <v>10</v>
      </c>
      <c r="J331" s="4">
        <v>1</v>
      </c>
      <c r="K331" s="4">
        <v>50</v>
      </c>
      <c r="L331" s="4">
        <v>0</v>
      </c>
      <c r="M331" s="4">
        <v>11</v>
      </c>
      <c r="N331" s="4">
        <v>0</v>
      </c>
      <c r="O331" s="4">
        <v>2</v>
      </c>
      <c r="P331" s="4">
        <v>4</v>
      </c>
      <c r="Q331" s="6" t="s">
        <v>1557</v>
      </c>
      <c r="R331">
        <v>207.5</v>
      </c>
      <c r="S331">
        <v>7526</v>
      </c>
      <c r="T331">
        <v>21480</v>
      </c>
      <c r="U331">
        <v>2491.56626506024</v>
      </c>
      <c r="V331" s="45" t="s">
        <v>1547</v>
      </c>
      <c r="W331" t="s">
        <v>88</v>
      </c>
      <c r="X331">
        <v>6.5</v>
      </c>
      <c r="Y331" t="s">
        <v>36</v>
      </c>
      <c r="Z331">
        <v>1</v>
      </c>
      <c r="AA331">
        <v>0</v>
      </c>
      <c r="AB331">
        <v>0</v>
      </c>
      <c r="AC331">
        <v>0</v>
      </c>
      <c r="AD331">
        <v>0</v>
      </c>
      <c r="AE331">
        <v>0</v>
      </c>
      <c r="AF331">
        <v>10</v>
      </c>
      <c r="AG331" t="s">
        <v>48</v>
      </c>
      <c r="AH331" t="s">
        <v>45</v>
      </c>
      <c r="AI331" t="s">
        <v>149</v>
      </c>
      <c r="AJ331" s="8" t="s">
        <v>306</v>
      </c>
      <c r="AK331">
        <v>0</v>
      </c>
      <c r="AL331">
        <v>0</v>
      </c>
      <c r="AM331">
        <v>1</v>
      </c>
      <c r="AN331" s="6">
        <v>19461.31</v>
      </c>
      <c r="AO331">
        <v>16438.3561643836</v>
      </c>
    </row>
    <row r="332" spans="1:41">
      <c r="A332" s="3" t="s">
        <v>846</v>
      </c>
      <c r="B332" s="4">
        <v>0</v>
      </c>
      <c r="C332" s="4">
        <v>0</v>
      </c>
      <c r="D332" s="4">
        <v>39</v>
      </c>
      <c r="E332" s="4">
        <v>2</v>
      </c>
      <c r="F332" s="4">
        <v>1</v>
      </c>
      <c r="G332" s="4">
        <v>1</v>
      </c>
      <c r="H332" s="4">
        <v>0</v>
      </c>
      <c r="I332" s="4">
        <v>10</v>
      </c>
      <c r="J332" s="4">
        <v>1</v>
      </c>
      <c r="K332" s="4">
        <v>20</v>
      </c>
      <c r="L332" s="4">
        <v>0</v>
      </c>
      <c r="M332" s="4">
        <v>6</v>
      </c>
      <c r="N332" s="4">
        <v>1</v>
      </c>
      <c r="O332" s="4">
        <v>0</v>
      </c>
      <c r="P332" s="4">
        <v>0</v>
      </c>
      <c r="Q332" s="6" t="s">
        <v>1558</v>
      </c>
      <c r="R332">
        <v>400</v>
      </c>
      <c r="S332">
        <v>29944</v>
      </c>
      <c r="T332">
        <v>46116</v>
      </c>
      <c r="U332">
        <v>2640</v>
      </c>
      <c r="V332" s="45" t="s">
        <v>1548</v>
      </c>
      <c r="W332" t="s">
        <v>37</v>
      </c>
      <c r="X332">
        <v>4</v>
      </c>
      <c r="Y332" t="s">
        <v>60</v>
      </c>
      <c r="Z332">
        <v>1</v>
      </c>
      <c r="AA332">
        <v>0</v>
      </c>
      <c r="AB332">
        <v>0</v>
      </c>
      <c r="AC332">
        <v>0</v>
      </c>
      <c r="AD332">
        <v>0</v>
      </c>
      <c r="AE332">
        <v>0</v>
      </c>
      <c r="AF332">
        <v>15</v>
      </c>
      <c r="AG332" t="s">
        <v>48</v>
      </c>
      <c r="AH332" t="s">
        <v>45</v>
      </c>
      <c r="AI332" t="s">
        <v>83</v>
      </c>
      <c r="AJ332" s="8" t="s">
        <v>113</v>
      </c>
      <c r="AK332">
        <v>0</v>
      </c>
      <c r="AL332">
        <v>0</v>
      </c>
      <c r="AM332">
        <v>1</v>
      </c>
      <c r="AN332" s="6">
        <v>22370.18</v>
      </c>
      <c r="AO332">
        <v>24109.5890410959</v>
      </c>
    </row>
    <row r="333" spans="1:41">
      <c r="A333" s="3" t="s">
        <v>361</v>
      </c>
      <c r="B333" s="4">
        <v>0</v>
      </c>
      <c r="C333" s="4">
        <v>0</v>
      </c>
      <c r="D333" s="4">
        <v>6</v>
      </c>
      <c r="E333" s="4">
        <v>0</v>
      </c>
      <c r="F333" s="4">
        <v>1</v>
      </c>
      <c r="G333" s="4">
        <v>0</v>
      </c>
      <c r="H333" s="4">
        <v>0</v>
      </c>
      <c r="I333" s="4">
        <v>0</v>
      </c>
      <c r="J333" s="4">
        <v>0</v>
      </c>
      <c r="K333" s="4">
        <v>7</v>
      </c>
      <c r="L333" s="4">
        <v>0</v>
      </c>
      <c r="M333" s="4">
        <v>5</v>
      </c>
      <c r="N333" s="4">
        <v>0</v>
      </c>
      <c r="O333" s="4">
        <v>0</v>
      </c>
      <c r="P333" s="4">
        <v>0</v>
      </c>
      <c r="Q333" s="6" t="s">
        <v>1558</v>
      </c>
      <c r="R333">
        <v>680</v>
      </c>
      <c r="S333">
        <v>36372</v>
      </c>
      <c r="T333">
        <v>46116</v>
      </c>
      <c r="U333">
        <v>4442.05882352941</v>
      </c>
      <c r="V333" s="45" t="s">
        <v>1545</v>
      </c>
      <c r="W333" t="s">
        <v>37</v>
      </c>
      <c r="X333">
        <v>16.25</v>
      </c>
      <c r="Y333" t="s">
        <v>60</v>
      </c>
      <c r="Z333">
        <v>1</v>
      </c>
      <c r="AA333">
        <v>0</v>
      </c>
      <c r="AB333">
        <v>0</v>
      </c>
      <c r="AC333">
        <v>0</v>
      </c>
      <c r="AD333">
        <v>0</v>
      </c>
      <c r="AE333">
        <v>0</v>
      </c>
      <c r="AF333">
        <v>15</v>
      </c>
      <c r="AG333" t="s">
        <v>1553</v>
      </c>
      <c r="AH333" t="s">
        <v>137</v>
      </c>
      <c r="AI333" t="s">
        <v>83</v>
      </c>
      <c r="AJ333" s="8" t="s">
        <v>306</v>
      </c>
      <c r="AK333">
        <v>0</v>
      </c>
      <c r="AL333">
        <v>0</v>
      </c>
      <c r="AM333">
        <v>1</v>
      </c>
      <c r="AN333" s="6">
        <v>27026.41</v>
      </c>
      <c r="AO333">
        <v>38356.1643835616</v>
      </c>
    </row>
    <row r="334" spans="1:41">
      <c r="A334" s="3" t="s">
        <v>638</v>
      </c>
      <c r="B334" s="4">
        <v>1</v>
      </c>
      <c r="C334" s="4">
        <v>1</v>
      </c>
      <c r="D334" s="4">
        <v>50</v>
      </c>
      <c r="E334" s="4">
        <v>8</v>
      </c>
      <c r="F334" s="4">
        <v>49</v>
      </c>
      <c r="G334" s="4">
        <v>4</v>
      </c>
      <c r="H334" s="4">
        <v>2</v>
      </c>
      <c r="I334" s="4">
        <v>12</v>
      </c>
      <c r="J334" s="4">
        <v>1</v>
      </c>
      <c r="K334" s="4">
        <v>51</v>
      </c>
      <c r="L334" s="4">
        <v>0</v>
      </c>
      <c r="M334" s="4">
        <v>62</v>
      </c>
      <c r="N334" s="4">
        <v>1</v>
      </c>
      <c r="O334" s="4">
        <v>3</v>
      </c>
      <c r="P334" s="4">
        <v>7</v>
      </c>
      <c r="Q334" s="6" t="s">
        <v>1558</v>
      </c>
      <c r="R334">
        <v>255</v>
      </c>
      <c r="S334">
        <v>33250</v>
      </c>
      <c r="T334">
        <v>46116</v>
      </c>
      <c r="U334">
        <v>3600</v>
      </c>
      <c r="V334" s="45" t="s">
        <v>1547</v>
      </c>
      <c r="W334" t="s">
        <v>88</v>
      </c>
      <c r="X334">
        <v>11.4</v>
      </c>
      <c r="Y334" t="s">
        <v>36</v>
      </c>
      <c r="Z334">
        <v>1</v>
      </c>
      <c r="AA334">
        <v>0</v>
      </c>
      <c r="AB334">
        <v>0</v>
      </c>
      <c r="AC334">
        <v>0</v>
      </c>
      <c r="AD334">
        <v>0</v>
      </c>
      <c r="AE334">
        <v>0</v>
      </c>
      <c r="AF334">
        <v>10</v>
      </c>
      <c r="AG334" t="s">
        <v>48</v>
      </c>
      <c r="AH334" t="s">
        <v>45</v>
      </c>
      <c r="AI334" t="s">
        <v>83</v>
      </c>
      <c r="AJ334" s="8" t="s">
        <v>306</v>
      </c>
      <c r="AK334">
        <v>0</v>
      </c>
      <c r="AL334">
        <v>0</v>
      </c>
      <c r="AM334">
        <v>1</v>
      </c>
      <c r="AN334" s="6">
        <v>15323.07</v>
      </c>
      <c r="AO334">
        <v>16438.3561643836</v>
      </c>
    </row>
    <row r="335" spans="1:41">
      <c r="A335" s="3" t="s">
        <v>302</v>
      </c>
      <c r="B335" s="4">
        <v>0</v>
      </c>
      <c r="C335" s="4">
        <v>0</v>
      </c>
      <c r="D335" s="4">
        <v>43</v>
      </c>
      <c r="E335" s="4">
        <v>4</v>
      </c>
      <c r="F335" s="4">
        <v>44</v>
      </c>
      <c r="G335" s="4">
        <v>4</v>
      </c>
      <c r="H335" s="4">
        <v>0</v>
      </c>
      <c r="I335" s="4">
        <v>4</v>
      </c>
      <c r="J335" s="4">
        <v>1</v>
      </c>
      <c r="K335" s="4">
        <v>50</v>
      </c>
      <c r="L335" s="4">
        <v>0</v>
      </c>
      <c r="M335" s="4">
        <v>0</v>
      </c>
      <c r="N335" s="4">
        <v>1</v>
      </c>
      <c r="O335" s="4">
        <v>0</v>
      </c>
      <c r="P335" s="4">
        <v>3</v>
      </c>
      <c r="Q335" s="6" t="s">
        <v>1558</v>
      </c>
      <c r="R335">
        <v>164</v>
      </c>
      <c r="S335">
        <v>25312</v>
      </c>
      <c r="T335">
        <v>46116</v>
      </c>
      <c r="U335">
        <v>3720</v>
      </c>
      <c r="V335" s="45" t="s">
        <v>1545</v>
      </c>
      <c r="W335" t="s">
        <v>37</v>
      </c>
      <c r="X335">
        <v>8.4</v>
      </c>
      <c r="Y335" t="s">
        <v>36</v>
      </c>
      <c r="Z335">
        <v>0</v>
      </c>
      <c r="AA335">
        <v>0</v>
      </c>
      <c r="AB335">
        <v>0</v>
      </c>
      <c r="AC335">
        <v>1</v>
      </c>
      <c r="AD335">
        <v>0</v>
      </c>
      <c r="AE335">
        <v>0</v>
      </c>
      <c r="AF335">
        <v>10</v>
      </c>
      <c r="AG335" t="s">
        <v>48</v>
      </c>
      <c r="AH335" t="s">
        <v>45</v>
      </c>
      <c r="AI335" t="s">
        <v>83</v>
      </c>
      <c r="AJ335" s="8" t="s">
        <v>306</v>
      </c>
      <c r="AK335">
        <v>0</v>
      </c>
      <c r="AL335">
        <v>0</v>
      </c>
      <c r="AM335">
        <v>1</v>
      </c>
      <c r="AN335" s="6">
        <v>10365.46</v>
      </c>
      <c r="AO335">
        <v>13698.6301369863</v>
      </c>
    </row>
    <row r="336" spans="1:41">
      <c r="A336" s="3" t="s">
        <v>514</v>
      </c>
      <c r="B336" s="4">
        <v>0</v>
      </c>
      <c r="C336" s="4">
        <v>0</v>
      </c>
      <c r="D336" s="4">
        <v>41</v>
      </c>
      <c r="E336" s="4">
        <v>2</v>
      </c>
      <c r="F336" s="4">
        <v>12</v>
      </c>
      <c r="G336" s="4">
        <v>1</v>
      </c>
      <c r="H336" s="4">
        <v>1</v>
      </c>
      <c r="I336" s="4">
        <v>5</v>
      </c>
      <c r="J336" s="4">
        <v>1</v>
      </c>
      <c r="K336" s="4">
        <v>46</v>
      </c>
      <c r="L336" s="4">
        <v>0</v>
      </c>
      <c r="M336" s="4">
        <v>0</v>
      </c>
      <c r="N336" s="4">
        <v>1</v>
      </c>
      <c r="O336" s="4">
        <v>1</v>
      </c>
      <c r="P336" s="4">
        <v>0</v>
      </c>
      <c r="Q336" s="6" t="s">
        <v>1544</v>
      </c>
      <c r="R336">
        <v>322</v>
      </c>
      <c r="S336">
        <v>20500</v>
      </c>
      <c r="T336">
        <v>26757</v>
      </c>
      <c r="U336">
        <v>1560</v>
      </c>
      <c r="V336" s="45" t="s">
        <v>1547</v>
      </c>
      <c r="W336" t="s">
        <v>88</v>
      </c>
      <c r="X336">
        <v>10</v>
      </c>
      <c r="Y336" t="s">
        <v>36</v>
      </c>
      <c r="Z336">
        <v>1</v>
      </c>
      <c r="AA336">
        <v>0</v>
      </c>
      <c r="AB336">
        <v>0</v>
      </c>
      <c r="AC336">
        <v>0</v>
      </c>
      <c r="AD336">
        <v>0</v>
      </c>
      <c r="AE336">
        <v>0</v>
      </c>
      <c r="AF336">
        <v>15</v>
      </c>
      <c r="AG336" t="s">
        <v>48</v>
      </c>
      <c r="AH336" t="s">
        <v>45</v>
      </c>
      <c r="AI336" t="s">
        <v>83</v>
      </c>
      <c r="AJ336" s="8" t="s">
        <v>100</v>
      </c>
      <c r="AK336">
        <v>0</v>
      </c>
      <c r="AL336">
        <v>0</v>
      </c>
      <c r="AM336">
        <v>1</v>
      </c>
      <c r="AN336" s="6">
        <v>17543.95</v>
      </c>
      <c r="AO336">
        <v>13698.6301369863</v>
      </c>
    </row>
    <row r="337" spans="1:41">
      <c r="A337" s="3" t="s">
        <v>1128</v>
      </c>
      <c r="B337" s="4">
        <v>1</v>
      </c>
      <c r="C337" s="4">
        <v>1</v>
      </c>
      <c r="D337" s="4">
        <v>50</v>
      </c>
      <c r="E337" s="4">
        <v>2</v>
      </c>
      <c r="F337" s="4">
        <v>23</v>
      </c>
      <c r="G337" s="4">
        <v>4</v>
      </c>
      <c r="H337" s="4">
        <v>14</v>
      </c>
      <c r="I337" s="4">
        <v>17</v>
      </c>
      <c r="J337" s="4">
        <v>1</v>
      </c>
      <c r="K337" s="4">
        <v>52</v>
      </c>
      <c r="L337" s="4">
        <v>0</v>
      </c>
      <c r="M337" s="4">
        <v>11</v>
      </c>
      <c r="N337" s="4">
        <v>1</v>
      </c>
      <c r="O337" s="4">
        <v>6</v>
      </c>
      <c r="P337" s="4">
        <v>6</v>
      </c>
      <c r="Q337" s="6" t="s">
        <v>1558</v>
      </c>
      <c r="R337">
        <v>325</v>
      </c>
      <c r="S337">
        <v>9157</v>
      </c>
      <c r="T337">
        <v>22034</v>
      </c>
      <c r="U337">
        <v>1507.69230769231</v>
      </c>
      <c r="V337" s="45" t="s">
        <v>1545</v>
      </c>
      <c r="W337" t="s">
        <v>37</v>
      </c>
      <c r="X337">
        <v>14.5</v>
      </c>
      <c r="Y337" t="s">
        <v>60</v>
      </c>
      <c r="Z337">
        <v>0</v>
      </c>
      <c r="AA337">
        <v>1</v>
      </c>
      <c r="AB337">
        <v>0</v>
      </c>
      <c r="AC337">
        <v>0</v>
      </c>
      <c r="AD337">
        <v>0</v>
      </c>
      <c r="AE337">
        <v>0</v>
      </c>
      <c r="AF337">
        <v>0</v>
      </c>
      <c r="AG337" t="s">
        <v>48</v>
      </c>
      <c r="AH337" t="s">
        <v>45</v>
      </c>
      <c r="AI337" t="s">
        <v>160</v>
      </c>
      <c r="AJ337" s="8" t="s">
        <v>310</v>
      </c>
      <c r="AK337">
        <v>0</v>
      </c>
      <c r="AL337">
        <v>1</v>
      </c>
      <c r="AM337" s="8">
        <v>0</v>
      </c>
      <c r="AN337" s="6">
        <v>6464.2</v>
      </c>
      <c r="AO337">
        <v>15068.4931506849</v>
      </c>
    </row>
    <row r="338" spans="1:41">
      <c r="A338" s="3" t="s">
        <v>909</v>
      </c>
      <c r="B338" s="4">
        <v>0</v>
      </c>
      <c r="C338" s="4">
        <v>0</v>
      </c>
      <c r="D338" s="4">
        <v>7</v>
      </c>
      <c r="E338" s="4">
        <v>1</v>
      </c>
      <c r="F338" s="4">
        <v>16</v>
      </c>
      <c r="G338" s="4">
        <v>0</v>
      </c>
      <c r="H338" s="4">
        <v>0</v>
      </c>
      <c r="I338" s="4">
        <v>1</v>
      </c>
      <c r="J338" s="4">
        <v>1</v>
      </c>
      <c r="K338" s="4">
        <v>40</v>
      </c>
      <c r="L338" s="4">
        <v>0</v>
      </c>
      <c r="M338" s="4">
        <v>3</v>
      </c>
      <c r="N338" s="4">
        <v>0</v>
      </c>
      <c r="O338" s="4">
        <v>5</v>
      </c>
      <c r="P338" s="4">
        <v>0</v>
      </c>
      <c r="Q338" s="6" t="s">
        <v>1558</v>
      </c>
      <c r="R338">
        <v>173</v>
      </c>
      <c r="S338">
        <v>13081</v>
      </c>
      <c r="T338">
        <v>22034</v>
      </c>
      <c r="U338">
        <v>2023.12138728324</v>
      </c>
      <c r="V338" s="45" t="s">
        <v>1550</v>
      </c>
      <c r="W338" t="s">
        <v>106</v>
      </c>
      <c r="X338">
        <v>19.5</v>
      </c>
      <c r="Y338" t="s">
        <v>36</v>
      </c>
      <c r="Z338">
        <v>0</v>
      </c>
      <c r="AA338">
        <v>1</v>
      </c>
      <c r="AB338">
        <v>0</v>
      </c>
      <c r="AC338">
        <v>0</v>
      </c>
      <c r="AD338">
        <v>0</v>
      </c>
      <c r="AE338">
        <v>0</v>
      </c>
      <c r="AF338">
        <v>0</v>
      </c>
      <c r="AG338" t="s">
        <v>48</v>
      </c>
      <c r="AH338" t="s">
        <v>45</v>
      </c>
      <c r="AI338" t="s">
        <v>160</v>
      </c>
      <c r="AJ338" s="8" t="s">
        <v>113</v>
      </c>
      <c r="AK338">
        <v>0</v>
      </c>
      <c r="AL338">
        <v>0</v>
      </c>
      <c r="AM338">
        <v>1</v>
      </c>
      <c r="AN338" s="6">
        <v>7781.43</v>
      </c>
      <c r="AO338">
        <v>12328.7671232877</v>
      </c>
    </row>
    <row r="339" spans="1:41">
      <c r="A339" s="3" t="s">
        <v>1003</v>
      </c>
      <c r="B339" s="4">
        <v>0</v>
      </c>
      <c r="C339" s="4">
        <v>0</v>
      </c>
      <c r="D339" s="4">
        <v>35</v>
      </c>
      <c r="E339" s="4">
        <v>2</v>
      </c>
      <c r="F339" s="4">
        <v>2</v>
      </c>
      <c r="G339" s="4">
        <v>2</v>
      </c>
      <c r="H339" s="4">
        <v>2</v>
      </c>
      <c r="I339" s="4">
        <v>1</v>
      </c>
      <c r="J339" s="4">
        <v>0</v>
      </c>
      <c r="K339" s="4">
        <v>16</v>
      </c>
      <c r="L339" s="4">
        <v>0</v>
      </c>
      <c r="M339" s="4">
        <v>3</v>
      </c>
      <c r="N339" s="4">
        <v>1</v>
      </c>
      <c r="O339" s="4">
        <v>0</v>
      </c>
      <c r="P339" s="4">
        <v>0</v>
      </c>
      <c r="Q339" s="6" t="s">
        <v>1558</v>
      </c>
      <c r="R339">
        <v>233</v>
      </c>
      <c r="S339">
        <v>13081</v>
      </c>
      <c r="T339">
        <v>22034</v>
      </c>
      <c r="U339">
        <v>2403.43347639485</v>
      </c>
      <c r="V339" s="45" t="s">
        <v>1555</v>
      </c>
      <c r="W339" t="s">
        <v>88</v>
      </c>
      <c r="X339">
        <v>6.5</v>
      </c>
      <c r="Y339" t="s">
        <v>36</v>
      </c>
      <c r="Z339">
        <v>0</v>
      </c>
      <c r="AA339">
        <v>1</v>
      </c>
      <c r="AB339">
        <v>0</v>
      </c>
      <c r="AC339">
        <v>0</v>
      </c>
      <c r="AD339">
        <v>0</v>
      </c>
      <c r="AE339">
        <v>0</v>
      </c>
      <c r="AF339">
        <v>0</v>
      </c>
      <c r="AG339" t="s">
        <v>59</v>
      </c>
      <c r="AH339" t="s">
        <v>45</v>
      </c>
      <c r="AI339" t="s">
        <v>160</v>
      </c>
      <c r="AJ339" s="8" t="s">
        <v>439</v>
      </c>
      <c r="AK339">
        <v>0</v>
      </c>
      <c r="AL339">
        <v>0</v>
      </c>
      <c r="AM339">
        <v>1</v>
      </c>
      <c r="AN339" s="6">
        <v>9356.83</v>
      </c>
      <c r="AO339">
        <v>15068.4931506849</v>
      </c>
    </row>
    <row r="340" spans="1:41">
      <c r="A340" s="3" t="s">
        <v>392</v>
      </c>
      <c r="B340" s="4">
        <v>1</v>
      </c>
      <c r="C340" s="4">
        <v>0</v>
      </c>
      <c r="D340" s="4">
        <v>50</v>
      </c>
      <c r="E340" s="4">
        <v>6</v>
      </c>
      <c r="F340" s="4">
        <v>76</v>
      </c>
      <c r="G340" s="4">
        <v>7</v>
      </c>
      <c r="H340" s="4">
        <v>7</v>
      </c>
      <c r="I340" s="4">
        <v>13</v>
      </c>
      <c r="J340" s="4">
        <v>0</v>
      </c>
      <c r="K340" s="4">
        <v>50</v>
      </c>
      <c r="L340" s="4">
        <v>0</v>
      </c>
      <c r="M340" s="4">
        <v>8</v>
      </c>
      <c r="N340" s="4">
        <v>0</v>
      </c>
      <c r="O340" s="4">
        <v>2</v>
      </c>
      <c r="P340" s="4">
        <v>2</v>
      </c>
      <c r="Q340" s="6" t="s">
        <v>1558</v>
      </c>
      <c r="R340">
        <v>253</v>
      </c>
      <c r="S340">
        <v>12499</v>
      </c>
      <c r="T340">
        <v>22034</v>
      </c>
      <c r="U340">
        <v>2802.37154150198</v>
      </c>
      <c r="V340" s="45" t="s">
        <v>1547</v>
      </c>
      <c r="W340" t="s">
        <v>37</v>
      </c>
      <c r="X340">
        <v>7</v>
      </c>
      <c r="Y340" t="s">
        <v>36</v>
      </c>
      <c r="Z340">
        <v>0</v>
      </c>
      <c r="AA340">
        <v>1</v>
      </c>
      <c r="AB340">
        <v>0</v>
      </c>
      <c r="AC340">
        <v>0</v>
      </c>
      <c r="AD340">
        <v>0</v>
      </c>
      <c r="AE340">
        <v>0</v>
      </c>
      <c r="AF340">
        <v>0</v>
      </c>
      <c r="AG340" t="s">
        <v>48</v>
      </c>
      <c r="AH340" t="s">
        <v>45</v>
      </c>
      <c r="AI340" t="s">
        <v>160</v>
      </c>
      <c r="AJ340" s="8" t="s">
        <v>120</v>
      </c>
      <c r="AK340">
        <v>0</v>
      </c>
      <c r="AL340">
        <v>0</v>
      </c>
      <c r="AM340">
        <v>1</v>
      </c>
      <c r="AN340" s="6">
        <v>17635.71</v>
      </c>
      <c r="AO340">
        <v>16438.3561643836</v>
      </c>
    </row>
    <row r="341" spans="1:41">
      <c r="A341" s="3" t="s">
        <v>1056</v>
      </c>
      <c r="B341" s="4">
        <v>1</v>
      </c>
      <c r="C341" s="4">
        <v>1</v>
      </c>
      <c r="D341" s="4">
        <v>50</v>
      </c>
      <c r="E341" s="4">
        <v>7</v>
      </c>
      <c r="F341" s="4">
        <v>91</v>
      </c>
      <c r="G341" s="4">
        <v>12</v>
      </c>
      <c r="H341" s="4">
        <v>9</v>
      </c>
      <c r="I341" s="4">
        <v>17</v>
      </c>
      <c r="J341" s="4">
        <v>1</v>
      </c>
      <c r="K341" s="4">
        <v>50</v>
      </c>
      <c r="L341" s="4">
        <v>0</v>
      </c>
      <c r="M341" s="4">
        <v>53</v>
      </c>
      <c r="N341" s="4">
        <v>1</v>
      </c>
      <c r="O341" s="4">
        <v>6</v>
      </c>
      <c r="P341" s="4">
        <v>9</v>
      </c>
      <c r="Q341" s="6" t="s">
        <v>1558</v>
      </c>
      <c r="R341">
        <v>286.7</v>
      </c>
      <c r="S341">
        <v>12143</v>
      </c>
      <c r="T341">
        <v>22034</v>
      </c>
      <c r="U341">
        <v>2999.65120334845</v>
      </c>
      <c r="V341" s="45" t="s">
        <v>1550</v>
      </c>
      <c r="W341" t="s">
        <v>37</v>
      </c>
      <c r="X341">
        <v>7.5</v>
      </c>
      <c r="Y341" t="s">
        <v>60</v>
      </c>
      <c r="Z341">
        <v>0</v>
      </c>
      <c r="AA341">
        <v>1</v>
      </c>
      <c r="AB341">
        <v>0</v>
      </c>
      <c r="AC341">
        <v>0</v>
      </c>
      <c r="AD341">
        <v>0</v>
      </c>
      <c r="AE341">
        <v>0</v>
      </c>
      <c r="AF341">
        <v>0</v>
      </c>
      <c r="AG341" t="s">
        <v>48</v>
      </c>
      <c r="AH341" t="s">
        <v>45</v>
      </c>
      <c r="AI341" t="s">
        <v>160</v>
      </c>
      <c r="AJ341" s="8" t="s">
        <v>439</v>
      </c>
      <c r="AK341">
        <v>0</v>
      </c>
      <c r="AL341">
        <v>1</v>
      </c>
      <c r="AM341" s="8">
        <v>0</v>
      </c>
      <c r="AN341" s="6">
        <v>9204.72</v>
      </c>
      <c r="AO341">
        <v>19178.0821917808</v>
      </c>
    </row>
    <row r="342" spans="1:41">
      <c r="A342" s="3" t="s">
        <v>1083</v>
      </c>
      <c r="B342" s="4">
        <v>0</v>
      </c>
      <c r="C342" s="4">
        <v>0</v>
      </c>
      <c r="D342" s="4">
        <v>47</v>
      </c>
      <c r="E342" s="4">
        <v>8</v>
      </c>
      <c r="F342" s="4">
        <v>73</v>
      </c>
      <c r="G342" s="4">
        <v>102</v>
      </c>
      <c r="H342" s="4">
        <v>3</v>
      </c>
      <c r="I342" s="4">
        <v>15</v>
      </c>
      <c r="J342" s="4">
        <v>0</v>
      </c>
      <c r="K342" s="4">
        <v>50</v>
      </c>
      <c r="L342" s="4">
        <v>0</v>
      </c>
      <c r="M342" s="4">
        <v>8</v>
      </c>
      <c r="N342" s="4">
        <v>1</v>
      </c>
      <c r="O342" s="4">
        <v>2</v>
      </c>
      <c r="P342" s="4">
        <v>7</v>
      </c>
      <c r="Q342" s="6" t="s">
        <v>1558</v>
      </c>
      <c r="R342">
        <v>311</v>
      </c>
      <c r="S342">
        <v>11228</v>
      </c>
      <c r="T342">
        <v>22034</v>
      </c>
      <c r="U342">
        <v>1302.25080385852</v>
      </c>
      <c r="V342" s="45" t="s">
        <v>1547</v>
      </c>
      <c r="W342" t="s">
        <v>106</v>
      </c>
      <c r="X342">
        <v>17.6</v>
      </c>
      <c r="Y342" t="s">
        <v>60</v>
      </c>
      <c r="Z342">
        <v>0</v>
      </c>
      <c r="AA342">
        <v>1</v>
      </c>
      <c r="AB342">
        <v>0</v>
      </c>
      <c r="AC342">
        <v>0</v>
      </c>
      <c r="AD342">
        <v>0</v>
      </c>
      <c r="AE342">
        <v>0</v>
      </c>
      <c r="AF342">
        <v>0</v>
      </c>
      <c r="AG342" t="s">
        <v>48</v>
      </c>
      <c r="AH342" t="s">
        <v>45</v>
      </c>
      <c r="AI342" t="s">
        <v>160</v>
      </c>
      <c r="AJ342" s="8" t="s">
        <v>439</v>
      </c>
      <c r="AK342">
        <v>0</v>
      </c>
      <c r="AL342">
        <v>1</v>
      </c>
      <c r="AM342" s="8">
        <v>0</v>
      </c>
      <c r="AN342" s="6">
        <v>15967.77</v>
      </c>
      <c r="AO342">
        <v>13698.6301369863</v>
      </c>
    </row>
    <row r="343" spans="1:41">
      <c r="A343" s="3" t="s">
        <v>265</v>
      </c>
      <c r="B343" s="4">
        <v>1</v>
      </c>
      <c r="C343" s="4">
        <v>1</v>
      </c>
      <c r="D343" s="4">
        <v>50</v>
      </c>
      <c r="E343" s="4">
        <v>11</v>
      </c>
      <c r="F343" s="4">
        <v>159</v>
      </c>
      <c r="G343" s="4">
        <v>7</v>
      </c>
      <c r="H343" s="4">
        <v>53</v>
      </c>
      <c r="I343" s="4">
        <v>38</v>
      </c>
      <c r="J343" s="4">
        <v>1</v>
      </c>
      <c r="K343" s="4">
        <v>54</v>
      </c>
      <c r="L343" s="4">
        <v>0</v>
      </c>
      <c r="M343" s="4">
        <v>51</v>
      </c>
      <c r="N343" s="4">
        <v>1</v>
      </c>
      <c r="O343" s="4">
        <v>7</v>
      </c>
      <c r="P343" s="4">
        <v>9</v>
      </c>
      <c r="Q343" s="6" t="s">
        <v>1558</v>
      </c>
      <c r="R343">
        <v>206</v>
      </c>
      <c r="S343">
        <v>12916</v>
      </c>
      <c r="T343">
        <v>22034</v>
      </c>
      <c r="U343">
        <v>3781.63165048544</v>
      </c>
      <c r="V343" s="45" t="s">
        <v>1547</v>
      </c>
      <c r="W343" t="s">
        <v>88</v>
      </c>
      <c r="X343">
        <v>10</v>
      </c>
      <c r="Y343" t="s">
        <v>60</v>
      </c>
      <c r="Z343">
        <v>0</v>
      </c>
      <c r="AA343">
        <v>1</v>
      </c>
      <c r="AB343">
        <v>0</v>
      </c>
      <c r="AC343">
        <v>0</v>
      </c>
      <c r="AD343">
        <v>0</v>
      </c>
      <c r="AE343">
        <v>0</v>
      </c>
      <c r="AF343">
        <v>0</v>
      </c>
      <c r="AG343" t="s">
        <v>59</v>
      </c>
      <c r="AH343" t="s">
        <v>45</v>
      </c>
      <c r="AI343" t="s">
        <v>160</v>
      </c>
      <c r="AJ343" s="8" t="s">
        <v>64</v>
      </c>
      <c r="AK343">
        <v>0</v>
      </c>
      <c r="AL343">
        <v>0</v>
      </c>
      <c r="AM343">
        <v>1</v>
      </c>
      <c r="AN343" s="6">
        <v>20983.55</v>
      </c>
      <c r="AO343">
        <v>21917.8082191781</v>
      </c>
    </row>
    <row r="344" spans="1:41">
      <c r="A344" s="3" t="s">
        <v>299</v>
      </c>
      <c r="B344" s="4">
        <v>0</v>
      </c>
      <c r="C344" s="4">
        <v>0</v>
      </c>
      <c r="D344" s="4">
        <v>20</v>
      </c>
      <c r="E344" s="4">
        <v>1</v>
      </c>
      <c r="F344" s="4">
        <v>2</v>
      </c>
      <c r="G344" s="4">
        <v>11</v>
      </c>
      <c r="H344" s="4">
        <v>1</v>
      </c>
      <c r="I344" s="4">
        <v>2</v>
      </c>
      <c r="J344" s="4">
        <v>0</v>
      </c>
      <c r="K344" s="4">
        <v>24</v>
      </c>
      <c r="L344" s="4">
        <v>0</v>
      </c>
      <c r="M344" s="4">
        <v>5</v>
      </c>
      <c r="N344" s="4">
        <v>1</v>
      </c>
      <c r="O344" s="4">
        <v>1</v>
      </c>
      <c r="P344" s="4">
        <v>2</v>
      </c>
      <c r="Q344" s="6" t="s">
        <v>1558</v>
      </c>
      <c r="R344">
        <v>251</v>
      </c>
      <c r="S344">
        <v>14411</v>
      </c>
      <c r="T344">
        <v>22034</v>
      </c>
      <c r="U344">
        <v>3044.70119521912</v>
      </c>
      <c r="V344" s="45" t="s">
        <v>1550</v>
      </c>
      <c r="W344" t="s">
        <v>37</v>
      </c>
      <c r="X344">
        <v>13.74</v>
      </c>
      <c r="Y344" t="s">
        <v>36</v>
      </c>
      <c r="Z344">
        <v>0</v>
      </c>
      <c r="AA344">
        <v>1</v>
      </c>
      <c r="AB344">
        <v>0</v>
      </c>
      <c r="AC344">
        <v>0</v>
      </c>
      <c r="AD344">
        <v>0</v>
      </c>
      <c r="AE344">
        <v>0</v>
      </c>
      <c r="AF344">
        <v>0</v>
      </c>
      <c r="AG344" t="s">
        <v>48</v>
      </c>
      <c r="AH344" t="s">
        <v>45</v>
      </c>
      <c r="AI344" t="s">
        <v>160</v>
      </c>
      <c r="AJ344" s="8" t="s">
        <v>120</v>
      </c>
      <c r="AK344">
        <v>0</v>
      </c>
      <c r="AL344">
        <v>0</v>
      </c>
      <c r="AM344">
        <v>1</v>
      </c>
      <c r="AN344" s="6">
        <v>17561.2</v>
      </c>
      <c r="AO344">
        <v>10958.904109589</v>
      </c>
    </row>
    <row r="348" spans="30:31">
      <c r="AD348" s="46"/>
      <c r="AE348" s="46"/>
    </row>
  </sheetData>
  <autoFilter ref="A1:AO344">
    <extLst/>
  </autoFilter>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Q1:AG30"/>
  <sheetViews>
    <sheetView topLeftCell="H1" workbookViewId="0">
      <selection activeCell="R12" sqref="R12:AF12"/>
    </sheetView>
  </sheetViews>
  <sheetFormatPr defaultColWidth="8.88888888888889" defaultRowHeight="14.4"/>
  <cols>
    <col min="17" max="17" width="20.8888888888889" customWidth="1"/>
    <col min="18" max="18" width="5" customWidth="1"/>
    <col min="19" max="19" width="8.33333333333333" customWidth="1"/>
    <col min="20" max="25" width="5.88888888888889" customWidth="1"/>
    <col min="26" max="26" width="8" customWidth="1"/>
    <col min="27" max="27" width="5.88888888888889" customWidth="1"/>
    <col min="29" max="29" width="5.88888888888889" customWidth="1"/>
    <col min="30" max="30" width="8" customWidth="1"/>
    <col min="31" max="32" width="5.88888888888889" customWidth="1"/>
    <col min="33" max="33" width="17.5555555555556" customWidth="1"/>
  </cols>
  <sheetData>
    <row r="1" spans="17:33">
      <c r="Q1" s="22" t="s">
        <v>1559</v>
      </c>
      <c r="R1" s="23" t="s">
        <v>1560</v>
      </c>
      <c r="S1" s="24"/>
      <c r="T1" s="24"/>
      <c r="U1" s="24"/>
      <c r="V1" s="24"/>
      <c r="W1" s="24"/>
      <c r="X1" s="24"/>
      <c r="Y1" s="24"/>
      <c r="Z1" s="24"/>
      <c r="AA1" s="24"/>
      <c r="AB1" s="24"/>
      <c r="AC1" s="24"/>
      <c r="AD1" s="24"/>
      <c r="AE1" s="24"/>
      <c r="AF1" s="35"/>
      <c r="AG1" s="22" t="s">
        <v>1561</v>
      </c>
    </row>
    <row r="2" spans="17:33">
      <c r="Q2" s="25" t="s">
        <v>1562</v>
      </c>
      <c r="R2" s="26" t="s">
        <v>1455</v>
      </c>
      <c r="S2" s="26" t="s">
        <v>1563</v>
      </c>
      <c r="T2" s="26" t="s">
        <v>1564</v>
      </c>
      <c r="U2" s="26" t="s">
        <v>1460</v>
      </c>
      <c r="V2" s="26" t="s">
        <v>1462</v>
      </c>
      <c r="W2" s="26" t="s">
        <v>1464</v>
      </c>
      <c r="X2" s="26" t="s">
        <v>1465</v>
      </c>
      <c r="Y2" s="26" t="s">
        <v>1468</v>
      </c>
      <c r="Z2" s="26" t="s">
        <v>1470</v>
      </c>
      <c r="AA2" s="26" t="s">
        <v>1565</v>
      </c>
      <c r="AB2" s="26" t="s">
        <v>1473</v>
      </c>
      <c r="AC2" s="26" t="s">
        <v>1566</v>
      </c>
      <c r="AD2" s="26" t="s">
        <v>1567</v>
      </c>
      <c r="AE2" s="26" t="s">
        <v>1477</v>
      </c>
      <c r="AF2" s="26" t="s">
        <v>1478</v>
      </c>
      <c r="AG2" s="22"/>
    </row>
    <row r="3" spans="17:33">
      <c r="Q3" s="25" t="s">
        <v>1568</v>
      </c>
      <c r="R3" s="27"/>
      <c r="S3" s="28"/>
      <c r="T3" s="28"/>
      <c r="U3" s="28"/>
      <c r="V3" s="28"/>
      <c r="W3" s="28"/>
      <c r="X3" s="28"/>
      <c r="Y3" s="28"/>
      <c r="Z3" s="28"/>
      <c r="AA3" s="28"/>
      <c r="AB3" s="28"/>
      <c r="AC3" s="28"/>
      <c r="AD3" s="28"/>
      <c r="AE3" s="28"/>
      <c r="AF3" s="39"/>
      <c r="AG3" s="22" t="s">
        <v>1569</v>
      </c>
    </row>
    <row r="4" spans="17:33">
      <c r="Q4" s="25" t="s">
        <v>3</v>
      </c>
      <c r="R4" s="22" t="s">
        <v>1570</v>
      </c>
      <c r="S4" s="22"/>
      <c r="T4" s="22"/>
      <c r="U4" s="22"/>
      <c r="V4" s="22"/>
      <c r="W4" s="22"/>
      <c r="X4" s="22"/>
      <c r="Y4" s="22"/>
      <c r="Z4" s="22"/>
      <c r="AA4" s="22"/>
      <c r="AB4" s="22"/>
      <c r="AC4" s="22"/>
      <c r="AD4" s="22"/>
      <c r="AE4" s="22"/>
      <c r="AF4" s="22"/>
      <c r="AG4" s="22" t="s">
        <v>1571</v>
      </c>
    </row>
    <row r="5" spans="17:33">
      <c r="Q5" s="25" t="s">
        <v>1479</v>
      </c>
      <c r="R5" s="22"/>
      <c r="S5" s="22"/>
      <c r="T5" s="22"/>
      <c r="U5" s="22"/>
      <c r="V5" s="22"/>
      <c r="W5" s="22"/>
      <c r="X5" s="22"/>
      <c r="Y5" s="22"/>
      <c r="Z5" s="22"/>
      <c r="AA5" s="22"/>
      <c r="AB5" s="22"/>
      <c r="AC5" s="22"/>
      <c r="AD5" s="22"/>
      <c r="AE5" s="22"/>
      <c r="AF5" s="22"/>
      <c r="AG5" s="22" t="s">
        <v>1569</v>
      </c>
    </row>
    <row r="6" spans="17:33">
      <c r="Q6" s="25" t="s">
        <v>1480</v>
      </c>
      <c r="R6" s="22" t="s">
        <v>1572</v>
      </c>
      <c r="S6" s="22"/>
      <c r="T6" s="22"/>
      <c r="U6" s="22"/>
      <c r="V6" s="22"/>
      <c r="W6" s="22"/>
      <c r="X6" s="22"/>
      <c r="Y6" s="22"/>
      <c r="Z6" s="22"/>
      <c r="AA6" s="22"/>
      <c r="AB6" s="22"/>
      <c r="AC6" s="22"/>
      <c r="AD6" s="22"/>
      <c r="AE6" s="22"/>
      <c r="AF6" s="22"/>
      <c r="AG6" s="22" t="s">
        <v>1569</v>
      </c>
    </row>
    <row r="7" spans="17:33">
      <c r="Q7" s="25" t="s">
        <v>1481</v>
      </c>
      <c r="R7" s="22" t="s">
        <v>1573</v>
      </c>
      <c r="S7" s="22"/>
      <c r="T7" s="22"/>
      <c r="U7" s="22"/>
      <c r="V7" s="22"/>
      <c r="W7" s="22"/>
      <c r="X7" s="22"/>
      <c r="Y7" s="22"/>
      <c r="Z7" s="22"/>
      <c r="AA7" s="22"/>
      <c r="AB7" s="22"/>
      <c r="AC7" s="22"/>
      <c r="AD7" s="22"/>
      <c r="AE7" s="22"/>
      <c r="AF7" s="22"/>
      <c r="AG7" s="22" t="s">
        <v>1569</v>
      </c>
    </row>
    <row r="8" spans="17:33">
      <c r="Q8" s="25" t="s">
        <v>1482</v>
      </c>
      <c r="R8" s="22" t="s">
        <v>1574</v>
      </c>
      <c r="S8" s="22"/>
      <c r="T8" s="22"/>
      <c r="U8" s="22"/>
      <c r="V8" s="22"/>
      <c r="W8" s="22"/>
      <c r="X8" s="22"/>
      <c r="Y8" s="22"/>
      <c r="Z8" s="22"/>
      <c r="AA8" s="22"/>
      <c r="AB8" s="22"/>
      <c r="AC8" s="22"/>
      <c r="AD8" s="22"/>
      <c r="AE8" s="22"/>
      <c r="AF8" s="22"/>
      <c r="AG8" s="22" t="s">
        <v>1569</v>
      </c>
    </row>
    <row r="9" spans="17:33">
      <c r="Q9" s="25" t="s">
        <v>22</v>
      </c>
      <c r="R9" s="22" t="s">
        <v>1575</v>
      </c>
      <c r="S9" s="22"/>
      <c r="T9" s="22"/>
      <c r="U9" s="22"/>
      <c r="V9" s="22"/>
      <c r="W9" s="22"/>
      <c r="X9" s="22"/>
      <c r="Y9" s="22"/>
      <c r="Z9" s="22"/>
      <c r="AA9" s="22"/>
      <c r="AB9" s="22"/>
      <c r="AC9" s="22"/>
      <c r="AD9" s="22"/>
      <c r="AE9" s="22"/>
      <c r="AF9" s="22"/>
      <c r="AG9" s="22" t="s">
        <v>1571</v>
      </c>
    </row>
    <row r="10" spans="17:33">
      <c r="Q10" s="25" t="s">
        <v>1483</v>
      </c>
      <c r="R10" s="22" t="s">
        <v>1576</v>
      </c>
      <c r="S10" s="22"/>
      <c r="T10" s="22"/>
      <c r="U10" s="22"/>
      <c r="V10" s="22"/>
      <c r="W10" s="22"/>
      <c r="X10" s="22"/>
      <c r="Y10" s="22"/>
      <c r="Z10" s="22"/>
      <c r="AA10" s="22"/>
      <c r="AB10" s="22"/>
      <c r="AC10" s="22"/>
      <c r="AD10" s="22"/>
      <c r="AE10" s="22"/>
      <c r="AF10" s="22"/>
      <c r="AG10" s="22" t="s">
        <v>1571</v>
      </c>
    </row>
    <row r="11" spans="17:33">
      <c r="Q11" s="25" t="s">
        <v>1484</v>
      </c>
      <c r="R11" s="22"/>
      <c r="S11" s="22"/>
      <c r="T11" s="22"/>
      <c r="U11" s="22"/>
      <c r="V11" s="22"/>
      <c r="W11" s="22"/>
      <c r="X11" s="22"/>
      <c r="Y11" s="22"/>
      <c r="Z11" s="22"/>
      <c r="AA11" s="22"/>
      <c r="AB11" s="22"/>
      <c r="AC11" s="22"/>
      <c r="AD11" s="22"/>
      <c r="AE11" s="22"/>
      <c r="AF11" s="22"/>
      <c r="AG11" s="22" t="s">
        <v>1569</v>
      </c>
    </row>
    <row r="12" spans="17:33">
      <c r="Q12" s="25" t="s">
        <v>1532</v>
      </c>
      <c r="R12" s="22" t="s">
        <v>1577</v>
      </c>
      <c r="S12" s="22"/>
      <c r="T12" s="22"/>
      <c r="U12" s="22"/>
      <c r="V12" s="22"/>
      <c r="W12" s="22"/>
      <c r="X12" s="22"/>
      <c r="Y12" s="22"/>
      <c r="Z12" s="22"/>
      <c r="AA12" s="22"/>
      <c r="AB12" s="22"/>
      <c r="AC12" s="22"/>
      <c r="AD12" s="22"/>
      <c r="AE12" s="22"/>
      <c r="AF12" s="22"/>
      <c r="AG12" s="22" t="s">
        <v>1571</v>
      </c>
    </row>
    <row r="13" spans="17:33">
      <c r="Q13" s="25" t="s">
        <v>1461</v>
      </c>
      <c r="R13" s="22" t="s">
        <v>1578</v>
      </c>
      <c r="S13" s="22"/>
      <c r="T13" s="22"/>
      <c r="U13" s="22"/>
      <c r="V13" s="22"/>
      <c r="W13" s="22"/>
      <c r="X13" s="22"/>
      <c r="Y13" s="22"/>
      <c r="Z13" s="22"/>
      <c r="AA13" s="22"/>
      <c r="AB13" s="22"/>
      <c r="AC13" s="22"/>
      <c r="AD13" s="22"/>
      <c r="AE13" s="22"/>
      <c r="AF13" s="22"/>
      <c r="AG13" s="22"/>
    </row>
    <row r="14" spans="17:33">
      <c r="Q14" s="25" t="s">
        <v>1533</v>
      </c>
      <c r="R14" s="29"/>
      <c r="S14" s="30"/>
      <c r="T14" s="30"/>
      <c r="U14" s="30"/>
      <c r="V14" s="30"/>
      <c r="W14" s="30"/>
      <c r="X14" s="30"/>
      <c r="Y14" s="30"/>
      <c r="Z14" s="30"/>
      <c r="AA14" s="30"/>
      <c r="AB14" s="30"/>
      <c r="AC14" s="30"/>
      <c r="AD14" s="30"/>
      <c r="AE14" s="30"/>
      <c r="AF14" s="40"/>
      <c r="AG14" s="22" t="s">
        <v>1579</v>
      </c>
    </row>
    <row r="15" spans="17:33">
      <c r="Q15" s="25" t="s">
        <v>1534</v>
      </c>
      <c r="R15" s="31"/>
      <c r="S15" s="32"/>
      <c r="T15" s="32"/>
      <c r="U15" s="32"/>
      <c r="V15" s="32"/>
      <c r="W15" s="32"/>
      <c r="X15" s="32"/>
      <c r="Y15" s="32"/>
      <c r="Z15" s="32"/>
      <c r="AA15" s="32"/>
      <c r="AB15" s="32"/>
      <c r="AC15" s="32"/>
      <c r="AD15" s="32"/>
      <c r="AE15" s="32"/>
      <c r="AF15" s="41"/>
      <c r="AG15" s="22" t="s">
        <v>1579</v>
      </c>
    </row>
    <row r="16" spans="17:33">
      <c r="Q16" s="25" t="s">
        <v>1535</v>
      </c>
      <c r="R16" s="31"/>
      <c r="S16" s="32"/>
      <c r="T16" s="32"/>
      <c r="U16" s="32"/>
      <c r="V16" s="32"/>
      <c r="W16" s="32"/>
      <c r="X16" s="32"/>
      <c r="Y16" s="32"/>
      <c r="Z16" s="32"/>
      <c r="AA16" s="32"/>
      <c r="AB16" s="32"/>
      <c r="AC16" s="32"/>
      <c r="AD16" s="32"/>
      <c r="AE16" s="32"/>
      <c r="AF16" s="41"/>
      <c r="AG16" s="22" t="s">
        <v>1579</v>
      </c>
    </row>
    <row r="17" spans="17:33">
      <c r="Q17" s="25" t="s">
        <v>1536</v>
      </c>
      <c r="R17" s="31"/>
      <c r="S17" s="32"/>
      <c r="T17" s="32"/>
      <c r="U17" s="32"/>
      <c r="V17" s="32"/>
      <c r="W17" s="32"/>
      <c r="X17" s="32"/>
      <c r="Y17" s="32"/>
      <c r="Z17" s="32"/>
      <c r="AA17" s="32"/>
      <c r="AB17" s="32"/>
      <c r="AC17" s="32"/>
      <c r="AD17" s="32"/>
      <c r="AE17" s="32"/>
      <c r="AF17" s="41"/>
      <c r="AG17" s="22" t="s">
        <v>1579</v>
      </c>
    </row>
    <row r="18" spans="17:33">
      <c r="Q18" s="25" t="s">
        <v>1537</v>
      </c>
      <c r="R18" s="33"/>
      <c r="S18" s="34"/>
      <c r="T18" s="34"/>
      <c r="U18" s="34"/>
      <c r="V18" s="34"/>
      <c r="W18" s="34"/>
      <c r="X18" s="34"/>
      <c r="Y18" s="34"/>
      <c r="Z18" s="34"/>
      <c r="AA18" s="34"/>
      <c r="AB18" s="34"/>
      <c r="AC18" s="34"/>
      <c r="AD18" s="34"/>
      <c r="AE18" s="34"/>
      <c r="AF18" s="42"/>
      <c r="AG18" s="22" t="s">
        <v>1579</v>
      </c>
    </row>
    <row r="19" spans="17:33">
      <c r="Q19" s="25" t="s">
        <v>21</v>
      </c>
      <c r="R19" s="22"/>
      <c r="S19" s="22"/>
      <c r="T19" s="22"/>
      <c r="U19" s="22"/>
      <c r="V19" s="22"/>
      <c r="W19" s="22"/>
      <c r="X19" s="22"/>
      <c r="Y19" s="22"/>
      <c r="Z19" s="22"/>
      <c r="AA19" s="22"/>
      <c r="AB19" s="22"/>
      <c r="AC19" s="22"/>
      <c r="AD19" s="22"/>
      <c r="AE19" s="22"/>
      <c r="AF19" s="22"/>
      <c r="AG19" s="22" t="s">
        <v>1569</v>
      </c>
    </row>
    <row r="20" spans="17:33">
      <c r="Q20" s="25" t="s">
        <v>1580</v>
      </c>
      <c r="R20" s="35" t="s">
        <v>1581</v>
      </c>
      <c r="S20" s="22"/>
      <c r="T20" s="22"/>
      <c r="U20" s="22"/>
      <c r="V20" s="22"/>
      <c r="W20" s="22"/>
      <c r="X20" s="22"/>
      <c r="Y20" s="22"/>
      <c r="Z20" s="22"/>
      <c r="AA20" s="22"/>
      <c r="AB20" s="22"/>
      <c r="AC20" s="22"/>
      <c r="AD20" s="22"/>
      <c r="AE20" s="22"/>
      <c r="AF20" s="22"/>
      <c r="AG20" s="22" t="s">
        <v>1571</v>
      </c>
    </row>
    <row r="21" spans="17:33">
      <c r="Q21" s="25" t="s">
        <v>1538</v>
      </c>
      <c r="R21" s="22" t="s">
        <v>1582</v>
      </c>
      <c r="S21" s="22"/>
      <c r="T21" s="22"/>
      <c r="U21" s="22"/>
      <c r="V21" s="22"/>
      <c r="W21" s="22"/>
      <c r="X21" s="22"/>
      <c r="Y21" s="22"/>
      <c r="Z21" s="22"/>
      <c r="AA21" s="22"/>
      <c r="AB21" s="22"/>
      <c r="AC21" s="22"/>
      <c r="AD21" s="22"/>
      <c r="AE21" s="22"/>
      <c r="AF21" s="22"/>
      <c r="AG21" s="22" t="s">
        <v>1571</v>
      </c>
    </row>
    <row r="22" spans="17:33">
      <c r="Q22" s="25" t="s">
        <v>1540</v>
      </c>
      <c r="R22" s="29"/>
      <c r="S22" s="30"/>
      <c r="T22" s="30"/>
      <c r="U22" s="30"/>
      <c r="V22" s="30"/>
      <c r="W22" s="30"/>
      <c r="X22" s="30"/>
      <c r="Y22" s="30"/>
      <c r="Z22" s="30"/>
      <c r="AA22" s="30"/>
      <c r="AB22" s="30"/>
      <c r="AC22" s="30"/>
      <c r="AD22" s="30"/>
      <c r="AE22" s="30"/>
      <c r="AF22" s="40"/>
      <c r="AG22" s="22" t="s">
        <v>1579</v>
      </c>
    </row>
    <row r="23" spans="17:33">
      <c r="Q23" s="25" t="s">
        <v>1541</v>
      </c>
      <c r="R23" s="31"/>
      <c r="S23" s="32"/>
      <c r="T23" s="32"/>
      <c r="U23" s="32"/>
      <c r="V23" s="32"/>
      <c r="W23" s="32"/>
      <c r="X23" s="32"/>
      <c r="Y23" s="32"/>
      <c r="Z23" s="32"/>
      <c r="AA23" s="32"/>
      <c r="AB23" s="32"/>
      <c r="AC23" s="32"/>
      <c r="AD23" s="32"/>
      <c r="AE23" s="32"/>
      <c r="AF23" s="41"/>
      <c r="AG23" s="22" t="s">
        <v>1579</v>
      </c>
    </row>
    <row r="24" spans="17:33">
      <c r="Q24" s="25" t="s">
        <v>1542</v>
      </c>
      <c r="R24" s="33"/>
      <c r="S24" s="34"/>
      <c r="T24" s="34"/>
      <c r="U24" s="34"/>
      <c r="V24" s="34"/>
      <c r="W24" s="34"/>
      <c r="X24" s="34"/>
      <c r="Y24" s="34"/>
      <c r="Z24" s="34"/>
      <c r="AA24" s="34"/>
      <c r="AB24" s="34"/>
      <c r="AC24" s="34"/>
      <c r="AD24" s="34"/>
      <c r="AE24" s="34"/>
      <c r="AF24" s="42"/>
      <c r="AG24" s="22" t="s">
        <v>1579</v>
      </c>
    </row>
    <row r="25" spans="17:33">
      <c r="Q25" s="36" t="s">
        <v>1539</v>
      </c>
      <c r="R25" s="22" t="s">
        <v>1583</v>
      </c>
      <c r="S25" s="22"/>
      <c r="T25" s="22"/>
      <c r="U25" s="22"/>
      <c r="V25" s="22"/>
      <c r="W25" s="22"/>
      <c r="X25" s="22"/>
      <c r="Y25" s="22"/>
      <c r="Z25" s="22"/>
      <c r="AA25" s="22"/>
      <c r="AB25" s="22"/>
      <c r="AC25" s="22"/>
      <c r="AD25" s="22"/>
      <c r="AE25" s="22"/>
      <c r="AF25" s="22"/>
      <c r="AG25" s="22" t="s">
        <v>1571</v>
      </c>
    </row>
    <row r="26" spans="17:27">
      <c r="Q26" t="s">
        <v>1584</v>
      </c>
      <c r="X26" s="37"/>
      <c r="Y26" s="37"/>
      <c r="Z26" s="37"/>
      <c r="AA26" s="37"/>
    </row>
    <row r="27" spans="17:17">
      <c r="Q27" t="s">
        <v>1585</v>
      </c>
    </row>
    <row r="28" spans="17:17">
      <c r="Q28" t="s">
        <v>1586</v>
      </c>
    </row>
    <row r="30" spans="17:31">
      <c r="Q30" s="7" t="s">
        <v>1540</v>
      </c>
      <c r="R30" s="7"/>
      <c r="S30" s="7"/>
      <c r="T30" s="38"/>
      <c r="U30" s="7" t="s">
        <v>1541</v>
      </c>
      <c r="V30" s="7"/>
      <c r="W30" s="7"/>
      <c r="X30" s="7"/>
      <c r="Y30" s="38"/>
      <c r="Z30" s="43" t="s">
        <v>1542</v>
      </c>
      <c r="AA30" s="7"/>
      <c r="AB30" s="7"/>
      <c r="AC30" s="7"/>
      <c r="AD30" s="7"/>
      <c r="AE30" s="38"/>
    </row>
  </sheetData>
  <mergeCells count="21">
    <mergeCell ref="R1:AF1"/>
    <mergeCell ref="R3:AF3"/>
    <mergeCell ref="R4:AF4"/>
    <mergeCell ref="R5:AF5"/>
    <mergeCell ref="R6:AF6"/>
    <mergeCell ref="R7:AF7"/>
    <mergeCell ref="R8:AF8"/>
    <mergeCell ref="R9:AF9"/>
    <mergeCell ref="R10:AF10"/>
    <mergeCell ref="R11:AF11"/>
    <mergeCell ref="R12:AF12"/>
    <mergeCell ref="R13:AF13"/>
    <mergeCell ref="R19:AF19"/>
    <mergeCell ref="R20:AF20"/>
    <mergeCell ref="R21:AF21"/>
    <mergeCell ref="R25:AF25"/>
    <mergeCell ref="Q30:T30"/>
    <mergeCell ref="U30:Y30"/>
    <mergeCell ref="Z30:AE30"/>
    <mergeCell ref="R22:AF24"/>
    <mergeCell ref="R14:AF18"/>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workbookViewId="0">
      <selection activeCell="G31" sqref="G31"/>
    </sheetView>
  </sheetViews>
  <sheetFormatPr defaultColWidth="8.88888888888889" defaultRowHeight="14.4" outlineLevelCol="1"/>
  <cols>
    <col min="1" max="1" width="20.8888888888889" customWidth="1"/>
    <col min="2" max="2" width="16.4444444444444" customWidth="1"/>
  </cols>
  <sheetData>
    <row r="1" spans="1:2">
      <c r="A1" t="s">
        <v>1559</v>
      </c>
      <c r="B1" t="s">
        <v>1587</v>
      </c>
    </row>
    <row r="2" spans="1:2">
      <c r="A2" s="19" t="s">
        <v>1479</v>
      </c>
      <c r="B2">
        <v>0.464252616922536</v>
      </c>
    </row>
    <row r="3" spans="1:2">
      <c r="A3" s="20" t="s">
        <v>1482</v>
      </c>
      <c r="B3">
        <v>0.359245873621988</v>
      </c>
    </row>
    <row r="4" spans="1:2">
      <c r="A4" s="20" t="s">
        <v>1480</v>
      </c>
      <c r="B4">
        <v>0.320817797050915</v>
      </c>
    </row>
    <row r="5" spans="1:2">
      <c r="A5" s="20" t="s">
        <v>1481</v>
      </c>
      <c r="B5">
        <v>0.287893424918075</v>
      </c>
    </row>
    <row r="6" spans="1:2">
      <c r="A6" s="20" t="s">
        <v>1532</v>
      </c>
      <c r="B6">
        <v>0.214880411498181</v>
      </c>
    </row>
    <row r="7" spans="1:2">
      <c r="A7" s="2" t="s">
        <v>1462</v>
      </c>
      <c r="B7">
        <v>0.203878973874996</v>
      </c>
    </row>
    <row r="8" spans="1:2">
      <c r="A8" s="20" t="s">
        <v>1538</v>
      </c>
      <c r="B8">
        <v>0.191495673665221</v>
      </c>
    </row>
    <row r="9" spans="1:2">
      <c r="A9" s="20" t="s">
        <v>1536</v>
      </c>
      <c r="B9">
        <v>0.187312859505054</v>
      </c>
    </row>
    <row r="10" spans="1:2">
      <c r="A10" s="2" t="s">
        <v>1460</v>
      </c>
      <c r="B10">
        <v>0.186714472085734</v>
      </c>
    </row>
    <row r="11" spans="1:2">
      <c r="A11" s="20" t="s">
        <v>1535</v>
      </c>
      <c r="B11">
        <v>0.161872117031931</v>
      </c>
    </row>
    <row r="12" spans="1:2">
      <c r="A12" s="2" t="s">
        <v>1468</v>
      </c>
      <c r="B12">
        <v>0.152966631981109</v>
      </c>
    </row>
    <row r="13" spans="1:2">
      <c r="A13" s="2" t="s">
        <v>1459</v>
      </c>
      <c r="B13">
        <v>0.148220986372129</v>
      </c>
    </row>
    <row r="14" spans="1:2">
      <c r="A14" s="2" t="s">
        <v>1476</v>
      </c>
      <c r="B14">
        <v>0.139817226254994</v>
      </c>
    </row>
    <row r="15" spans="1:2">
      <c r="A15" s="2" t="s">
        <v>1478</v>
      </c>
      <c r="B15">
        <v>0.134112379338827</v>
      </c>
    </row>
    <row r="16" spans="1:2">
      <c r="A16" s="2" t="s">
        <v>1473</v>
      </c>
      <c r="B16">
        <v>0.114786921828441</v>
      </c>
    </row>
    <row r="17" spans="1:2">
      <c r="A17" s="21" t="s">
        <v>1455</v>
      </c>
      <c r="B17">
        <v>0.0991923079548263</v>
      </c>
    </row>
    <row r="18" spans="1:2">
      <c r="A18" s="21" t="s">
        <v>1456</v>
      </c>
      <c r="B18">
        <v>0.088544710003954</v>
      </c>
    </row>
    <row r="19" spans="1:2">
      <c r="A19" s="7" t="s">
        <v>1542</v>
      </c>
      <c r="B19">
        <v>0.0818469746777077</v>
      </c>
    </row>
    <row r="20" spans="1:2">
      <c r="A20" s="21" t="s">
        <v>1464</v>
      </c>
      <c r="B20">
        <v>0.0808247486003625</v>
      </c>
    </row>
    <row r="21" spans="1:2">
      <c r="A21" s="21" t="s">
        <v>1475</v>
      </c>
      <c r="B21">
        <v>0.0786552204597906</v>
      </c>
    </row>
    <row r="22" spans="1:2">
      <c r="A22" s="21" t="s">
        <v>1471</v>
      </c>
      <c r="B22">
        <v>0.0764761062037628</v>
      </c>
    </row>
    <row r="23" spans="1:2">
      <c r="A23" s="5" t="s">
        <v>15</v>
      </c>
      <c r="B23">
        <v>0.0702182833567987</v>
      </c>
    </row>
    <row r="24" spans="1:2">
      <c r="A24" s="21" t="s">
        <v>1477</v>
      </c>
      <c r="B24">
        <v>0.0370517976335469</v>
      </c>
    </row>
    <row r="25" spans="1:2">
      <c r="A25" s="5" t="s">
        <v>1533</v>
      </c>
      <c r="B25">
        <v>0.0365824559172074</v>
      </c>
    </row>
    <row r="26" spans="1:2">
      <c r="A26" s="21" t="s">
        <v>1470</v>
      </c>
      <c r="B26">
        <v>0.0310505473841946</v>
      </c>
    </row>
    <row r="27" spans="1:2">
      <c r="A27" s="21" t="s">
        <v>1465</v>
      </c>
      <c r="B27">
        <v>0.0266469040093093</v>
      </c>
    </row>
    <row r="28" spans="1:2">
      <c r="A28" s="7" t="s">
        <v>1540</v>
      </c>
      <c r="B28">
        <v>0.0197042021347249</v>
      </c>
    </row>
    <row r="29" spans="1:2">
      <c r="A29" s="5" t="s">
        <v>1484</v>
      </c>
      <c r="B29">
        <v>0.0196640035520084</v>
      </c>
    </row>
    <row r="30" spans="1:2">
      <c r="A30" s="5" t="s">
        <v>1537</v>
      </c>
      <c r="B30">
        <v>0.0111396845092403</v>
      </c>
    </row>
    <row r="31" spans="1:2">
      <c r="A31" s="5" t="s">
        <v>1534</v>
      </c>
      <c r="B31">
        <v>0.000383008771778532</v>
      </c>
    </row>
    <row r="32" spans="1:2">
      <c r="A32" s="5" t="s">
        <v>1483</v>
      </c>
      <c r="B32">
        <v>-0.0179420168891925</v>
      </c>
    </row>
    <row r="33" spans="1:2">
      <c r="A33" s="5" t="s">
        <v>21</v>
      </c>
      <c r="B33">
        <v>-0.0390175672361579</v>
      </c>
    </row>
    <row r="34" spans="1:2">
      <c r="A34" s="5" t="s">
        <v>22</v>
      </c>
      <c r="B34">
        <v>-0.0451490710824771</v>
      </c>
    </row>
    <row r="35" spans="1:2">
      <c r="A35" s="5" t="s">
        <v>1539</v>
      </c>
      <c r="B35">
        <v>-0.0656869869291713</v>
      </c>
    </row>
    <row r="36" spans="1:2">
      <c r="A36" s="7" t="s">
        <v>1541</v>
      </c>
      <c r="B36">
        <v>-0.1077416457704</v>
      </c>
    </row>
    <row r="37" spans="1:2">
      <c r="A37" s="5" t="s">
        <v>3</v>
      </c>
      <c r="B37">
        <v>-0.151395014324861</v>
      </c>
    </row>
    <row r="38" spans="1:2">
      <c r="A38" s="5" t="s">
        <v>1461</v>
      </c>
      <c r="B38">
        <v>-0.192666878660501</v>
      </c>
    </row>
  </sheetData>
  <autoFilter ref="A1:B38">
    <sortState ref="A1:B38">
      <sortCondition ref="B1" descending="1"/>
    </sortState>
    <extLst/>
  </autoFilter>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7"/>
  <sheetViews>
    <sheetView workbookViewId="0">
      <selection activeCell="M4" sqref="M4"/>
    </sheetView>
  </sheetViews>
  <sheetFormatPr defaultColWidth="8.88888888888889" defaultRowHeight="14.4"/>
  <cols>
    <col min="1" max="1" width="11.8888888888889" customWidth="1"/>
    <col min="2" max="14" width="9.66666666666667" customWidth="1"/>
    <col min="15" max="15" width="14.1111111111111"/>
    <col min="16" max="18" width="12.8888888888889"/>
    <col min="19" max="19" width="14.1111111111111"/>
    <col min="20" max="20" width="12.8888888888889"/>
    <col min="21" max="23" width="14.1111111111111"/>
    <col min="24" max="26" width="12.8888888888889"/>
    <col min="27" max="28" width="14.1111111111111"/>
    <col min="29" max="29" width="12.8888888888889"/>
    <col min="30" max="32" width="14.1111111111111"/>
    <col min="33" max="33" width="12.8888888888889"/>
    <col min="34" max="38" width="14.1111111111111"/>
    <col min="39" max="39" width="12.8888888888889"/>
    <col min="40" max="40" width="14.1111111111111"/>
    <col min="41" max="41" width="12.8888888888889"/>
    <col min="42" max="43" width="14.1111111111111"/>
    <col min="44" max="44" width="12.8888888888889"/>
    <col min="45" max="49" width="14.1111111111111"/>
    <col min="50" max="52" width="12.8888888888889"/>
    <col min="53" max="54" width="14.1111111111111"/>
    <col min="55" max="55" width="12.8888888888889"/>
    <col min="56" max="59" width="14.1111111111111"/>
    <col min="60" max="60" width="12.8888888888889"/>
    <col min="61" max="61" width="14.1111111111111"/>
    <col min="62" max="63" width="12.8888888888889"/>
    <col min="64" max="64" width="14.1111111111111"/>
    <col min="65" max="65" width="12.8888888888889"/>
    <col min="66" max="66" width="14.1111111111111"/>
    <col min="67" max="67" width="12.8888888888889"/>
  </cols>
  <sheetData>
    <row r="1" ht="15.15" spans="1:15">
      <c r="A1" s="13" t="s">
        <v>1588</v>
      </c>
      <c r="B1" s="14" t="s">
        <v>1589</v>
      </c>
      <c r="C1" s="14" t="s">
        <v>1590</v>
      </c>
      <c r="D1" s="14" t="s">
        <v>1591</v>
      </c>
      <c r="E1" s="14" t="s">
        <v>1592</v>
      </c>
      <c r="F1" s="14" t="s">
        <v>1593</v>
      </c>
      <c r="G1" s="14" t="s">
        <v>1594</v>
      </c>
      <c r="H1" s="14" t="s">
        <v>1595</v>
      </c>
      <c r="I1" s="14" t="s">
        <v>1596</v>
      </c>
      <c r="J1" s="14" t="s">
        <v>1597</v>
      </c>
      <c r="K1" s="14" t="s">
        <v>1598</v>
      </c>
      <c r="L1" s="14" t="s">
        <v>1599</v>
      </c>
      <c r="M1" s="14" t="s">
        <v>1600</v>
      </c>
      <c r="N1" s="17" t="s">
        <v>1601</v>
      </c>
      <c r="O1" s="17" t="s">
        <v>1602</v>
      </c>
    </row>
    <row r="2" spans="1:15">
      <c r="A2" s="15" t="s">
        <v>1479</v>
      </c>
      <c r="B2" s="16">
        <v>0.520114198560159</v>
      </c>
      <c r="C2" s="16">
        <v>0.503044004461995</v>
      </c>
      <c r="D2" s="16">
        <v>0.5289604380645</v>
      </c>
      <c r="E2" s="16">
        <v>0.544464718644701</v>
      </c>
      <c r="F2" s="16">
        <v>0.573299673346736</v>
      </c>
      <c r="G2" s="16">
        <v>0.515771977096077</v>
      </c>
      <c r="H2" s="16">
        <v>0.486162540270678</v>
      </c>
      <c r="I2" s="16">
        <v>0.471427126217874</v>
      </c>
      <c r="J2" s="16">
        <v>0.534409450946662</v>
      </c>
      <c r="K2" s="16">
        <v>0.559089911101031</v>
      </c>
      <c r="L2" s="16">
        <v>0.522814346869263</v>
      </c>
      <c r="M2" s="16">
        <v>0.52359621687088</v>
      </c>
      <c r="N2" s="16">
        <v>0.0222260195907694</v>
      </c>
      <c r="O2">
        <v>0.464252616922536</v>
      </c>
    </row>
    <row r="3" spans="1:15">
      <c r="A3" s="15" t="s">
        <v>1482</v>
      </c>
      <c r="B3" s="16">
        <v>0.357099412839163</v>
      </c>
      <c r="C3" s="16">
        <v>0.24934338166908</v>
      </c>
      <c r="D3" s="16">
        <v>0.295236871032654</v>
      </c>
      <c r="E3" s="16">
        <v>0.314161293153104</v>
      </c>
      <c r="F3" s="16">
        <v>0.296881740620511</v>
      </c>
      <c r="G3" s="16">
        <v>0.31059028312581</v>
      </c>
      <c r="H3" s="16">
        <v>0.262326863189426</v>
      </c>
      <c r="I3" s="16">
        <v>0.307887194758157</v>
      </c>
      <c r="J3" s="16">
        <v>0.302917341874674</v>
      </c>
      <c r="K3" s="16">
        <v>0.33620477957906</v>
      </c>
      <c r="L3" s="16">
        <v>0.307882046366617</v>
      </c>
      <c r="M3" s="16">
        <v>0.30368465529166</v>
      </c>
      <c r="N3" s="16">
        <v>0.0203121960130824</v>
      </c>
      <c r="O3">
        <v>0.359245873621988</v>
      </c>
    </row>
    <row r="4" spans="1:15">
      <c r="A4" s="15" t="s">
        <v>1480</v>
      </c>
      <c r="B4" s="16">
        <v>0.0652169316827313</v>
      </c>
      <c r="C4" s="16">
        <v>0.0428615766543954</v>
      </c>
      <c r="D4" s="16">
        <v>0.0632130869507871</v>
      </c>
      <c r="E4" s="16">
        <v>0.0407878209773269</v>
      </c>
      <c r="F4" s="16">
        <v>0.00547603611433171</v>
      </c>
      <c r="G4" s="16">
        <v>0.00640209882230634</v>
      </c>
      <c r="H4" s="16">
        <v>0.0544711585006921</v>
      </c>
      <c r="I4" s="16">
        <v>0.039325502664183</v>
      </c>
      <c r="J4" s="16">
        <v>0.0522032275325085</v>
      </c>
      <c r="K4" s="16">
        <v>0.027020642352991</v>
      </c>
      <c r="L4" s="16">
        <v>0.053779330513089</v>
      </c>
      <c r="M4" s="16">
        <v>0.0409779466150311</v>
      </c>
      <c r="N4" s="16">
        <v>0.0156141149352758</v>
      </c>
      <c r="O4">
        <v>0.320817797050915</v>
      </c>
    </row>
    <row r="5" spans="1:15">
      <c r="A5" s="15" t="s">
        <v>1481</v>
      </c>
      <c r="B5" s="16">
        <v>0.0359193785806215</v>
      </c>
      <c r="C5" s="16">
        <v>0.0436135180363812</v>
      </c>
      <c r="D5" s="16">
        <v>0.0218427736004299</v>
      </c>
      <c r="E5" s="16">
        <v>0.0337192624932924</v>
      </c>
      <c r="F5" s="16">
        <v>0.065505031587224</v>
      </c>
      <c r="G5" s="16">
        <v>0.0572754204559215</v>
      </c>
      <c r="H5" s="16">
        <v>0.0328315096491832</v>
      </c>
      <c r="I5" s="16">
        <v>0.0409233192743583</v>
      </c>
      <c r="J5" s="16">
        <v>-0.00317062379035929</v>
      </c>
      <c r="K5" s="16">
        <v>0.0539705408478288</v>
      </c>
      <c r="L5" s="16">
        <v>0.0518259887071963</v>
      </c>
      <c r="M5" s="16">
        <v>0.0394778290401889</v>
      </c>
      <c r="N5" s="16">
        <v>0.0138630626668685</v>
      </c>
      <c r="O5">
        <v>0.287893424918075</v>
      </c>
    </row>
    <row r="6" spans="1:15">
      <c r="A6" s="15" t="s">
        <v>1603</v>
      </c>
      <c r="B6" s="16">
        <v>0.15372809713619</v>
      </c>
      <c r="C6" s="16">
        <v>0.207284741254196</v>
      </c>
      <c r="D6" s="16">
        <v>0.133655555358123</v>
      </c>
      <c r="E6" s="16">
        <v>0.190735923054069</v>
      </c>
      <c r="F6" s="16">
        <v>0.133222688532108</v>
      </c>
      <c r="G6" s="16">
        <v>0.203623701762704</v>
      </c>
      <c r="H6" s="16">
        <v>0.221175242512373</v>
      </c>
      <c r="I6" s="16">
        <v>0.0793836540854824</v>
      </c>
      <c r="J6" s="16">
        <v>0.15468147318164</v>
      </c>
      <c r="K6" s="16">
        <v>0.164863691635337</v>
      </c>
      <c r="L6" s="16">
        <v>0.148093354092096</v>
      </c>
      <c r="M6" s="16">
        <v>0.162768011145847</v>
      </c>
      <c r="N6" s="16">
        <v>0.0316078626344441</v>
      </c>
      <c r="O6">
        <v>0.214880411498181</v>
      </c>
    </row>
    <row r="7" spans="1:15">
      <c r="A7" s="15" t="s">
        <v>1604</v>
      </c>
      <c r="B7" s="16">
        <v>0.111778290149602</v>
      </c>
      <c r="C7" s="16">
        <v>0.0657387219984281</v>
      </c>
      <c r="D7" s="16">
        <v>0.0440278596188084</v>
      </c>
      <c r="E7" s="16">
        <v>0.0420110285932053</v>
      </c>
      <c r="F7" s="16">
        <v>0.0696998635351872</v>
      </c>
      <c r="G7" s="16">
        <v>0.104600354260851</v>
      </c>
      <c r="H7" s="16">
        <v>0.0695867326213354</v>
      </c>
      <c r="I7" s="16">
        <v>0.136706290877613</v>
      </c>
      <c r="J7" s="16">
        <v>0.0531287499251468</v>
      </c>
      <c r="K7" s="16">
        <v>0.0991865398611186</v>
      </c>
      <c r="L7" s="16">
        <v>0.118529908737852</v>
      </c>
      <c r="M7" s="16">
        <v>0.0831813036526498</v>
      </c>
      <c r="N7" s="16">
        <v>0.0281627028406886</v>
      </c>
      <c r="O7">
        <v>0.214880411498181</v>
      </c>
    </row>
    <row r="8" spans="1:15">
      <c r="A8" s="15" t="s">
        <v>1605</v>
      </c>
      <c r="B8" s="16">
        <v>0.0628867534337577</v>
      </c>
      <c r="C8" s="16">
        <v>0.0628283451985977</v>
      </c>
      <c r="D8" s="16">
        <v>0.0576036731604356</v>
      </c>
      <c r="E8" s="16">
        <v>0.100290334285068</v>
      </c>
      <c r="F8" s="16">
        <v>0.125008892335202</v>
      </c>
      <c r="G8" s="16">
        <v>0.0520801089055336</v>
      </c>
      <c r="H8" s="16">
        <v>0.0527744806210355</v>
      </c>
      <c r="I8" s="16">
        <v>0.0577152799224472</v>
      </c>
      <c r="J8" s="16">
        <v>0.030968086077048</v>
      </c>
      <c r="K8" s="16">
        <v>0.0613675252640116</v>
      </c>
      <c r="L8" s="16">
        <v>0.0603223859772734</v>
      </c>
      <c r="M8" s="16">
        <v>0.0658041695618555</v>
      </c>
      <c r="N8" s="16">
        <v>0.0170347068175562</v>
      </c>
      <c r="O8">
        <v>0.214880411498181</v>
      </c>
    </row>
    <row r="9" spans="1:15">
      <c r="A9" s="15" t="s">
        <v>1606</v>
      </c>
      <c r="B9" s="16">
        <v>-0.118081731925226</v>
      </c>
      <c r="C9" s="16">
        <v>-0.0804889835391854</v>
      </c>
      <c r="D9" s="16">
        <v>0</v>
      </c>
      <c r="E9" s="16">
        <v>-0.106390648019335</v>
      </c>
      <c r="F9" s="16">
        <v>-0.0857901239542767</v>
      </c>
      <c r="G9" s="16">
        <v>-0.0861521822349811</v>
      </c>
      <c r="H9" s="16">
        <v>-0.0770369661733357</v>
      </c>
      <c r="I9" s="16">
        <v>-0.0762006903680399</v>
      </c>
      <c r="J9" s="16">
        <v>0</v>
      </c>
      <c r="K9" s="16">
        <v>-0.0787711237746986</v>
      </c>
      <c r="L9" s="16">
        <v>-0.113551655996011</v>
      </c>
      <c r="M9" s="16">
        <v>-0.0747694641804626</v>
      </c>
      <c r="N9" s="16">
        <v>0.0271888960656228</v>
      </c>
      <c r="O9">
        <v>0.214880411498181</v>
      </c>
    </row>
    <row r="10" spans="1:15">
      <c r="A10" s="15" t="s">
        <v>1607</v>
      </c>
      <c r="B10" s="16">
        <v>-0.210311408794328</v>
      </c>
      <c r="C10" s="16">
        <v>-0.255362824912038</v>
      </c>
      <c r="D10" s="16">
        <v>-0.23528708813737</v>
      </c>
      <c r="E10" s="16">
        <v>-0.226646637913009</v>
      </c>
      <c r="F10" s="16">
        <v>-0.242141320448223</v>
      </c>
      <c r="G10" s="16">
        <v>-0.274151982694106</v>
      </c>
      <c r="H10" s="16">
        <v>-0.266499489581409</v>
      </c>
      <c r="I10" s="16">
        <v>-0.197604534517504</v>
      </c>
      <c r="J10" s="16">
        <v>-0.238778309183834</v>
      </c>
      <c r="K10" s="16">
        <v>-0.246646632985774</v>
      </c>
      <c r="L10" s="16">
        <v>-0.213393992811212</v>
      </c>
      <c r="M10" s="16">
        <v>-0.236984020179892</v>
      </c>
      <c r="N10" s="16">
        <v>0.0184866252229153</v>
      </c>
      <c r="O10">
        <v>0.214880411498181</v>
      </c>
    </row>
    <row r="11" spans="1:15">
      <c r="A11" s="15" t="s">
        <v>1462</v>
      </c>
      <c r="B11" s="16">
        <v>0.0945596839328215</v>
      </c>
      <c r="C11" s="16">
        <v>0.0199607354549875</v>
      </c>
      <c r="D11" s="16">
        <v>0.0886113253335074</v>
      </c>
      <c r="E11" s="16">
        <v>0.0574641265961384</v>
      </c>
      <c r="F11" s="16">
        <v>0.0519739954126897</v>
      </c>
      <c r="G11" s="16">
        <v>0.065257384969097</v>
      </c>
      <c r="H11" s="16">
        <v>-0.0251950856331755</v>
      </c>
      <c r="I11" s="16">
        <v>0.0298752375403732</v>
      </c>
      <c r="J11" s="16">
        <v>0.095780584900494</v>
      </c>
      <c r="K11" s="16">
        <v>0.057704192636302</v>
      </c>
      <c r="L11" s="16">
        <v>0.0897546608508185</v>
      </c>
      <c r="M11" s="16">
        <v>0.056886076544914</v>
      </c>
      <c r="N11" s="16">
        <v>0.0274417133463238</v>
      </c>
      <c r="O11">
        <v>0.203878973874996</v>
      </c>
    </row>
    <row r="12" spans="1:15">
      <c r="A12" s="15" t="s">
        <v>1608</v>
      </c>
      <c r="B12" s="16">
        <v>0.17991865544096</v>
      </c>
      <c r="C12" s="16">
        <v>0.16434067974139</v>
      </c>
      <c r="D12" s="16">
        <v>0.128290767695089</v>
      </c>
      <c r="E12" s="16">
        <v>0.185205818492944</v>
      </c>
      <c r="F12" s="16">
        <v>0.137098975396909</v>
      </c>
      <c r="G12" s="16">
        <v>0.156483320324626</v>
      </c>
      <c r="H12" s="16">
        <v>0.164444636134666</v>
      </c>
      <c r="I12" s="16">
        <v>0.206697241643258</v>
      </c>
      <c r="J12" s="16">
        <v>0.105172214713613</v>
      </c>
      <c r="K12" s="16">
        <v>0.150491521159161</v>
      </c>
      <c r="L12" s="16">
        <v>0.187496049107865</v>
      </c>
      <c r="M12" s="16">
        <v>0.160512716350044</v>
      </c>
      <c r="N12" s="16">
        <v>0.0227321422656037</v>
      </c>
      <c r="O12">
        <v>0.191495673665221</v>
      </c>
    </row>
    <row r="13" spans="1:15">
      <c r="A13" s="15" t="s">
        <v>1609</v>
      </c>
      <c r="B13" s="16">
        <v>0.0322657841207026</v>
      </c>
      <c r="C13" s="16">
        <v>0.0374930323944467</v>
      </c>
      <c r="D13" s="16">
        <v>0.0542894699703461</v>
      </c>
      <c r="E13" s="16">
        <v>-0.00316999532801421</v>
      </c>
      <c r="F13" s="16">
        <v>0.0524079437399714</v>
      </c>
      <c r="G13" s="16">
        <v>0.0768005153515656</v>
      </c>
      <c r="H13" s="16">
        <v>0.01661206602859</v>
      </c>
      <c r="I13" s="16">
        <v>0.0160146723293519</v>
      </c>
      <c r="J13" s="16">
        <v>0.0876192510282061</v>
      </c>
      <c r="K13" s="16">
        <v>0.1119092660349</v>
      </c>
      <c r="L13" s="16">
        <v>0.0569651642823389</v>
      </c>
      <c r="M13" s="16">
        <v>0.0490188336320369</v>
      </c>
      <c r="N13" s="16">
        <v>0.026523383384565</v>
      </c>
      <c r="O13">
        <v>0.191495673665221</v>
      </c>
    </row>
    <row r="14" spans="1:15">
      <c r="A14" s="15" t="s">
        <v>1610</v>
      </c>
      <c r="B14" s="16">
        <v>-0.06960279573837</v>
      </c>
      <c r="C14" s="16">
        <v>-0.0907640777685484</v>
      </c>
      <c r="D14" s="16">
        <v>-0.0815590996175136</v>
      </c>
      <c r="E14" s="16">
        <v>-0.023260215291865</v>
      </c>
      <c r="F14" s="16">
        <v>-0.0346063531127301</v>
      </c>
      <c r="G14" s="16">
        <v>-0.0787795418722437</v>
      </c>
      <c r="H14" s="16">
        <v>-0.0543368685966586</v>
      </c>
      <c r="I14" s="16">
        <v>-0.0754176335005775</v>
      </c>
      <c r="J14" s="16">
        <v>-0.0744598576689662</v>
      </c>
      <c r="K14" s="16">
        <v>-0.0845852967139448</v>
      </c>
      <c r="L14" s="16">
        <v>-0.0255838851701302</v>
      </c>
      <c r="M14" s="16">
        <v>-0.0629959659137771</v>
      </c>
      <c r="N14" s="16">
        <v>0.0207630075424954</v>
      </c>
      <c r="O14">
        <v>0.191495673665221</v>
      </c>
    </row>
    <row r="15" spans="1:15">
      <c r="A15" s="15" t="s">
        <v>1611</v>
      </c>
      <c r="B15" s="16">
        <v>-0.142581643823295</v>
      </c>
      <c r="C15" s="16">
        <v>-0.111069634367288</v>
      </c>
      <c r="D15" s="16">
        <v>-0.101021138047924</v>
      </c>
      <c r="E15" s="16">
        <v>-0.158775607873063</v>
      </c>
      <c r="F15" s="16">
        <v>-0.154900566024149</v>
      </c>
      <c r="G15" s="16">
        <v>-0.154504293803946</v>
      </c>
      <c r="H15" s="16">
        <v>-0.126719833566597</v>
      </c>
      <c r="I15" s="16">
        <v>-0.147294280472034</v>
      </c>
      <c r="J15" s="16">
        <v>-0.11833160807286</v>
      </c>
      <c r="K15" s="16">
        <v>-0.177815490480119</v>
      </c>
      <c r="L15" s="16">
        <v>-0.218877328220077</v>
      </c>
      <c r="M15" s="16">
        <v>-0.146535584068305</v>
      </c>
      <c r="N15" s="16">
        <v>0.0241734659024653</v>
      </c>
      <c r="O15">
        <v>0.191495673665221</v>
      </c>
    </row>
    <row r="16" spans="1:15">
      <c r="A16" s="15" t="s">
        <v>1536</v>
      </c>
      <c r="B16" s="16">
        <v>0.0807270802240444</v>
      </c>
      <c r="C16" s="16">
        <v>0.037420892964872</v>
      </c>
      <c r="D16" s="16">
        <v>0.147123371324197</v>
      </c>
      <c r="E16" s="16">
        <v>0.0697696530196257</v>
      </c>
      <c r="F16" s="16">
        <v>0.0891738786696885</v>
      </c>
      <c r="G16" s="16">
        <v>0.116325019232705</v>
      </c>
      <c r="H16" s="16">
        <v>0.0258635930110619</v>
      </c>
      <c r="I16" s="16">
        <v>0.117750267361621</v>
      </c>
      <c r="J16" s="16">
        <v>0.137938092083495</v>
      </c>
      <c r="K16" s="16">
        <v>0.0882450395980192</v>
      </c>
      <c r="L16" s="16">
        <v>0.138154689428645</v>
      </c>
      <c r="M16" s="16">
        <v>0.0953174160834522</v>
      </c>
      <c r="N16" s="16">
        <v>0.0328553380024367</v>
      </c>
      <c r="O16">
        <v>0.187312859505054</v>
      </c>
    </row>
    <row r="17" spans="1:15">
      <c r="A17" s="15" t="s">
        <v>1460</v>
      </c>
      <c r="B17" s="16">
        <v>0.00494823072460727</v>
      </c>
      <c r="C17" s="16">
        <v>0.0271881356177002</v>
      </c>
      <c r="D17" s="16">
        <v>0.0517656172466958</v>
      </c>
      <c r="E17" s="16">
        <v>-0.00926271453206626</v>
      </c>
      <c r="F17" s="16">
        <v>0.00196169761761402</v>
      </c>
      <c r="G17" s="16">
        <v>0.00986750393637094</v>
      </c>
      <c r="H17" s="16">
        <v>0.0458563538002995</v>
      </c>
      <c r="I17" s="16">
        <v>-0.0473970643273472</v>
      </c>
      <c r="J17" s="16">
        <v>0.0465571050239307</v>
      </c>
      <c r="K17" s="16">
        <v>-0.0142212562975368</v>
      </c>
      <c r="L17" s="16">
        <v>0.0126577113226755</v>
      </c>
      <c r="M17" s="16">
        <v>0.0118110291029949</v>
      </c>
      <c r="N17" s="16">
        <v>0.022721777726605</v>
      </c>
      <c r="O17">
        <v>0.186714472085734</v>
      </c>
    </row>
    <row r="18" spans="1:15">
      <c r="A18" s="15" t="s">
        <v>1535</v>
      </c>
      <c r="B18" s="16">
        <v>0.216453580691843</v>
      </c>
      <c r="C18" s="16">
        <v>0.171950617350832</v>
      </c>
      <c r="D18" s="16">
        <v>0.133519514540357</v>
      </c>
      <c r="E18" s="16">
        <v>0.113543665668903</v>
      </c>
      <c r="F18" s="16">
        <v>0.0969570397470582</v>
      </c>
      <c r="G18" s="16">
        <v>0.155505736398184</v>
      </c>
      <c r="H18" s="16">
        <v>0.113730139388921</v>
      </c>
      <c r="I18" s="16">
        <v>0.0706689911333453</v>
      </c>
      <c r="J18" s="16">
        <v>0.147408907401772</v>
      </c>
      <c r="K18" s="16">
        <v>0.184286459165304</v>
      </c>
      <c r="L18" s="16">
        <v>0.148805637410068</v>
      </c>
      <c r="M18" s="16">
        <v>0.14116638989969</v>
      </c>
      <c r="N18" s="16">
        <v>0.0322568361854299</v>
      </c>
      <c r="O18">
        <v>0.161872117031931</v>
      </c>
    </row>
    <row r="19" spans="1:15">
      <c r="A19" s="15" t="s">
        <v>1468</v>
      </c>
      <c r="B19" s="16">
        <v>-0.0237566150634421</v>
      </c>
      <c r="C19" s="16">
        <v>-0.0321022280275279</v>
      </c>
      <c r="D19" s="16">
        <v>-0.0655049401830763</v>
      </c>
      <c r="E19" s="16">
        <v>-0.0245742643801743</v>
      </c>
      <c r="F19" s="16">
        <v>-0.0367021429867408</v>
      </c>
      <c r="G19" s="16">
        <v>-0.0731274428178608</v>
      </c>
      <c r="H19" s="16">
        <v>0.0264377725337285</v>
      </c>
      <c r="I19" s="16">
        <v>-0.0218609439426897</v>
      </c>
      <c r="J19" s="16">
        <v>-0.0558024619261927</v>
      </c>
      <c r="K19" s="16">
        <v>-0.00883935136998131</v>
      </c>
      <c r="L19" s="16">
        <v>-0.0467723882949058</v>
      </c>
      <c r="M19" s="16">
        <v>-0.0329640914962603</v>
      </c>
      <c r="N19" s="16">
        <v>0.0205616215868136</v>
      </c>
      <c r="O19">
        <v>0.152966631981109</v>
      </c>
    </row>
    <row r="20" spans="1:15">
      <c r="A20" s="15" t="s">
        <v>1459</v>
      </c>
      <c r="B20" s="16">
        <v>0.0426412498653671</v>
      </c>
      <c r="C20" s="16">
        <v>0.0249064338136872</v>
      </c>
      <c r="D20" s="16">
        <v>0.0474799785612991</v>
      </c>
      <c r="E20" s="16">
        <v>0.0844562257671608</v>
      </c>
      <c r="F20" s="16">
        <v>0.00501550514206083</v>
      </c>
      <c r="G20" s="16">
        <v>0.0336279893888939</v>
      </c>
      <c r="H20" s="16">
        <v>0.0331999732075546</v>
      </c>
      <c r="I20" s="16">
        <v>0.0709769246717536</v>
      </c>
      <c r="J20" s="16">
        <v>0.0329855544606855</v>
      </c>
      <c r="K20" s="16">
        <v>-0.000120945792800488</v>
      </c>
      <c r="L20" s="16">
        <v>0.0184016946411344</v>
      </c>
      <c r="M20" s="16">
        <v>0.0357791439751633</v>
      </c>
      <c r="N20" s="16">
        <v>0.0186250550845322</v>
      </c>
      <c r="O20">
        <v>0.148220986372129</v>
      </c>
    </row>
    <row r="21" spans="1:15">
      <c r="A21" s="15" t="s">
        <v>1476</v>
      </c>
      <c r="B21" s="16">
        <v>0.0664873424450339</v>
      </c>
      <c r="C21" s="16">
        <v>0.111475709198066</v>
      </c>
      <c r="D21" s="16">
        <v>0.0497367065418909</v>
      </c>
      <c r="E21" s="16">
        <v>0.0568604821517181</v>
      </c>
      <c r="F21" s="16">
        <v>0.122539958583465</v>
      </c>
      <c r="G21" s="16">
        <v>0.0770749659764975</v>
      </c>
      <c r="H21" s="16">
        <v>0.109536602242488</v>
      </c>
      <c r="I21" s="16">
        <v>0.0701714292274142</v>
      </c>
      <c r="J21" s="16">
        <v>0.0760310012366164</v>
      </c>
      <c r="K21" s="16">
        <v>0.068157654003479</v>
      </c>
      <c r="L21" s="16">
        <v>0.0757324995674703</v>
      </c>
      <c r="M21" s="16">
        <v>0.0803458501067399</v>
      </c>
      <c r="N21" s="16">
        <v>0.0186390399461453</v>
      </c>
      <c r="O21">
        <v>0.139817226254994</v>
      </c>
    </row>
    <row r="22" spans="1:15">
      <c r="A22" s="15" t="s">
        <v>1478</v>
      </c>
      <c r="B22" s="16">
        <v>0.00582966404008083</v>
      </c>
      <c r="C22" s="16">
        <v>0.0191975761980445</v>
      </c>
      <c r="D22" s="16">
        <v>0.013990129228635</v>
      </c>
      <c r="E22" s="16">
        <v>0.0387952992695333</v>
      </c>
      <c r="F22" s="16">
        <v>0.0195834400795171</v>
      </c>
      <c r="G22" s="16">
        <v>0.0249530378515795</v>
      </c>
      <c r="H22" s="16">
        <v>0.0156027884048726</v>
      </c>
      <c r="I22" s="16">
        <v>0.0102409791659194</v>
      </c>
      <c r="J22" s="16">
        <v>0.00718430479963477</v>
      </c>
      <c r="K22" s="16">
        <v>0.0275765664338854</v>
      </c>
      <c r="L22" s="16">
        <v>0.0337558652628694</v>
      </c>
      <c r="M22" s="16">
        <v>0.0197008773395065</v>
      </c>
      <c r="N22" s="16">
        <v>0.00841404717451664</v>
      </c>
      <c r="O22">
        <v>0.134112379338827</v>
      </c>
    </row>
    <row r="23" spans="1:15">
      <c r="A23" s="15" t="s">
        <v>1473</v>
      </c>
      <c r="B23" s="16">
        <v>-0.0443753322250823</v>
      </c>
      <c r="C23" s="16">
        <v>-0.0358297541281999</v>
      </c>
      <c r="D23" s="16">
        <v>-0.032943826544424</v>
      </c>
      <c r="E23" s="16">
        <v>-0.0348009472073659</v>
      </c>
      <c r="F23" s="16">
        <v>0.0061832743065864</v>
      </c>
      <c r="G23" s="16">
        <v>-0.0594228744010477</v>
      </c>
      <c r="H23" s="16">
        <v>-0.0378630081937283</v>
      </c>
      <c r="I23" s="16">
        <v>-0.0277709881555064</v>
      </c>
      <c r="J23" s="16">
        <v>-0.0340226986369046</v>
      </c>
      <c r="K23" s="16">
        <v>-0.018181975051677</v>
      </c>
      <c r="L23" s="16">
        <v>-0.0431556765981829</v>
      </c>
      <c r="M23" s="16">
        <v>-0.032925800621412</v>
      </c>
      <c r="N23" s="16">
        <v>0.010728675084298</v>
      </c>
      <c r="O23">
        <v>0.114786921828441</v>
      </c>
    </row>
    <row r="24" hidden="1" spans="1:15">
      <c r="A24" s="15" t="s">
        <v>1455</v>
      </c>
      <c r="B24" s="16">
        <v>-0.0481012018004455</v>
      </c>
      <c r="C24" s="16">
        <v>-0.0310427157962284</v>
      </c>
      <c r="D24" s="16">
        <v>-0.0361041884168694</v>
      </c>
      <c r="E24" s="16">
        <v>-0.0920675171431427</v>
      </c>
      <c r="F24" s="16">
        <v>-0.0482189294335088</v>
      </c>
      <c r="G24" s="16">
        <v>-0.0430930956583317</v>
      </c>
      <c r="H24" s="16">
        <v>-0.0237255185064843</v>
      </c>
      <c r="I24" s="16">
        <v>-0.0328952744011806</v>
      </c>
      <c r="J24" s="16">
        <v>-0.0348465910645858</v>
      </c>
      <c r="K24" s="16">
        <v>-0.0622673730740355</v>
      </c>
      <c r="L24" s="16">
        <v>-0.032249386857891</v>
      </c>
      <c r="M24" s="16">
        <v>-0.0440556174684276</v>
      </c>
      <c r="N24" s="16">
        <v>0.0135331911958949</v>
      </c>
      <c r="O24">
        <v>0.0991923079548263</v>
      </c>
    </row>
    <row r="25" hidden="1" spans="1:15">
      <c r="A25" s="15" t="s">
        <v>1456</v>
      </c>
      <c r="B25" s="16">
        <v>0.0484277060972267</v>
      </c>
      <c r="C25" s="16">
        <v>0.0514549440348707</v>
      </c>
      <c r="D25" s="16">
        <v>0.0749375186959002</v>
      </c>
      <c r="E25" s="16">
        <v>0.03410040455152</v>
      </c>
      <c r="F25" s="16">
        <v>0.0534998673442173</v>
      </c>
      <c r="G25" s="16">
        <v>0.0560727971853402</v>
      </c>
      <c r="H25" s="16">
        <v>0.0161711959416739</v>
      </c>
      <c r="I25" s="16">
        <v>0.0436777228448736</v>
      </c>
      <c r="J25" s="16">
        <v>0.0180160300344087</v>
      </c>
      <c r="K25" s="16">
        <v>0.0319213565881501</v>
      </c>
      <c r="L25" s="16">
        <v>0.0413811478360667</v>
      </c>
      <c r="M25" s="16">
        <v>0.042696426468568</v>
      </c>
      <c r="N25" s="16">
        <v>0.0130712722529129</v>
      </c>
      <c r="O25">
        <v>0.088544710003954</v>
      </c>
    </row>
    <row r="26" hidden="1" spans="1:15">
      <c r="A26" s="15" t="s">
        <v>1542</v>
      </c>
      <c r="B26" s="16">
        <v>0.0170376459562155</v>
      </c>
      <c r="C26" s="16">
        <v>0.0121801872695567</v>
      </c>
      <c r="D26" s="16">
        <v>0.021256085915665</v>
      </c>
      <c r="E26" s="16">
        <v>0.0700934531091996</v>
      </c>
      <c r="F26" s="16">
        <v>-0.0239362129112245</v>
      </c>
      <c r="G26" s="16">
        <v>0.0274801237498223</v>
      </c>
      <c r="H26" s="16">
        <v>0.0664822083120802</v>
      </c>
      <c r="I26" s="16">
        <v>0.0270746343311803</v>
      </c>
      <c r="J26" s="16">
        <v>0.0186296849230738</v>
      </c>
      <c r="K26" s="16">
        <v>0.0168666496910967</v>
      </c>
      <c r="L26" s="16">
        <v>0.0126877883110955</v>
      </c>
      <c r="M26" s="16">
        <v>0.0241683862416147</v>
      </c>
      <c r="N26" s="16">
        <v>0.0171739771883316</v>
      </c>
      <c r="O26">
        <v>0.0818469746777077</v>
      </c>
    </row>
    <row r="27" hidden="1" spans="1:15">
      <c r="A27" s="15" t="s">
        <v>1464</v>
      </c>
      <c r="B27" s="16">
        <v>0.0350274456075439</v>
      </c>
      <c r="C27" s="16">
        <v>0.0286267028593601</v>
      </c>
      <c r="D27" s="16">
        <v>0.0428624303211093</v>
      </c>
      <c r="E27" s="16">
        <v>0.0347982641363289</v>
      </c>
      <c r="F27" s="16">
        <v>0.0241185540267455</v>
      </c>
      <c r="G27" s="16">
        <v>0.0414284084579984</v>
      </c>
      <c r="H27" s="16">
        <v>0.0403794262134437</v>
      </c>
      <c r="I27" s="16">
        <v>0.0445794406407386</v>
      </c>
      <c r="J27" s="16">
        <v>0.0481268718832804</v>
      </c>
      <c r="K27" s="16">
        <v>0.0379138822233614</v>
      </c>
      <c r="L27" s="16">
        <v>0.0484709355807889</v>
      </c>
      <c r="M27" s="16">
        <v>0.0387574874500635</v>
      </c>
      <c r="N27" s="16">
        <v>0.0060550160721778</v>
      </c>
      <c r="O27">
        <v>0.0808247486003625</v>
      </c>
    </row>
    <row r="28" hidden="1" spans="1:15">
      <c r="A28" s="15" t="s">
        <v>1475</v>
      </c>
      <c r="B28" s="16">
        <v>0.0179693564263526</v>
      </c>
      <c r="C28" s="16">
        <v>0.024767577210413</v>
      </c>
      <c r="D28" s="16">
        <v>-0.0171386779466637</v>
      </c>
      <c r="E28" s="16">
        <v>0.0348689226256428</v>
      </c>
      <c r="F28" s="16">
        <v>0.0047060847199297</v>
      </c>
      <c r="G28" s="16">
        <v>0.0447948893422193</v>
      </c>
      <c r="H28" s="16">
        <v>0.0118644957773836</v>
      </c>
      <c r="I28" s="16">
        <v>0.0269602469037908</v>
      </c>
      <c r="J28" s="16">
        <v>0.0166888710726398</v>
      </c>
      <c r="K28" s="16">
        <v>0.0323795616635097</v>
      </c>
      <c r="L28" s="16">
        <v>0.0238457313829755</v>
      </c>
      <c r="M28" s="16">
        <v>0.0201551871980176</v>
      </c>
      <c r="N28" s="16">
        <v>0.012124691989172</v>
      </c>
      <c r="O28">
        <v>0.0786552204597906</v>
      </c>
    </row>
    <row r="29" hidden="1" spans="1:15">
      <c r="A29" s="15" t="s">
        <v>1471</v>
      </c>
      <c r="B29" s="16">
        <v>-0.0970047118596187</v>
      </c>
      <c r="C29" s="16">
        <v>-0.0885788988555693</v>
      </c>
      <c r="D29" s="16">
        <v>-0.0972117083613974</v>
      </c>
      <c r="E29" s="16">
        <v>-0.0966069709807434</v>
      </c>
      <c r="F29" s="16">
        <v>-0.0854360912054869</v>
      </c>
      <c r="G29" s="16">
        <v>-0.0548112433470565</v>
      </c>
      <c r="H29" s="16">
        <v>-0.0788953948556756</v>
      </c>
      <c r="I29" s="16">
        <v>-0.0646021842883199</v>
      </c>
      <c r="J29" s="16">
        <v>-0.0652368640458286</v>
      </c>
      <c r="K29" s="16">
        <v>-0.0657569091572784</v>
      </c>
      <c r="L29" s="16">
        <v>-0.0864069023428841</v>
      </c>
      <c r="M29" s="16">
        <v>-0.0800498072090781</v>
      </c>
      <c r="N29" s="16">
        <v>0.012899352791133</v>
      </c>
      <c r="O29">
        <v>0.0764761062037628</v>
      </c>
    </row>
    <row r="30" hidden="1" spans="1:15">
      <c r="A30" s="15" t="s">
        <v>1612</v>
      </c>
      <c r="B30" s="16">
        <v>0.0626212998656085</v>
      </c>
      <c r="C30" s="16">
        <v>0.00372867461019882</v>
      </c>
      <c r="D30" s="16">
        <v>0.0959661740735913</v>
      </c>
      <c r="E30" s="16">
        <v>0.112790122004077</v>
      </c>
      <c r="F30" s="16">
        <v>0.0419690520661152</v>
      </c>
      <c r="G30" s="16">
        <v>0.0279894578893096</v>
      </c>
      <c r="H30" s="16">
        <v>0.101486924432406</v>
      </c>
      <c r="I30" s="16">
        <v>0.0443614854487507</v>
      </c>
      <c r="J30" s="16">
        <v>0.0688643163439885</v>
      </c>
      <c r="K30" s="16">
        <v>0.0642406620966764</v>
      </c>
      <c r="L30" s="16">
        <v>0.0438543508663746</v>
      </c>
      <c r="M30" s="16">
        <v>0.060715683608827</v>
      </c>
      <c r="N30" s="16">
        <v>0.0257591631206156</v>
      </c>
      <c r="O30">
        <v>0.0702182833567987</v>
      </c>
    </row>
    <row r="31" hidden="1" spans="1:15">
      <c r="A31" s="15" t="s">
        <v>1613</v>
      </c>
      <c r="B31" s="16">
        <v>0.10192790705622</v>
      </c>
      <c r="C31" s="16">
        <v>0.13169150173415</v>
      </c>
      <c r="D31" s="16">
        <v>0.0293068161523363</v>
      </c>
      <c r="E31" s="16">
        <v>0.014740855866533</v>
      </c>
      <c r="F31" s="16">
        <v>-0.0139035490961865</v>
      </c>
      <c r="G31" s="16">
        <v>0.0607560280101221</v>
      </c>
      <c r="H31" s="16">
        <v>-0.00434979958933924</v>
      </c>
      <c r="I31" s="16">
        <v>0.0964588427928858</v>
      </c>
      <c r="J31" s="16">
        <v>0.0245198948684738</v>
      </c>
      <c r="K31" s="16">
        <v>0.0120065341022796</v>
      </c>
      <c r="L31" s="16">
        <v>0.104343475125319</v>
      </c>
      <c r="M31" s="16">
        <v>0.0506816824566176</v>
      </c>
      <c r="N31" s="16">
        <v>0.0439580622610198</v>
      </c>
      <c r="O31">
        <v>0.0702182833567987</v>
      </c>
    </row>
    <row r="32" hidden="1" spans="1:15">
      <c r="A32" s="15" t="s">
        <v>1614</v>
      </c>
      <c r="B32" s="16">
        <v>-0.164549206921829</v>
      </c>
      <c r="C32" s="16">
        <v>-0.135420176344344</v>
      </c>
      <c r="D32" s="16">
        <v>-0.125272990225927</v>
      </c>
      <c r="E32" s="16">
        <v>-0.127530977870611</v>
      </c>
      <c r="F32" s="16">
        <v>-0.0280655029699283</v>
      </c>
      <c r="G32" s="16">
        <v>-0.0887454858994314</v>
      </c>
      <c r="H32" s="16">
        <v>-0.0971371248430662</v>
      </c>
      <c r="I32" s="16">
        <v>-0.140820328241637</v>
      </c>
      <c r="J32" s="16">
        <v>-0.0933842112124623</v>
      </c>
      <c r="K32" s="16">
        <v>-0.0762471961989551</v>
      </c>
      <c r="L32" s="16">
        <v>-0.148197825991694</v>
      </c>
      <c r="M32" s="16">
        <v>-0.111397366065444</v>
      </c>
      <c r="N32" s="16">
        <v>0.0315286016733413</v>
      </c>
      <c r="O32">
        <v>0.0702182833567987</v>
      </c>
    </row>
    <row r="33" hidden="1" spans="1:15">
      <c r="A33" s="15" t="s">
        <v>1477</v>
      </c>
      <c r="B33" s="16">
        <v>-0.0135438509482461</v>
      </c>
      <c r="C33" s="16">
        <v>-0.0170799956983282</v>
      </c>
      <c r="D33" s="16">
        <v>0.0349372164901155</v>
      </c>
      <c r="E33" s="16">
        <v>-0.00841332594791275</v>
      </c>
      <c r="F33" s="16">
        <v>0.028694241224551</v>
      </c>
      <c r="G33" s="16">
        <v>0.00642058233056255</v>
      </c>
      <c r="H33" s="16">
        <v>-0.0196003725848676</v>
      </c>
      <c r="I33" s="16">
        <v>-0.00403877806394411</v>
      </c>
      <c r="J33" s="16">
        <v>0.0164935416888197</v>
      </c>
      <c r="K33" s="16">
        <v>0.00261265136344992</v>
      </c>
      <c r="L33" s="16">
        <v>-0.003323086440416</v>
      </c>
      <c r="M33" s="16">
        <v>0.00210534758307126</v>
      </c>
      <c r="N33" s="16">
        <v>0.0142966354876622</v>
      </c>
      <c r="O33">
        <v>0.0370517976335469</v>
      </c>
    </row>
    <row r="34" hidden="1" spans="1:15">
      <c r="A34" s="15" t="s">
        <v>1533</v>
      </c>
      <c r="B34" s="16">
        <v>-0.0214272391857763</v>
      </c>
      <c r="C34" s="16">
        <v>-0.0176448060658425</v>
      </c>
      <c r="D34" s="16">
        <v>-0.0150311276880009</v>
      </c>
      <c r="E34" s="16">
        <v>0.0279791253561899</v>
      </c>
      <c r="F34" s="16">
        <v>-0.00295055756109989</v>
      </c>
      <c r="G34" s="16">
        <v>0.00426493343790078</v>
      </c>
      <c r="H34" s="16">
        <v>0.0549957767725408</v>
      </c>
      <c r="I34" s="16">
        <v>0.0163899336511359</v>
      </c>
      <c r="J34" s="16">
        <v>-0.0488165564756243</v>
      </c>
      <c r="K34" s="16">
        <v>-0.00845436585171386</v>
      </c>
      <c r="L34" s="16">
        <v>-0.0347680602111965</v>
      </c>
      <c r="M34" s="16">
        <v>-0.00413299489286244</v>
      </c>
      <c r="N34" s="16">
        <v>0.0220625792947236</v>
      </c>
      <c r="O34">
        <v>0.0365824559172074</v>
      </c>
    </row>
    <row r="35" hidden="1" spans="1:15">
      <c r="A35" s="15" t="s">
        <v>1470</v>
      </c>
      <c r="B35" s="16">
        <v>-0.101750226254972</v>
      </c>
      <c r="C35" s="16">
        <v>-0.10981078526539</v>
      </c>
      <c r="D35" s="16">
        <v>-0.104045097430162</v>
      </c>
      <c r="E35" s="16">
        <v>-0.0817517765426022</v>
      </c>
      <c r="F35" s="16">
        <v>-0.0800367448097181</v>
      </c>
      <c r="G35" s="16">
        <v>-0.0890446644494591</v>
      </c>
      <c r="H35" s="16">
        <v>-0.0919620130450276</v>
      </c>
      <c r="I35" s="16">
        <v>-0.150677961639754</v>
      </c>
      <c r="J35" s="16">
        <v>-0.110820738784765</v>
      </c>
      <c r="K35" s="16">
        <v>-0.082689622390323</v>
      </c>
      <c r="L35" s="16">
        <v>-0.0932697420854932</v>
      </c>
      <c r="M35" s="16">
        <v>-0.0996235793361515</v>
      </c>
      <c r="N35" s="16">
        <v>0.0143612568535064</v>
      </c>
      <c r="O35">
        <v>0.0310505473841946</v>
      </c>
    </row>
    <row r="36" hidden="1" spans="1:15">
      <c r="A36" s="15" t="s">
        <v>1465</v>
      </c>
      <c r="B36" s="16">
        <v>0.0659887206156894</v>
      </c>
      <c r="C36" s="16">
        <v>0.0676514385843154</v>
      </c>
      <c r="D36" s="16">
        <v>0.0668964333707043</v>
      </c>
      <c r="E36" s="16">
        <v>0.0554417131728543</v>
      </c>
      <c r="F36" s="16">
        <v>0.0814152699405178</v>
      </c>
      <c r="G36" s="16">
        <v>0.0680424545062422</v>
      </c>
      <c r="H36" s="16">
        <v>0.0309246802328744</v>
      </c>
      <c r="I36" s="16">
        <v>0.0475589522758089</v>
      </c>
      <c r="J36" s="16">
        <v>0.0592126528778585</v>
      </c>
      <c r="K36" s="16">
        <v>0.0672791657284605</v>
      </c>
      <c r="L36" s="16">
        <v>0.0695670825972669</v>
      </c>
      <c r="M36" s="16">
        <v>0.0618162330820539</v>
      </c>
      <c r="N36" s="16">
        <v>0.00984126068523988</v>
      </c>
      <c r="O36">
        <v>0.0266469040093093</v>
      </c>
    </row>
    <row r="37" hidden="1" spans="1:15">
      <c r="A37" s="15" t="s">
        <v>1540</v>
      </c>
      <c r="B37" s="16">
        <v>0.128291362780009</v>
      </c>
      <c r="C37" s="16">
        <v>0.121730633615367</v>
      </c>
      <c r="D37" s="16">
        <v>0.141315844573649</v>
      </c>
      <c r="E37" s="16">
        <v>0.13005935050098</v>
      </c>
      <c r="F37" s="16">
        <v>0.108984053143801</v>
      </c>
      <c r="G37" s="16">
        <v>0.122093685473372</v>
      </c>
      <c r="H37" s="16">
        <v>0.150282892032713</v>
      </c>
      <c r="I37" s="16">
        <v>0.0383719898698393</v>
      </c>
      <c r="J37" s="16">
        <v>0.114264124921946</v>
      </c>
      <c r="K37" s="16">
        <v>0.130212859914291</v>
      </c>
      <c r="L37" s="16">
        <v>0.119216481220595</v>
      </c>
      <c r="M37" s="16">
        <v>0.118620298004233</v>
      </c>
      <c r="N37" s="16">
        <v>0.017134677468566</v>
      </c>
      <c r="O37">
        <v>0.0197042021347249</v>
      </c>
    </row>
    <row r="38" hidden="1" spans="1:15">
      <c r="A38" s="15" t="s">
        <v>1484</v>
      </c>
      <c r="B38" s="16">
        <v>-0.0712973398424373</v>
      </c>
      <c r="C38" s="16">
        <v>-0.0523617354371886</v>
      </c>
      <c r="D38" s="16">
        <v>-0.0712971296274996</v>
      </c>
      <c r="E38" s="16">
        <v>-0.0892563779499142</v>
      </c>
      <c r="F38" s="16">
        <v>-0.051944585077536</v>
      </c>
      <c r="G38" s="16">
        <v>-0.0575200845558828</v>
      </c>
      <c r="H38" s="16">
        <v>-0.0702843835989892</v>
      </c>
      <c r="I38" s="16">
        <v>-0.0340935894396363</v>
      </c>
      <c r="J38" s="16">
        <v>-0.0655196106772021</v>
      </c>
      <c r="K38" s="16">
        <v>-0.0745166798456491</v>
      </c>
      <c r="L38" s="16">
        <v>-0.0680862714352451</v>
      </c>
      <c r="M38" s="16">
        <v>-0.0641979806806527</v>
      </c>
      <c r="N38" s="16">
        <v>0.0110676233113395</v>
      </c>
      <c r="O38">
        <v>0.0196640035520084</v>
      </c>
    </row>
    <row r="39" hidden="1" spans="1:15">
      <c r="A39" s="15" t="s">
        <v>1537</v>
      </c>
      <c r="B39" s="16">
        <v>-0.125463535968325</v>
      </c>
      <c r="C39" s="16">
        <v>-0.0636846355306073</v>
      </c>
      <c r="D39" s="16">
        <v>-0.119953257067225</v>
      </c>
      <c r="E39" s="16">
        <v>-0.0694076707886496</v>
      </c>
      <c r="F39" s="16">
        <v>-0.101039191507097</v>
      </c>
      <c r="G39" s="16">
        <v>-0.090964957207965</v>
      </c>
      <c r="H39" s="16">
        <v>-0.0481050501710307</v>
      </c>
      <c r="I39" s="16">
        <v>-0.0611505299098727</v>
      </c>
      <c r="J39" s="16">
        <v>-0.123834160429439</v>
      </c>
      <c r="K39" s="16">
        <v>-0.0701126025745728</v>
      </c>
      <c r="L39" s="16">
        <v>-0.0926553856356591</v>
      </c>
      <c r="M39" s="16">
        <v>-0.0878519069809494</v>
      </c>
      <c r="N39" s="16">
        <v>0.0230543719872753</v>
      </c>
      <c r="O39">
        <v>0.0111396845092403</v>
      </c>
    </row>
    <row r="40" hidden="1" spans="1:15">
      <c r="A40" s="15" t="s">
        <v>1534</v>
      </c>
      <c r="B40" s="16">
        <v>0.0269758054152509</v>
      </c>
      <c r="C40" s="16">
        <v>0.0582625363621353</v>
      </c>
      <c r="D40" s="16">
        <v>0.0809047350753826</v>
      </c>
      <c r="E40" s="16">
        <v>0.0587426536858811</v>
      </c>
      <c r="F40" s="16">
        <v>0.0850639732945084</v>
      </c>
      <c r="G40" s="16">
        <v>0.0296387264795955</v>
      </c>
      <c r="H40" s="16">
        <v>0.0555976164463503</v>
      </c>
      <c r="I40" s="16">
        <v>0.0586438719503244</v>
      </c>
      <c r="J40" s="16">
        <v>0.0641656564690916</v>
      </c>
      <c r="K40" s="16">
        <v>0.00545597693420601</v>
      </c>
      <c r="L40" s="16">
        <v>0.0424542190639385</v>
      </c>
      <c r="M40" s="16">
        <v>0.0514459791978786</v>
      </c>
      <c r="N40" s="16">
        <v>0.0184107616179134</v>
      </c>
      <c r="O40">
        <v>0.000383008771778532</v>
      </c>
    </row>
    <row r="41" hidden="1" spans="1:15">
      <c r="A41" s="15" t="s">
        <v>1615</v>
      </c>
      <c r="B41" s="16">
        <v>0.0682976995954077</v>
      </c>
      <c r="C41" s="16">
        <v>0.0855472575244246</v>
      </c>
      <c r="D41" s="16">
        <v>-0.00150207768518554</v>
      </c>
      <c r="E41" s="16">
        <v>0.0509154063972248</v>
      </c>
      <c r="F41" s="16">
        <v>0.109062900895406</v>
      </c>
      <c r="G41" s="16">
        <v>0.0921048206260664</v>
      </c>
      <c r="H41" s="16">
        <v>0.0629740775369663</v>
      </c>
      <c r="I41" s="16">
        <v>0.045697701176448</v>
      </c>
      <c r="J41" s="16">
        <v>0.0559162614773224</v>
      </c>
      <c r="K41" s="16">
        <v>0.103841598330953</v>
      </c>
      <c r="L41" s="16">
        <v>0.0802290081786321</v>
      </c>
      <c r="M41" s="16">
        <v>0.068462241277606</v>
      </c>
      <c r="N41" s="16">
        <v>0.0233589780304459</v>
      </c>
      <c r="O41">
        <v>-0.0179420168891925</v>
      </c>
    </row>
    <row r="42" hidden="1" spans="1:15">
      <c r="A42" s="15" t="s">
        <v>1616</v>
      </c>
      <c r="B42" s="16">
        <v>0.0475595233638668</v>
      </c>
      <c r="C42" s="16">
        <v>0.005170160865252</v>
      </c>
      <c r="D42" s="16">
        <v>0.0352784300710272</v>
      </c>
      <c r="E42" s="16">
        <v>0.0188445387640678</v>
      </c>
      <c r="F42" s="16">
        <v>-0.0152630614994873</v>
      </c>
      <c r="G42" s="16">
        <v>0.0372652069862501</v>
      </c>
      <c r="H42" s="16">
        <v>0.0591075002110989</v>
      </c>
      <c r="I42" s="16">
        <v>0.0736225657516683</v>
      </c>
      <c r="J42" s="16">
        <v>0.0154984601544834</v>
      </c>
      <c r="K42" s="16">
        <v>0.0130911577120172</v>
      </c>
      <c r="L42" s="16">
        <v>0.0151753296159648</v>
      </c>
      <c r="M42" s="16">
        <v>0.0277590738178372</v>
      </c>
      <c r="N42" s="16">
        <v>0.0207341558717682</v>
      </c>
      <c r="O42">
        <v>-0.0179420168891925</v>
      </c>
    </row>
    <row r="43" hidden="1" spans="1:15">
      <c r="A43" s="15" t="s">
        <v>1617</v>
      </c>
      <c r="B43" s="16">
        <v>-0.0434156705231792</v>
      </c>
      <c r="C43" s="16">
        <v>-0.0377258934818295</v>
      </c>
      <c r="D43" s="16">
        <v>0.0150798461637448</v>
      </c>
      <c r="E43" s="16">
        <v>-0.027491042861094</v>
      </c>
      <c r="F43" s="16">
        <v>-0.0406940772568037</v>
      </c>
      <c r="G43" s="16">
        <v>-0.0251236809511175</v>
      </c>
      <c r="H43" s="16">
        <v>-0.00717776056463287</v>
      </c>
      <c r="I43" s="16">
        <v>-0.0446226178052655</v>
      </c>
      <c r="J43" s="16">
        <v>-0.032438528286944</v>
      </c>
      <c r="K43" s="16">
        <v>-0.0319834087434797</v>
      </c>
      <c r="L43" s="16">
        <v>-0.0213719231111425</v>
      </c>
      <c r="M43" s="16">
        <v>-0.0269967961292494</v>
      </c>
      <c r="N43" s="16">
        <v>0.012617030191609</v>
      </c>
      <c r="O43">
        <v>-0.0179420168891925</v>
      </c>
    </row>
    <row r="44" hidden="1" spans="1:15">
      <c r="A44" s="15" t="s">
        <v>1618</v>
      </c>
      <c r="B44" s="16">
        <v>-0.0724415524360955</v>
      </c>
      <c r="C44" s="16">
        <v>-0.0529915249078488</v>
      </c>
      <c r="D44" s="16">
        <v>-0.0488561985495845</v>
      </c>
      <c r="E44" s="16">
        <v>-0.0422689023001994</v>
      </c>
      <c r="F44" s="16">
        <v>-0.0531057621391161</v>
      </c>
      <c r="G44" s="16">
        <v>-0.1042463466612</v>
      </c>
      <c r="H44" s="16">
        <v>-0.114903817183435</v>
      </c>
      <c r="I44" s="16">
        <v>-0.0746976491228487</v>
      </c>
      <c r="J44" s="16">
        <v>-0.038976193344862</v>
      </c>
      <c r="K44" s="16">
        <v>-0.0849493472994904</v>
      </c>
      <c r="L44" s="16">
        <v>-0.0740324146834536</v>
      </c>
      <c r="M44" s="16">
        <v>-0.069224518966194</v>
      </c>
      <c r="N44" s="16">
        <v>0.0199861842889744</v>
      </c>
      <c r="O44">
        <v>-0.0179420168891925</v>
      </c>
    </row>
    <row r="45" hidden="1" spans="1:15">
      <c r="A45" s="15" t="s">
        <v>21</v>
      </c>
      <c r="B45" s="16">
        <v>-0.118853352024227</v>
      </c>
      <c r="C45" s="16">
        <v>-0.0856737378814646</v>
      </c>
      <c r="D45" s="16">
        <v>-0.134027319470933</v>
      </c>
      <c r="E45" s="16">
        <v>-0.0883575351886901</v>
      </c>
      <c r="F45" s="16">
        <v>-0.089848861843759</v>
      </c>
      <c r="G45" s="16">
        <v>-0.0931571056793451</v>
      </c>
      <c r="H45" s="16">
        <v>-0.0892517310198215</v>
      </c>
      <c r="I45" s="16">
        <v>-0.0906316021253807</v>
      </c>
      <c r="J45" s="16">
        <v>-0.116836068398816</v>
      </c>
      <c r="K45" s="16">
        <v>-0.090642670609727</v>
      </c>
      <c r="L45" s="16">
        <v>-0.090000603482679</v>
      </c>
      <c r="M45" s="16">
        <v>-0.0988436897931675</v>
      </c>
      <c r="N45" s="16">
        <v>0.013306485548086</v>
      </c>
      <c r="O45">
        <v>-0.0390175672361579</v>
      </c>
    </row>
    <row r="46" hidden="1" spans="1:15">
      <c r="A46" s="15" t="s">
        <v>1619</v>
      </c>
      <c r="B46" s="16">
        <v>0.197109258183289</v>
      </c>
      <c r="C46" s="16">
        <v>0.171124097387874</v>
      </c>
      <c r="D46" s="16">
        <v>0.18551611440934</v>
      </c>
      <c r="E46" s="16">
        <v>0.188371184323552</v>
      </c>
      <c r="F46" s="16">
        <v>0.178269443437822</v>
      </c>
      <c r="G46" s="16">
        <v>0.197259881081767</v>
      </c>
      <c r="H46" s="16">
        <v>0.127274009730989</v>
      </c>
      <c r="I46" s="16">
        <v>0.220633899918461</v>
      </c>
      <c r="J46" s="16">
        <v>0.19031966365735</v>
      </c>
      <c r="K46" s="16">
        <v>0.199810575804227</v>
      </c>
      <c r="L46" s="16">
        <v>0.195317346781695</v>
      </c>
      <c r="M46" s="16">
        <v>0.186455043156033</v>
      </c>
      <c r="N46" s="16">
        <v>0.0152066377560196</v>
      </c>
      <c r="O46">
        <v>-0.0451490710824771</v>
      </c>
    </row>
    <row r="47" hidden="1" spans="1:15">
      <c r="A47" s="15" t="s">
        <v>1620</v>
      </c>
      <c r="B47" s="16">
        <v>0.115560124601918</v>
      </c>
      <c r="C47" s="16">
        <v>0.114059515306563</v>
      </c>
      <c r="D47" s="16">
        <v>0.0946971473596033</v>
      </c>
      <c r="E47" s="16">
        <v>0.086576652480849</v>
      </c>
      <c r="F47" s="16">
        <v>0.0987698610258941</v>
      </c>
      <c r="G47" s="16">
        <v>0.0787874577693942</v>
      </c>
      <c r="H47" s="16">
        <v>0.0617531155779983</v>
      </c>
      <c r="I47" s="16">
        <v>0.0852662376181713</v>
      </c>
      <c r="J47" s="16">
        <v>0.108647283240227</v>
      </c>
      <c r="K47" s="16">
        <v>0.0814158916108085</v>
      </c>
      <c r="L47" s="16">
        <v>0.071003243574475</v>
      </c>
      <c r="M47" s="16">
        <v>0.0905942300150819</v>
      </c>
      <c r="N47" s="16">
        <v>0.014320505719781</v>
      </c>
      <c r="O47">
        <v>-0.0451490710824771</v>
      </c>
    </row>
    <row r="48" hidden="1" spans="1:15">
      <c r="A48" s="15" t="s">
        <v>1621</v>
      </c>
      <c r="B48" s="16">
        <v>0.0276831012138321</v>
      </c>
      <c r="C48" s="16">
        <v>0.0526249874921441</v>
      </c>
      <c r="D48" s="16">
        <v>0.0570613112997513</v>
      </c>
      <c r="E48" s="16">
        <v>0.0593895250985828</v>
      </c>
      <c r="F48" s="16">
        <v>0.0471046451579963</v>
      </c>
      <c r="G48" s="16">
        <v>0.0313405665117231</v>
      </c>
      <c r="H48" s="16">
        <v>0.0422668865645786</v>
      </c>
      <c r="I48" s="16">
        <v>0.0156601482947311</v>
      </c>
      <c r="J48" s="16">
        <v>0.0109709386497229</v>
      </c>
      <c r="K48" s="16">
        <v>0.0255965534239928</v>
      </c>
      <c r="L48" s="16">
        <v>0.0141919203126528</v>
      </c>
      <c r="M48" s="16">
        <v>0.0348991440017916</v>
      </c>
      <c r="N48" s="16">
        <v>0.0152639337461991</v>
      </c>
      <c r="O48">
        <v>-0.0451490710824771</v>
      </c>
    </row>
    <row r="49" hidden="1" spans="1:15">
      <c r="A49" s="15" t="s">
        <v>1622</v>
      </c>
      <c r="B49" s="16">
        <v>0.0481639637969624</v>
      </c>
      <c r="C49" s="16">
        <v>-0.0105348860966208</v>
      </c>
      <c r="D49" s="16">
        <v>-0.0669019403512066</v>
      </c>
      <c r="E49" s="16">
        <v>-0.0101236755399024</v>
      </c>
      <c r="F49" s="16">
        <v>-0.00554023996205697</v>
      </c>
      <c r="G49" s="16">
        <v>-0.0456358297527999</v>
      </c>
      <c r="H49" s="16">
        <v>0.0309043494361146</v>
      </c>
      <c r="I49" s="16">
        <v>-0.0358123226111147</v>
      </c>
      <c r="J49" s="16">
        <v>-0.0449346238901911</v>
      </c>
      <c r="K49" s="16">
        <v>-0.00774727189339538</v>
      </c>
      <c r="L49" s="16">
        <v>0.0488316635434201</v>
      </c>
      <c r="M49" s="16">
        <v>-0.00903007393825372</v>
      </c>
      <c r="N49" s="16">
        <v>0.0290477881113297</v>
      </c>
      <c r="O49">
        <v>-0.0451490710824771</v>
      </c>
    </row>
    <row r="50" hidden="1" spans="1:15">
      <c r="A50" s="15" t="s">
        <v>1623</v>
      </c>
      <c r="B50" s="16">
        <v>-0.0194624039396264</v>
      </c>
      <c r="C50" s="16">
        <v>-0.0568082978924605</v>
      </c>
      <c r="D50" s="16">
        <v>-0.0228782347873555</v>
      </c>
      <c r="E50" s="16">
        <v>-0.0587802036811977</v>
      </c>
      <c r="F50" s="16">
        <v>-0.0838580302151592</v>
      </c>
      <c r="G50" s="16">
        <v>-0.0259648751060065</v>
      </c>
      <c r="H50" s="16">
        <v>-0.0137642531796406</v>
      </c>
      <c r="I50" s="16">
        <v>-0.0245064192479651</v>
      </c>
      <c r="J50" s="16">
        <v>-0.0739455283446692</v>
      </c>
      <c r="K50" s="16">
        <v>-0.0344998686464717</v>
      </c>
      <c r="L50" s="16">
        <v>-0.0539143348059226</v>
      </c>
      <c r="M50" s="16">
        <v>-0.0425802227133159</v>
      </c>
      <c r="N50" s="16">
        <v>0.0208009602496054</v>
      </c>
      <c r="O50">
        <v>-0.0451490710824771</v>
      </c>
    </row>
    <row r="51" hidden="1" spans="1:15">
      <c r="A51" s="15" t="s">
        <v>1624</v>
      </c>
      <c r="B51" s="16">
        <v>-0.111022887586941</v>
      </c>
      <c r="C51" s="16">
        <v>-0.117288350315722</v>
      </c>
      <c r="D51" s="16">
        <v>-0.0801518079181103</v>
      </c>
      <c r="E51" s="16">
        <v>-0.103705638329003</v>
      </c>
      <c r="F51" s="16">
        <v>-0.0930827224251488</v>
      </c>
      <c r="G51" s="16">
        <v>-0.0797739611660922</v>
      </c>
      <c r="H51" s="16">
        <v>-0.0916266527453173</v>
      </c>
      <c r="I51" s="16">
        <v>-0.110216833963558</v>
      </c>
      <c r="J51" s="16">
        <v>-0.0249784337560654</v>
      </c>
      <c r="K51" s="16">
        <v>-0.110359911185741</v>
      </c>
      <c r="L51" s="16">
        <v>-0.115591662548136</v>
      </c>
      <c r="M51" s="16">
        <v>-0.0943453510854394</v>
      </c>
      <c r="N51" s="16">
        <v>0.0185660322575388</v>
      </c>
      <c r="O51">
        <v>-0.0451490710824771</v>
      </c>
    </row>
    <row r="52" hidden="1" spans="1:15">
      <c r="A52" s="15" t="s">
        <v>1625</v>
      </c>
      <c r="B52" s="16">
        <v>-0.258031156269432</v>
      </c>
      <c r="C52" s="16">
        <v>-0.153177065881778</v>
      </c>
      <c r="D52" s="16">
        <v>-0.167342590012024</v>
      </c>
      <c r="E52" s="16">
        <v>-0.161727844352881</v>
      </c>
      <c r="F52" s="16">
        <v>-0.141662957019348</v>
      </c>
      <c r="G52" s="16">
        <v>-0.156013239337989</v>
      </c>
      <c r="H52" s="16">
        <v>-0.156807455384721</v>
      </c>
      <c r="I52" s="16">
        <v>-0.151024710008725</v>
      </c>
      <c r="J52" s="16">
        <v>-0.166079299556377</v>
      </c>
      <c r="K52" s="16">
        <v>-0.154215969113422</v>
      </c>
      <c r="L52" s="16">
        <v>-0.159838176858184</v>
      </c>
      <c r="M52" s="16">
        <v>-0.165992769435898</v>
      </c>
      <c r="N52" s="16">
        <v>0.0169954068236615</v>
      </c>
      <c r="O52">
        <v>-0.0451490710824771</v>
      </c>
    </row>
    <row r="53" hidden="1" spans="1:15">
      <c r="A53" s="15" t="s">
        <v>1626</v>
      </c>
      <c r="B53" s="16">
        <v>0.0988810202670277</v>
      </c>
      <c r="C53" s="16">
        <v>0.112656590389244</v>
      </c>
      <c r="D53" s="16">
        <v>0.151992248634854</v>
      </c>
      <c r="E53" s="16">
        <v>0.134471826931686</v>
      </c>
      <c r="F53" s="16">
        <v>0.171779708528637</v>
      </c>
      <c r="G53" s="16">
        <v>0.0908651957381087</v>
      </c>
      <c r="H53" s="16">
        <v>0.0837082560909793</v>
      </c>
      <c r="I53" s="16">
        <v>0.113563760940844</v>
      </c>
      <c r="J53" s="16">
        <v>0.11297977291324</v>
      </c>
      <c r="K53" s="16">
        <v>0.162244031609481</v>
      </c>
      <c r="L53" s="16">
        <v>0.117768437651458</v>
      </c>
      <c r="M53" s="16">
        <v>0.122810077245051</v>
      </c>
      <c r="N53" s="16">
        <v>0.0234995466771736</v>
      </c>
      <c r="O53">
        <v>-0.0656869869291713</v>
      </c>
    </row>
    <row r="54" hidden="1" spans="1:15">
      <c r="A54" s="15" t="s">
        <v>1627</v>
      </c>
      <c r="B54" s="16">
        <v>0.134699097400849</v>
      </c>
      <c r="C54" s="16">
        <v>0.0841231775451195</v>
      </c>
      <c r="D54" s="16">
        <v>0.0934592421576063</v>
      </c>
      <c r="E54" s="16">
        <v>0.16081671596436</v>
      </c>
      <c r="F54" s="16">
        <v>0.103659089547342</v>
      </c>
      <c r="G54" s="16">
        <v>0.116063360685532</v>
      </c>
      <c r="H54" s="16">
        <v>0.11212442574339</v>
      </c>
      <c r="I54" s="16">
        <v>0.0843615231879663</v>
      </c>
      <c r="J54" s="16">
        <v>0.104651541977819</v>
      </c>
      <c r="K54" s="16">
        <v>0.0791583705090483</v>
      </c>
      <c r="L54" s="16">
        <v>0.10224643217672</v>
      </c>
      <c r="M54" s="16">
        <v>0.106851179717796</v>
      </c>
      <c r="N54" s="16">
        <v>0.0175088874405361</v>
      </c>
      <c r="O54">
        <v>-0.0656869869291713</v>
      </c>
    </row>
    <row r="55" hidden="1" spans="1:15">
      <c r="A55" s="15" t="s">
        <v>1628</v>
      </c>
      <c r="B55" s="16">
        <v>0.103447701859778</v>
      </c>
      <c r="C55" s="16">
        <v>0.0786578823222827</v>
      </c>
      <c r="D55" s="16">
        <v>0.133973124458993</v>
      </c>
      <c r="E55" s="16">
        <v>0.0746149934669481</v>
      </c>
      <c r="F55" s="16">
        <v>0.0597904593875535</v>
      </c>
      <c r="G55" s="16">
        <v>0.0270249896872346</v>
      </c>
      <c r="H55" s="16">
        <v>0.102729188195161</v>
      </c>
      <c r="I55" s="16">
        <v>0.092016601900322</v>
      </c>
      <c r="J55" s="16">
        <v>0.0820520415199335</v>
      </c>
      <c r="K55" s="16">
        <v>0.0936538524423644</v>
      </c>
      <c r="L55" s="16">
        <v>0.104961635158001</v>
      </c>
      <c r="M55" s="16">
        <v>0.0866293154907793</v>
      </c>
      <c r="N55" s="16">
        <v>0.0201829474672625</v>
      </c>
      <c r="O55">
        <v>-0.0656869869291713</v>
      </c>
    </row>
    <row r="56" hidden="1" spans="1:15">
      <c r="A56" s="15" t="s">
        <v>1629</v>
      </c>
      <c r="B56" s="16">
        <v>0.0473159061503286</v>
      </c>
      <c r="C56" s="16">
        <v>0.0356068066520585</v>
      </c>
      <c r="D56" s="16">
        <v>0.0240540229151379</v>
      </c>
      <c r="E56" s="16">
        <v>0.0162887949442032</v>
      </c>
      <c r="F56" s="16">
        <v>0.0435601154943741</v>
      </c>
      <c r="G56" s="16">
        <v>0.0976718242284464</v>
      </c>
      <c r="H56" s="16">
        <v>0.0615999136077701</v>
      </c>
      <c r="I56" s="16">
        <v>0.057732000237728</v>
      </c>
      <c r="J56" s="16">
        <v>0.0704765047034072</v>
      </c>
      <c r="K56" s="16">
        <v>0.0376761005883302</v>
      </c>
      <c r="L56" s="16">
        <v>0.0404278125828082</v>
      </c>
      <c r="M56" s="16">
        <v>0.0484008911004175</v>
      </c>
      <c r="N56" s="16">
        <v>0.0170684869773967</v>
      </c>
      <c r="O56">
        <v>-0.0656869869291713</v>
      </c>
    </row>
    <row r="57" hidden="1" spans="1:15">
      <c r="A57" s="15" t="s">
        <v>1630</v>
      </c>
      <c r="B57" s="16">
        <v>-0.0521383328387255</v>
      </c>
      <c r="C57" s="16">
        <v>-0.0334236056840815</v>
      </c>
      <c r="D57" s="16">
        <v>-0.0855121782100726</v>
      </c>
      <c r="E57" s="16">
        <v>-0.0695812439218167</v>
      </c>
      <c r="F57" s="16">
        <v>-0.0387642432089351</v>
      </c>
      <c r="G57" s="16">
        <v>-0.0434778210934614</v>
      </c>
      <c r="H57" s="16">
        <v>-0.0962281103170357</v>
      </c>
      <c r="I57" s="16">
        <v>-0.0664238525253579</v>
      </c>
      <c r="J57" s="16">
        <v>-0.099086836150109</v>
      </c>
      <c r="K57" s="16">
        <v>-0.0974711602955153</v>
      </c>
      <c r="L57" s="16">
        <v>-0.0393004816752097</v>
      </c>
      <c r="M57" s="16">
        <v>-0.0655825332654837</v>
      </c>
      <c r="N57" s="16">
        <v>0.0219651239685464</v>
      </c>
      <c r="O57">
        <v>-0.0656869869291713</v>
      </c>
    </row>
    <row r="58" hidden="1" spans="1:15">
      <c r="A58" s="15" t="s">
        <v>1631</v>
      </c>
      <c r="B58" s="16">
        <v>-0.157505167731245</v>
      </c>
      <c r="C58" s="16">
        <v>-0.106116582709068</v>
      </c>
      <c r="D58" s="16">
        <v>-0.137394035366775</v>
      </c>
      <c r="E58" s="16">
        <v>-0.13433516500478</v>
      </c>
      <c r="F58" s="16">
        <v>-0.138289525734091</v>
      </c>
      <c r="G58" s="16">
        <v>-0.124335566402289</v>
      </c>
      <c r="H58" s="16">
        <v>-0.116460016480432</v>
      </c>
      <c r="I58" s="16">
        <v>-0.132458520514333</v>
      </c>
      <c r="J58" s="16">
        <v>-0.112385607714644</v>
      </c>
      <c r="K58" s="16">
        <v>-0.124606355589727</v>
      </c>
      <c r="L58" s="16">
        <v>-0.156072193977575</v>
      </c>
      <c r="M58" s="16">
        <v>-0.130905339747724</v>
      </c>
      <c r="N58" s="16">
        <v>0.0128404672440833</v>
      </c>
      <c r="O58">
        <v>-0.0656869869291713</v>
      </c>
    </row>
    <row r="59" hidden="1" spans="1:15">
      <c r="A59" s="15" t="s">
        <v>1632</v>
      </c>
      <c r="B59" s="16">
        <v>-0.174700225108014</v>
      </c>
      <c r="C59" s="16">
        <v>-0.171504268515558</v>
      </c>
      <c r="D59" s="16">
        <v>-0.180572424589743</v>
      </c>
      <c r="E59" s="16">
        <v>-0.182275922380597</v>
      </c>
      <c r="F59" s="16">
        <v>-0.201735604014879</v>
      </c>
      <c r="G59" s="16">
        <v>-0.163811982843571</v>
      </c>
      <c r="H59" s="16">
        <v>-0.147473656839834</v>
      </c>
      <c r="I59" s="16">
        <v>-0.148791513227171</v>
      </c>
      <c r="J59" s="16">
        <v>-0.158687417249649</v>
      </c>
      <c r="K59" s="16">
        <v>-0.15065483926398</v>
      </c>
      <c r="L59" s="16">
        <v>-0.170031641916205</v>
      </c>
      <c r="M59" s="16">
        <v>-0.168203590540836</v>
      </c>
      <c r="N59" s="16">
        <v>0.0130179169599959</v>
      </c>
      <c r="O59">
        <v>-0.0656869869291713</v>
      </c>
    </row>
    <row r="60" spans="1:15">
      <c r="A60" s="15" t="s">
        <v>1541</v>
      </c>
      <c r="B60" s="16">
        <v>-0.304047125752829</v>
      </c>
      <c r="C60" s="16">
        <v>-0.304996068620456</v>
      </c>
      <c r="D60" s="16">
        <v>-0.33213438917841</v>
      </c>
      <c r="E60" s="16">
        <v>-0.200152803610181</v>
      </c>
      <c r="F60" s="16">
        <v>-0.235608846920115</v>
      </c>
      <c r="G60" s="16">
        <v>-0.319814141777913</v>
      </c>
      <c r="H60" s="16">
        <v>-0.216765100344791</v>
      </c>
      <c r="I60" s="16">
        <v>-0.244473583888167</v>
      </c>
      <c r="J60" s="16">
        <v>-0.293030263979886</v>
      </c>
      <c r="K60" s="16">
        <v>-0.306990149830837</v>
      </c>
      <c r="L60" s="16">
        <v>-0.300995951226699</v>
      </c>
      <c r="M60" s="16">
        <v>-0.278091675011844</v>
      </c>
      <c r="N60" s="16">
        <v>0.0391575209607495</v>
      </c>
      <c r="O60">
        <v>-0.1077416457704</v>
      </c>
    </row>
    <row r="61" spans="1:15">
      <c r="A61" s="15" t="s">
        <v>1633</v>
      </c>
      <c r="B61" s="16">
        <v>0.147313973107221</v>
      </c>
      <c r="C61" s="16">
        <v>0.134634560171393</v>
      </c>
      <c r="D61" s="16">
        <v>0.176826521494913</v>
      </c>
      <c r="E61" s="16">
        <v>0.233089880044532</v>
      </c>
      <c r="F61" s="16">
        <v>0.172366048220682</v>
      </c>
      <c r="G61" s="16">
        <v>0.176962304735286</v>
      </c>
      <c r="H61" s="16">
        <v>0.13920924398847</v>
      </c>
      <c r="I61" s="16">
        <v>0.158949380767187</v>
      </c>
      <c r="J61" s="16">
        <v>0.210943315219199</v>
      </c>
      <c r="K61" s="16">
        <v>0.182084611766208</v>
      </c>
      <c r="L61" s="16">
        <v>0.132723806125892</v>
      </c>
      <c r="M61" s="16">
        <v>0.169554876876453</v>
      </c>
      <c r="N61" s="16">
        <v>0.0245351673131094</v>
      </c>
      <c r="O61">
        <v>-0.151395014324861</v>
      </c>
    </row>
    <row r="62" spans="1:15">
      <c r="A62" s="15" t="s">
        <v>1634</v>
      </c>
      <c r="B62" s="16">
        <v>0.0312869945777778</v>
      </c>
      <c r="C62" s="16">
        <v>0.00648123884311385</v>
      </c>
      <c r="D62" s="16">
        <v>-0.0103651433110377</v>
      </c>
      <c r="E62" s="16">
        <v>0.00108326930684411</v>
      </c>
      <c r="F62" s="16">
        <v>0.0357908174613171</v>
      </c>
      <c r="G62" s="16">
        <v>0.0547222356670091</v>
      </c>
      <c r="H62" s="16">
        <v>0.0194915128077206</v>
      </c>
      <c r="I62" s="16">
        <v>0.0390862185761424</v>
      </c>
      <c r="J62" s="16">
        <v>0.0121346605673762</v>
      </c>
      <c r="K62" s="16">
        <v>0.0252878601727265</v>
      </c>
      <c r="L62" s="16">
        <v>0.0278917881148938</v>
      </c>
      <c r="M62" s="16">
        <v>0.0220810411621713</v>
      </c>
      <c r="N62" s="16">
        <v>0.0148326668357889</v>
      </c>
      <c r="O62">
        <v>-0.151395014324861</v>
      </c>
    </row>
    <row r="63" spans="1:15">
      <c r="A63" s="15" t="s">
        <v>1635</v>
      </c>
      <c r="B63" s="16">
        <v>0.00901076764035954</v>
      </c>
      <c r="C63" s="16">
        <v>-0.000478584707216278</v>
      </c>
      <c r="D63" s="16">
        <v>0.0638455789175573</v>
      </c>
      <c r="E63" s="16">
        <v>-0.0174634777241605</v>
      </c>
      <c r="F63" s="16">
        <v>0.0208864577021171</v>
      </c>
      <c r="G63" s="16">
        <v>0.00254954781410706</v>
      </c>
      <c r="H63" s="16">
        <v>0.0354082527700848</v>
      </c>
      <c r="I63" s="16">
        <v>-0.00040427316941562</v>
      </c>
      <c r="J63" s="16">
        <v>-0.0178891354191586</v>
      </c>
      <c r="K63" s="16">
        <v>-0.0118989840700625</v>
      </c>
      <c r="L63" s="16">
        <v>0.0221140627717325</v>
      </c>
      <c r="M63" s="16">
        <v>0.00960729204781317</v>
      </c>
      <c r="N63" s="16">
        <v>0.0188773061764071</v>
      </c>
      <c r="O63">
        <v>-0.151395014324861</v>
      </c>
    </row>
    <row r="64" spans="1:15">
      <c r="A64" s="15" t="s">
        <v>1636</v>
      </c>
      <c r="B64" s="16">
        <v>0.00938046199932285</v>
      </c>
      <c r="C64" s="16">
        <v>0.0198269352370627</v>
      </c>
      <c r="D64" s="16">
        <v>-0.0127921559441783</v>
      </c>
      <c r="E64" s="16">
        <v>-0.00380240540351729</v>
      </c>
      <c r="F64" s="16">
        <v>-0.013710923379397</v>
      </c>
      <c r="G64" s="16">
        <v>0.0100896349929562</v>
      </c>
      <c r="H64" s="16">
        <v>-0.0392139966101834</v>
      </c>
      <c r="I64" s="16">
        <v>0.027685092167843</v>
      </c>
      <c r="J64" s="16">
        <v>-0.0370308921796092</v>
      </c>
      <c r="K64" s="16">
        <v>0.00689141242340339</v>
      </c>
      <c r="L64" s="16">
        <v>0.00766606688556697</v>
      </c>
      <c r="M64" s="16">
        <v>-0.00227370634643001</v>
      </c>
      <c r="N64" s="16">
        <v>0.0173057894154064</v>
      </c>
      <c r="O64">
        <v>-0.151395014324861</v>
      </c>
    </row>
    <row r="65" spans="1:15">
      <c r="A65" s="15" t="s">
        <v>1637</v>
      </c>
      <c r="B65" s="16">
        <v>-0.022691021353713</v>
      </c>
      <c r="C65" s="16">
        <v>-0.0117314741976619</v>
      </c>
      <c r="D65" s="16">
        <v>-0.0433218471501849</v>
      </c>
      <c r="E65" s="16">
        <v>-0.0903726716172405</v>
      </c>
      <c r="F65" s="16">
        <v>-0.0649717007780159</v>
      </c>
      <c r="G65" s="16">
        <v>-0.0971277422623147</v>
      </c>
      <c r="H65" s="16">
        <v>-0.034262550957533</v>
      </c>
      <c r="I65" s="16">
        <v>-0.044270782077513</v>
      </c>
      <c r="J65" s="16">
        <v>-0.0175630897552261</v>
      </c>
      <c r="K65" s="16">
        <v>-0.0631994413597089</v>
      </c>
      <c r="L65" s="16">
        <v>-0.0662003344507824</v>
      </c>
      <c r="M65" s="16">
        <v>-0.0505193323599904</v>
      </c>
      <c r="N65" s="16">
        <v>0.0235045870305655</v>
      </c>
      <c r="O65">
        <v>-0.151395014324861</v>
      </c>
    </row>
    <row r="66" spans="1:15">
      <c r="A66" s="15" t="s">
        <v>1638</v>
      </c>
      <c r="B66" s="16">
        <v>-0.174301175970968</v>
      </c>
      <c r="C66" s="16">
        <v>-0.148732675346692</v>
      </c>
      <c r="D66" s="16">
        <v>-0.174192954007068</v>
      </c>
      <c r="E66" s="16">
        <v>-0.122534594606458</v>
      </c>
      <c r="F66" s="16">
        <v>-0.150360699226699</v>
      </c>
      <c r="G66" s="16">
        <v>-0.147195980947044</v>
      </c>
      <c r="H66" s="16">
        <v>-0.120632461998559</v>
      </c>
      <c r="I66" s="16">
        <v>-0.181045636264245</v>
      </c>
      <c r="J66" s="16">
        <v>-0.150594858432579</v>
      </c>
      <c r="K66" s="16">
        <v>-0.139165458932563</v>
      </c>
      <c r="L66" s="16">
        <v>-0.124195389447302</v>
      </c>
      <c r="M66" s="16">
        <v>-0.148450171380016</v>
      </c>
      <c r="N66" s="16">
        <v>0.0160958129033009</v>
      </c>
      <c r="O66">
        <v>-0.151395014324861</v>
      </c>
    </row>
    <row r="67" ht="15.15" spans="1:15">
      <c r="A67" s="18" t="s">
        <v>1461</v>
      </c>
      <c r="B67" s="16">
        <v>-0.177265691177036</v>
      </c>
      <c r="C67" s="16">
        <v>-0.18630460508139</v>
      </c>
      <c r="D67" s="16">
        <v>-0.226563236184712</v>
      </c>
      <c r="E67" s="16">
        <v>-0.200627426941952</v>
      </c>
      <c r="F67" s="16">
        <v>-0.167205142643058</v>
      </c>
      <c r="G67" s="16">
        <v>-0.214769458340417</v>
      </c>
      <c r="H67" s="16">
        <v>-0.20208207544784</v>
      </c>
      <c r="I67" s="16">
        <v>-0.202302534186556</v>
      </c>
      <c r="J67" s="16">
        <v>-0.176861939049293</v>
      </c>
      <c r="K67" s="16">
        <v>-0.199420507271242</v>
      </c>
      <c r="L67" s="16">
        <v>-0.201991100055792</v>
      </c>
      <c r="M67" s="16">
        <v>-0.195944883307208</v>
      </c>
      <c r="N67" s="16">
        <v>0.0138440282323738</v>
      </c>
      <c r="O67">
        <v>-0.192666878660501</v>
      </c>
    </row>
  </sheetData>
  <autoFilter ref="A1:O67">
    <sortState ref="A1:O67">
      <sortCondition ref="O1" descending="1"/>
    </sortState>
    <extLst/>
  </autoFilter>
  <pageMargins left="0.75" right="0.75" top="1" bottom="1" header="0.511805555555556" footer="0.511805555555556"/>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1"/>
  <sheetViews>
    <sheetView workbookViewId="0">
      <selection activeCell="J36" sqref="J36"/>
    </sheetView>
  </sheetViews>
  <sheetFormatPr defaultColWidth="8.88888888888889" defaultRowHeight="14.4"/>
  <cols>
    <col min="1" max="1" width="19.7777777777778" customWidth="1"/>
    <col min="2" max="13" width="14.1111111111111"/>
    <col min="15" max="15" width="8.88888888888889" style="9"/>
    <col min="16" max="16" width="8.88888888888889" style="10"/>
    <col min="17" max="17" width="9.66666666666667"/>
  </cols>
  <sheetData>
    <row r="1" spans="1:13">
      <c r="A1" t="s">
        <v>1588</v>
      </c>
      <c r="B1" t="s">
        <v>1589</v>
      </c>
      <c r="C1" t="s">
        <v>1590</v>
      </c>
      <c r="D1" t="s">
        <v>1591</v>
      </c>
      <c r="E1" t="s">
        <v>1592</v>
      </c>
      <c r="F1" t="s">
        <v>1593</v>
      </c>
      <c r="G1" t="s">
        <v>1594</v>
      </c>
      <c r="H1" t="s">
        <v>1595</v>
      </c>
      <c r="I1" t="s">
        <v>1596</v>
      </c>
      <c r="J1" t="s">
        <v>1597</v>
      </c>
      <c r="K1" t="s">
        <v>1598</v>
      </c>
      <c r="L1" t="s">
        <v>1599</v>
      </c>
      <c r="M1" t="s">
        <v>1600</v>
      </c>
    </row>
    <row r="2" spans="1:28">
      <c r="A2" s="11" t="s">
        <v>1479</v>
      </c>
      <c r="B2" s="11">
        <v>0.469335249747011</v>
      </c>
      <c r="C2" s="11">
        <v>0.499845577592948</v>
      </c>
      <c r="D2" s="11">
        <v>0.51171004376961</v>
      </c>
      <c r="E2" s="11">
        <v>0.551251683022561</v>
      </c>
      <c r="F2" s="11">
        <v>0.564783449508591</v>
      </c>
      <c r="G2" s="11">
        <v>0.501659061067441</v>
      </c>
      <c r="H2" s="11">
        <v>0.476810040983465</v>
      </c>
      <c r="I2" s="11">
        <v>0.449914237735424</v>
      </c>
      <c r="J2" s="11">
        <v>0.513654924210197</v>
      </c>
      <c r="K2" s="11">
        <v>0.543083834760174</v>
      </c>
      <c r="L2" s="11">
        <v>0.529962633339956</v>
      </c>
      <c r="M2" s="11">
        <f t="shared" ref="M2:M65" si="0">AVERAGE(B2:L2)</f>
        <v>0.510182794157943</v>
      </c>
      <c r="N2" s="11"/>
      <c r="O2" s="12"/>
      <c r="P2" s="11"/>
      <c r="Q2" s="11" t="s">
        <v>1455</v>
      </c>
      <c r="R2" s="11">
        <v>0</v>
      </c>
      <c r="S2" s="11">
        <v>0</v>
      </c>
      <c r="T2" s="11">
        <v>0</v>
      </c>
      <c r="U2" s="11">
        <v>0</v>
      </c>
      <c r="V2" s="11">
        <v>0</v>
      </c>
      <c r="W2" s="11">
        <v>0</v>
      </c>
      <c r="X2" s="11">
        <v>0</v>
      </c>
      <c r="Y2" s="11">
        <v>0</v>
      </c>
      <c r="Z2" s="11">
        <v>0</v>
      </c>
      <c r="AA2" s="11">
        <v>0</v>
      </c>
      <c r="AB2" s="11">
        <v>0</v>
      </c>
    </row>
    <row r="3" spans="1:28">
      <c r="A3" s="11" t="s">
        <v>1482</v>
      </c>
      <c r="B3" s="11">
        <v>0.395733829852161</v>
      </c>
      <c r="C3" s="11">
        <v>0.281468790697229</v>
      </c>
      <c r="D3" s="11">
        <v>0.316503188962905</v>
      </c>
      <c r="E3" s="11">
        <v>0.358597807909407</v>
      </c>
      <c r="F3" s="11">
        <v>0.343406427634736</v>
      </c>
      <c r="G3" s="11">
        <v>0.338593772536241</v>
      </c>
      <c r="H3" s="11">
        <v>0.287373086645058</v>
      </c>
      <c r="I3" s="11">
        <v>0.34306706681767</v>
      </c>
      <c r="J3" s="11">
        <v>0.32193761197515</v>
      </c>
      <c r="K3" s="11">
        <v>0.362574562951389</v>
      </c>
      <c r="L3" s="11">
        <v>0.339097390904968</v>
      </c>
      <c r="M3" s="11">
        <f t="shared" si="0"/>
        <v>0.335304866989719</v>
      </c>
      <c r="N3" s="11"/>
      <c r="O3" s="12"/>
      <c r="P3" s="11"/>
      <c r="Q3" s="11" t="s">
        <v>1456</v>
      </c>
      <c r="R3" s="11">
        <v>0</v>
      </c>
      <c r="S3" s="11">
        <v>0</v>
      </c>
      <c r="T3" s="11">
        <v>0</v>
      </c>
      <c r="U3" s="11">
        <v>0</v>
      </c>
      <c r="V3" s="11">
        <v>0</v>
      </c>
      <c r="W3" s="11">
        <v>0</v>
      </c>
      <c r="X3" s="11">
        <v>0</v>
      </c>
      <c r="Y3" s="11">
        <v>0</v>
      </c>
      <c r="Z3" s="11">
        <v>0</v>
      </c>
      <c r="AA3" s="11">
        <v>0</v>
      </c>
      <c r="AB3" s="11">
        <v>0</v>
      </c>
    </row>
    <row r="4" spans="1:28">
      <c r="A4" s="11" t="s">
        <v>1633</v>
      </c>
      <c r="B4" s="11">
        <v>0</v>
      </c>
      <c r="C4" s="11">
        <v>0.0263646592510883</v>
      </c>
      <c r="D4" s="11">
        <v>0.0945820514577518</v>
      </c>
      <c r="E4" s="11">
        <v>0.291984935390518</v>
      </c>
      <c r="F4" s="11">
        <v>0.133990546428102</v>
      </c>
      <c r="G4" s="11">
        <v>0.208189254626996</v>
      </c>
      <c r="H4" s="11">
        <v>0.066436129333668</v>
      </c>
      <c r="I4" s="11">
        <v>0.0324329633177154</v>
      </c>
      <c r="J4" s="11">
        <v>0.175977006327419</v>
      </c>
      <c r="K4" s="11">
        <v>0.209160917324082</v>
      </c>
      <c r="L4" s="11">
        <v>0.0744563282631782</v>
      </c>
      <c r="M4" s="11">
        <f t="shared" si="0"/>
        <v>0.119415890156411</v>
      </c>
      <c r="N4" s="11"/>
      <c r="O4" s="12"/>
      <c r="P4" s="11"/>
      <c r="Q4" s="11" t="s">
        <v>1459</v>
      </c>
      <c r="R4" s="11">
        <v>0</v>
      </c>
      <c r="S4" s="11">
        <v>0</v>
      </c>
      <c r="T4" s="11">
        <v>0</v>
      </c>
      <c r="U4" s="11">
        <v>0</v>
      </c>
      <c r="V4" s="11">
        <v>0</v>
      </c>
      <c r="W4" s="11">
        <v>0</v>
      </c>
      <c r="X4" s="11">
        <v>0</v>
      </c>
      <c r="Y4" s="11">
        <v>0</v>
      </c>
      <c r="Z4" s="11">
        <v>0</v>
      </c>
      <c r="AA4" s="11">
        <v>0</v>
      </c>
      <c r="AB4" s="11">
        <v>0</v>
      </c>
    </row>
    <row r="5" spans="1:28">
      <c r="A5" s="11" t="s">
        <v>1480</v>
      </c>
      <c r="B5" s="11">
        <v>0.100495930797589</v>
      </c>
      <c r="C5" s="11">
        <v>0.0469110026764267</v>
      </c>
      <c r="D5" s="11">
        <v>0.0620597768404122</v>
      </c>
      <c r="E5" s="11">
        <v>0.0486585077344794</v>
      </c>
      <c r="F5" s="11">
        <v>0.00465030747310387</v>
      </c>
      <c r="G5" s="11">
        <v>0.002278289225675</v>
      </c>
      <c r="H5" s="11">
        <v>0.0394573712045126</v>
      </c>
      <c r="I5" s="11">
        <v>0.0563271798009555</v>
      </c>
      <c r="J5" s="11">
        <v>0.0466872365714338</v>
      </c>
      <c r="K5" s="11">
        <v>0.0239758824112486</v>
      </c>
      <c r="L5" s="11">
        <v>0.0552748998353221</v>
      </c>
      <c r="M5" s="11">
        <f t="shared" si="0"/>
        <v>0.0442523985973781</v>
      </c>
      <c r="N5" s="11"/>
      <c r="O5" s="12"/>
      <c r="P5" s="11"/>
      <c r="Q5" s="11" t="s">
        <v>1460</v>
      </c>
      <c r="R5" s="11">
        <v>0</v>
      </c>
      <c r="S5" s="11">
        <v>0</v>
      </c>
      <c r="T5" s="11">
        <v>0</v>
      </c>
      <c r="U5" s="11">
        <v>0</v>
      </c>
      <c r="V5" s="11">
        <v>0</v>
      </c>
      <c r="W5" s="11">
        <v>0</v>
      </c>
      <c r="X5" s="11">
        <v>0</v>
      </c>
      <c r="Y5" s="11">
        <v>0</v>
      </c>
      <c r="Z5" s="11">
        <v>0</v>
      </c>
      <c r="AA5" s="11">
        <v>0</v>
      </c>
      <c r="AB5" s="11">
        <v>0</v>
      </c>
    </row>
    <row r="6" spans="1:28">
      <c r="A6" s="11" t="s">
        <v>1476</v>
      </c>
      <c r="B6" s="11">
        <v>0</v>
      </c>
      <c r="C6" s="11">
        <v>0.0640684542521256</v>
      </c>
      <c r="D6" s="11">
        <v>0.00551370025219709</v>
      </c>
      <c r="E6" s="11">
        <v>0.0308091102247331</v>
      </c>
      <c r="F6" s="11">
        <v>0.0787495928452454</v>
      </c>
      <c r="G6" s="11">
        <v>0.0402160201272344</v>
      </c>
      <c r="H6" s="11">
        <v>0.0609193873232338</v>
      </c>
      <c r="I6" s="11">
        <v>0.0247270132479635</v>
      </c>
      <c r="J6" s="11">
        <v>0.0412368894826483</v>
      </c>
      <c r="K6" s="11">
        <v>0.0360541555638031</v>
      </c>
      <c r="L6" s="11">
        <v>0.0541361299311592</v>
      </c>
      <c r="M6" s="11">
        <f t="shared" si="0"/>
        <v>0.0396754957500312</v>
      </c>
      <c r="N6" s="11"/>
      <c r="O6" s="12"/>
      <c r="P6" s="11"/>
      <c r="Q6" s="11" t="s">
        <v>1462</v>
      </c>
      <c r="R6" s="11">
        <v>0</v>
      </c>
      <c r="S6" s="11">
        <v>0</v>
      </c>
      <c r="T6" s="11">
        <v>0</v>
      </c>
      <c r="U6" s="11">
        <v>0</v>
      </c>
      <c r="V6" s="11">
        <v>0</v>
      </c>
      <c r="W6" s="11">
        <v>0</v>
      </c>
      <c r="X6" s="11">
        <v>0</v>
      </c>
      <c r="Y6" s="11">
        <v>0</v>
      </c>
      <c r="Z6" s="11">
        <v>0</v>
      </c>
      <c r="AA6" s="11">
        <v>0</v>
      </c>
      <c r="AB6" s="11">
        <v>0</v>
      </c>
    </row>
    <row r="7" spans="1:28">
      <c r="A7" s="11" t="s">
        <v>1626</v>
      </c>
      <c r="B7" s="11">
        <v>0</v>
      </c>
      <c r="C7" s="11">
        <v>0.0347242850977935</v>
      </c>
      <c r="D7" s="11">
        <v>0.0822089319778345</v>
      </c>
      <c r="E7" s="11">
        <v>0.0321549636592408</v>
      </c>
      <c r="F7" s="11">
        <v>0.0856868584749567</v>
      </c>
      <c r="G7" s="11">
        <v>0</v>
      </c>
      <c r="H7" s="11">
        <v>0</v>
      </c>
      <c r="I7" s="11">
        <v>0.016497084320756</v>
      </c>
      <c r="J7" s="11">
        <v>0.0157805534725802</v>
      </c>
      <c r="K7" s="11">
        <v>0.10438039396488</v>
      </c>
      <c r="L7" s="11">
        <v>0.0636677075270171</v>
      </c>
      <c r="M7" s="11">
        <f t="shared" si="0"/>
        <v>0.0395546162268235</v>
      </c>
      <c r="N7" s="11"/>
      <c r="O7" s="12"/>
      <c r="P7" s="11"/>
      <c r="Q7" s="11" t="s">
        <v>1464</v>
      </c>
      <c r="R7" s="11">
        <v>0</v>
      </c>
      <c r="S7" s="11">
        <v>0</v>
      </c>
      <c r="T7" s="11">
        <v>0</v>
      </c>
      <c r="U7" s="11">
        <v>0</v>
      </c>
      <c r="V7" s="11">
        <v>0</v>
      </c>
      <c r="W7" s="11">
        <v>0</v>
      </c>
      <c r="X7" s="11">
        <v>0</v>
      </c>
      <c r="Y7" s="11">
        <v>0</v>
      </c>
      <c r="Z7" s="11">
        <v>0</v>
      </c>
      <c r="AA7" s="11">
        <v>0</v>
      </c>
      <c r="AB7" s="11">
        <v>0</v>
      </c>
    </row>
    <row r="8" spans="1:28">
      <c r="A8" s="11" t="s">
        <v>1481</v>
      </c>
      <c r="B8" s="11">
        <v>0.00951801022685453</v>
      </c>
      <c r="C8" s="11">
        <v>0.0606050831691898</v>
      </c>
      <c r="D8" s="11">
        <v>0.0161867703784365</v>
      </c>
      <c r="E8" s="11">
        <v>0.00631931182578323</v>
      </c>
      <c r="F8" s="11">
        <v>0.0458515639161482</v>
      </c>
      <c r="G8" s="11">
        <v>0.0373617878860451</v>
      </c>
      <c r="H8" s="11">
        <v>0.0477572495217668</v>
      </c>
      <c r="I8" s="11">
        <v>0.0407939019495322</v>
      </c>
      <c r="J8" s="11">
        <v>0</v>
      </c>
      <c r="K8" s="11">
        <v>0.0274026384486808</v>
      </c>
      <c r="L8" s="11">
        <v>0.0667979027723309</v>
      </c>
      <c r="M8" s="11">
        <f t="shared" si="0"/>
        <v>0.0325994745540698</v>
      </c>
      <c r="N8" s="11"/>
      <c r="O8" s="12"/>
      <c r="P8" s="11"/>
      <c r="Q8" s="11" t="s">
        <v>1465</v>
      </c>
      <c r="R8" s="11">
        <v>0</v>
      </c>
      <c r="S8" s="11">
        <v>0</v>
      </c>
      <c r="T8" s="11">
        <v>0</v>
      </c>
      <c r="U8" s="11">
        <v>0</v>
      </c>
      <c r="V8" s="11">
        <v>0</v>
      </c>
      <c r="W8" s="11">
        <v>0</v>
      </c>
      <c r="X8" s="11">
        <v>0</v>
      </c>
      <c r="Y8" s="11">
        <v>0</v>
      </c>
      <c r="Z8" s="11">
        <v>0</v>
      </c>
      <c r="AA8" s="11">
        <v>0</v>
      </c>
      <c r="AB8" s="11">
        <v>0</v>
      </c>
    </row>
    <row r="9" spans="1:28">
      <c r="A9" s="11" t="s">
        <v>1620</v>
      </c>
      <c r="B9" s="11">
        <v>0</v>
      </c>
      <c r="C9" s="11">
        <v>0.0472830242683445</v>
      </c>
      <c r="D9" s="11">
        <v>0.00974518882332047</v>
      </c>
      <c r="E9" s="11">
        <v>0.0292142355679898</v>
      </c>
      <c r="F9" s="11">
        <v>0.0206544349007384</v>
      </c>
      <c r="G9" s="11">
        <v>0</v>
      </c>
      <c r="H9" s="11">
        <v>0</v>
      </c>
      <c r="I9" s="11">
        <v>0</v>
      </c>
      <c r="J9" s="11">
        <v>0.072817654995193</v>
      </c>
      <c r="K9" s="11">
        <v>0.0293016412588512</v>
      </c>
      <c r="L9" s="11">
        <v>0.0529292348196007</v>
      </c>
      <c r="M9" s="11">
        <f t="shared" si="0"/>
        <v>0.0238132195121853</v>
      </c>
      <c r="N9" s="11"/>
      <c r="O9" s="12"/>
      <c r="P9" s="11"/>
      <c r="Q9" s="11" t="s">
        <v>1468</v>
      </c>
      <c r="R9" s="11">
        <v>0</v>
      </c>
      <c r="S9" s="11">
        <v>0</v>
      </c>
      <c r="T9" s="11">
        <v>0</v>
      </c>
      <c r="U9" s="11">
        <v>0</v>
      </c>
      <c r="V9" s="11">
        <v>0</v>
      </c>
      <c r="W9" s="11">
        <v>0</v>
      </c>
      <c r="X9" s="11">
        <v>0</v>
      </c>
      <c r="Y9" s="11">
        <v>0</v>
      </c>
      <c r="Z9" s="11">
        <v>0</v>
      </c>
      <c r="AA9" s="11">
        <v>0</v>
      </c>
      <c r="AB9" s="11">
        <v>0</v>
      </c>
    </row>
    <row r="10" spans="1:28">
      <c r="A10" s="11" t="s">
        <v>1456</v>
      </c>
      <c r="B10" s="11">
        <v>0.00947308356510891</v>
      </c>
      <c r="C10" s="11">
        <v>0.0220685464666267</v>
      </c>
      <c r="D10" s="11">
        <v>0.0482160202541721</v>
      </c>
      <c r="E10" s="11">
        <v>0.0301412505012643</v>
      </c>
      <c r="F10" s="11">
        <v>0.0343800558495198</v>
      </c>
      <c r="G10" s="11">
        <v>0.0395400825502262</v>
      </c>
      <c r="H10" s="11">
        <v>0.00576756223160239</v>
      </c>
      <c r="I10" s="11">
        <v>0.0287941493730585</v>
      </c>
      <c r="J10" s="11">
        <v>0</v>
      </c>
      <c r="K10" s="11">
        <v>0.0225437248056406</v>
      </c>
      <c r="L10" s="11">
        <v>0.0188552630376697</v>
      </c>
      <c r="M10" s="11">
        <f t="shared" si="0"/>
        <v>0.023616339875899</v>
      </c>
      <c r="N10" s="11"/>
      <c r="O10" s="12"/>
      <c r="P10" s="11"/>
      <c r="Q10" s="11" t="s">
        <v>1470</v>
      </c>
      <c r="R10" s="11">
        <v>0</v>
      </c>
      <c r="S10" s="11">
        <v>0</v>
      </c>
      <c r="T10" s="11">
        <v>0</v>
      </c>
      <c r="U10" s="11">
        <v>0</v>
      </c>
      <c r="V10" s="11">
        <v>0</v>
      </c>
      <c r="W10" s="11">
        <v>0</v>
      </c>
      <c r="X10" s="11">
        <v>0</v>
      </c>
      <c r="Y10" s="11">
        <v>0</v>
      </c>
      <c r="Z10" s="11">
        <v>0</v>
      </c>
      <c r="AA10" s="11">
        <v>0</v>
      </c>
      <c r="AB10" s="11">
        <v>0</v>
      </c>
    </row>
    <row r="11" spans="1:28">
      <c r="A11" s="11" t="s">
        <v>1612</v>
      </c>
      <c r="B11" s="11">
        <v>0</v>
      </c>
      <c r="C11" s="11">
        <v>0</v>
      </c>
      <c r="D11" s="11">
        <v>0.0348127008233129</v>
      </c>
      <c r="E11" s="11">
        <v>0.126134026528662</v>
      </c>
      <c r="F11" s="11">
        <v>0</v>
      </c>
      <c r="G11" s="11">
        <v>0</v>
      </c>
      <c r="H11" s="11">
        <v>0.0560130155792948</v>
      </c>
      <c r="I11" s="11">
        <v>0</v>
      </c>
      <c r="J11" s="11">
        <v>0</v>
      </c>
      <c r="K11" s="11">
        <v>0.0186882236553595</v>
      </c>
      <c r="L11" s="11">
        <v>0</v>
      </c>
      <c r="M11" s="11">
        <f t="shared" si="0"/>
        <v>0.0214225424169663</v>
      </c>
      <c r="N11" s="11"/>
      <c r="O11" s="12"/>
      <c r="P11" s="11"/>
      <c r="Q11" s="11" t="s">
        <v>1471</v>
      </c>
      <c r="R11" s="11">
        <v>0</v>
      </c>
      <c r="S11" s="11">
        <v>0</v>
      </c>
      <c r="T11" s="11">
        <v>0</v>
      </c>
      <c r="U11" s="11">
        <v>0</v>
      </c>
      <c r="V11" s="11">
        <v>0</v>
      </c>
      <c r="W11" s="11">
        <v>0</v>
      </c>
      <c r="X11" s="11">
        <v>0</v>
      </c>
      <c r="Y11" s="11">
        <v>0</v>
      </c>
      <c r="Z11" s="11">
        <v>0</v>
      </c>
      <c r="AA11" s="11">
        <v>0</v>
      </c>
      <c r="AB11" s="11">
        <v>0</v>
      </c>
    </row>
    <row r="12" spans="1:28">
      <c r="A12" s="11" t="s">
        <v>1460</v>
      </c>
      <c r="B12" s="11">
        <v>0.0069655374518335</v>
      </c>
      <c r="C12" s="11">
        <v>0.0185666532869108</v>
      </c>
      <c r="D12" s="11">
        <v>0.047185500799864</v>
      </c>
      <c r="E12" s="11">
        <v>0</v>
      </c>
      <c r="F12" s="11">
        <v>0</v>
      </c>
      <c r="G12" s="11">
        <v>0.015784771799986</v>
      </c>
      <c r="H12" s="11">
        <v>0.0528607986594508</v>
      </c>
      <c r="I12" s="11">
        <v>0</v>
      </c>
      <c r="J12" s="11">
        <v>0.0506282976567456</v>
      </c>
      <c r="K12" s="11">
        <v>0</v>
      </c>
      <c r="L12" s="11">
        <v>0.0106987261841494</v>
      </c>
      <c r="M12" s="11">
        <f t="shared" si="0"/>
        <v>0.0184263896217218</v>
      </c>
      <c r="N12" s="11"/>
      <c r="O12" s="12"/>
      <c r="P12" s="11"/>
      <c r="Q12" s="11" t="s">
        <v>1473</v>
      </c>
      <c r="R12" s="11">
        <v>0</v>
      </c>
      <c r="S12" s="11">
        <v>0</v>
      </c>
      <c r="T12" s="11">
        <v>0</v>
      </c>
      <c r="U12" s="11">
        <v>0</v>
      </c>
      <c r="V12" s="11">
        <v>0</v>
      </c>
      <c r="W12" s="11">
        <v>0</v>
      </c>
      <c r="X12" s="11">
        <v>0</v>
      </c>
      <c r="Y12" s="11">
        <v>0</v>
      </c>
      <c r="Z12" s="11">
        <v>0</v>
      </c>
      <c r="AA12" s="11">
        <v>0</v>
      </c>
      <c r="AB12" s="11">
        <v>0</v>
      </c>
    </row>
    <row r="13" spans="1:28">
      <c r="A13" s="11" t="s">
        <v>1462</v>
      </c>
      <c r="B13" s="11">
        <v>0</v>
      </c>
      <c r="C13" s="11">
        <v>0</v>
      </c>
      <c r="D13" s="11">
        <v>0.0307069530309874</v>
      </c>
      <c r="E13" s="11">
        <v>0.0227118927020236</v>
      </c>
      <c r="F13" s="11">
        <v>0.00435761692751935</v>
      </c>
      <c r="G13" s="11">
        <v>0.0258299958452111</v>
      </c>
      <c r="H13" s="11">
        <v>0</v>
      </c>
      <c r="I13" s="11">
        <v>0</v>
      </c>
      <c r="J13" s="11">
        <v>0.0476630367899264</v>
      </c>
      <c r="K13" s="11">
        <v>0.0219203967105233</v>
      </c>
      <c r="L13" s="11">
        <v>0.0421245418288319</v>
      </c>
      <c r="M13" s="11">
        <f t="shared" si="0"/>
        <v>0.0177558576213657</v>
      </c>
      <c r="N13" s="11"/>
      <c r="O13" s="12"/>
      <c r="P13" s="11"/>
      <c r="Q13" s="11" t="s">
        <v>1475</v>
      </c>
      <c r="R13" s="11">
        <v>0</v>
      </c>
      <c r="S13" s="11">
        <v>0</v>
      </c>
      <c r="T13" s="11">
        <v>0</v>
      </c>
      <c r="U13" s="11">
        <v>0</v>
      </c>
      <c r="V13" s="11">
        <v>0</v>
      </c>
      <c r="W13" s="11">
        <v>0</v>
      </c>
      <c r="X13" s="11">
        <v>0</v>
      </c>
      <c r="Y13" s="11">
        <v>0</v>
      </c>
      <c r="Z13" s="11">
        <v>0</v>
      </c>
      <c r="AA13" s="11">
        <v>0</v>
      </c>
      <c r="AB13" s="11">
        <v>0</v>
      </c>
    </row>
    <row r="14" spans="1:28">
      <c r="A14" s="11" t="s">
        <v>1465</v>
      </c>
      <c r="B14" s="11">
        <v>0</v>
      </c>
      <c r="C14" s="11">
        <v>0.0114693997332245</v>
      </c>
      <c r="D14" s="11">
        <v>0</v>
      </c>
      <c r="E14" s="11">
        <v>0.0106893416796937</v>
      </c>
      <c r="F14" s="11">
        <v>0.0201604195386607</v>
      </c>
      <c r="G14" s="11">
        <v>0.0134327005005724</v>
      </c>
      <c r="H14" s="11">
        <v>0</v>
      </c>
      <c r="I14" s="11">
        <v>0</v>
      </c>
      <c r="J14" s="11">
        <v>0</v>
      </c>
      <c r="K14" s="11">
        <v>0.0160121565090166</v>
      </c>
      <c r="L14" s="11">
        <v>0.0179578432250872</v>
      </c>
      <c r="M14" s="11">
        <f t="shared" si="0"/>
        <v>0.0081565328351141</v>
      </c>
      <c r="N14" s="11"/>
      <c r="O14" s="12"/>
      <c r="P14" s="11"/>
      <c r="Q14" s="11" t="s">
        <v>1476</v>
      </c>
      <c r="R14" s="11">
        <v>0</v>
      </c>
      <c r="S14" s="11">
        <v>0</v>
      </c>
      <c r="T14" s="11">
        <v>0</v>
      </c>
      <c r="U14" s="11">
        <v>0</v>
      </c>
      <c r="V14" s="11">
        <v>0</v>
      </c>
      <c r="W14" s="11">
        <v>0</v>
      </c>
      <c r="X14" s="11">
        <v>0</v>
      </c>
      <c r="Y14" s="11">
        <v>0</v>
      </c>
      <c r="Z14" s="11">
        <v>0</v>
      </c>
      <c r="AA14" s="11">
        <v>0</v>
      </c>
      <c r="AB14" s="11">
        <v>0</v>
      </c>
    </row>
    <row r="15" spans="1:28">
      <c r="A15" s="11" t="s">
        <v>1608</v>
      </c>
      <c r="B15" s="11">
        <v>0</v>
      </c>
      <c r="C15" s="11">
        <v>0</v>
      </c>
      <c r="D15" s="11">
        <v>0</v>
      </c>
      <c r="E15" s="11">
        <v>0.0350868659602862</v>
      </c>
      <c r="F15" s="11">
        <v>0</v>
      </c>
      <c r="G15" s="11">
        <v>0</v>
      </c>
      <c r="H15" s="11">
        <v>0</v>
      </c>
      <c r="I15" s="11">
        <v>0</v>
      </c>
      <c r="J15" s="11">
        <v>0</v>
      </c>
      <c r="K15" s="11">
        <v>0</v>
      </c>
      <c r="L15" s="11">
        <v>0.0269563799204352</v>
      </c>
      <c r="M15" s="11">
        <f t="shared" si="0"/>
        <v>0.00564029508006558</v>
      </c>
      <c r="N15" s="11"/>
      <c r="O15" s="12"/>
      <c r="P15" s="11"/>
      <c r="Q15" s="11" t="s">
        <v>1477</v>
      </c>
      <c r="R15" s="11">
        <v>0</v>
      </c>
      <c r="S15" s="11">
        <v>0</v>
      </c>
      <c r="T15" s="11">
        <v>0</v>
      </c>
      <c r="U15" s="11">
        <v>0</v>
      </c>
      <c r="V15" s="11">
        <v>0</v>
      </c>
      <c r="W15" s="11">
        <v>0</v>
      </c>
      <c r="X15" s="11">
        <v>0</v>
      </c>
      <c r="Y15" s="11">
        <v>0</v>
      </c>
      <c r="Z15" s="11">
        <v>0</v>
      </c>
      <c r="AA15" s="11">
        <v>0</v>
      </c>
      <c r="AB15" s="11">
        <v>0</v>
      </c>
    </row>
    <row r="16" spans="1:28">
      <c r="A16" s="11" t="s">
        <v>1464</v>
      </c>
      <c r="B16" s="11">
        <v>0</v>
      </c>
      <c r="C16" s="11">
        <v>0</v>
      </c>
      <c r="D16" s="11">
        <v>0</v>
      </c>
      <c r="E16" s="11">
        <v>0.00223577387129834</v>
      </c>
      <c r="F16" s="11">
        <v>0</v>
      </c>
      <c r="G16" s="11">
        <v>0.00303038697392012</v>
      </c>
      <c r="H16" s="11">
        <v>0</v>
      </c>
      <c r="I16" s="11">
        <v>0</v>
      </c>
      <c r="J16" s="11">
        <v>0.00557756360270891</v>
      </c>
      <c r="K16" s="11">
        <v>0.00441447801817622</v>
      </c>
      <c r="L16" s="11">
        <v>0.0206913747698305</v>
      </c>
      <c r="M16" s="11">
        <f t="shared" si="0"/>
        <v>0.00326814338508492</v>
      </c>
      <c r="N16" s="11"/>
      <c r="O16" s="12"/>
      <c r="P16" s="11"/>
      <c r="Q16" s="11" t="s">
        <v>1478</v>
      </c>
      <c r="R16" s="11">
        <v>0</v>
      </c>
      <c r="S16" s="11">
        <v>0</v>
      </c>
      <c r="T16" s="11">
        <v>0</v>
      </c>
      <c r="U16" s="11">
        <v>0</v>
      </c>
      <c r="V16" s="11">
        <v>0</v>
      </c>
      <c r="W16" s="11">
        <v>0</v>
      </c>
      <c r="X16" s="11">
        <v>0</v>
      </c>
      <c r="Y16" s="11">
        <v>0</v>
      </c>
      <c r="Z16" s="11">
        <v>0</v>
      </c>
      <c r="AA16" s="11">
        <v>0</v>
      </c>
      <c r="AB16" s="11">
        <v>0</v>
      </c>
    </row>
    <row r="17" spans="1:28">
      <c r="A17" s="11" t="s">
        <v>1475</v>
      </c>
      <c r="B17" s="11">
        <v>0</v>
      </c>
      <c r="C17" s="11">
        <v>0</v>
      </c>
      <c r="D17" s="11">
        <v>0</v>
      </c>
      <c r="E17" s="11">
        <v>0.0113424703762821</v>
      </c>
      <c r="F17" s="11">
        <v>0</v>
      </c>
      <c r="G17" s="11">
        <v>0.0152527911925637</v>
      </c>
      <c r="H17" s="11">
        <v>0</v>
      </c>
      <c r="I17" s="11">
        <v>0</v>
      </c>
      <c r="J17" s="11">
        <v>0</v>
      </c>
      <c r="K17" s="11">
        <v>0.00398262769652132</v>
      </c>
      <c r="L17" s="11">
        <v>0</v>
      </c>
      <c r="M17" s="11">
        <f t="shared" si="0"/>
        <v>0.00277980811503337</v>
      </c>
      <c r="N17" s="11"/>
      <c r="O17" s="12"/>
      <c r="P17" s="11"/>
      <c r="Q17" s="11" t="s">
        <v>3</v>
      </c>
      <c r="R17" s="11">
        <v>0</v>
      </c>
      <c r="S17" s="11">
        <v>0</v>
      </c>
      <c r="T17" s="11">
        <v>0</v>
      </c>
      <c r="U17" s="11">
        <v>0</v>
      </c>
      <c r="V17" s="11">
        <v>0</v>
      </c>
      <c r="W17" s="11">
        <v>0</v>
      </c>
      <c r="X17" s="11">
        <v>0</v>
      </c>
      <c r="Y17" s="11">
        <v>0</v>
      </c>
      <c r="Z17" s="11">
        <v>0</v>
      </c>
      <c r="AA17" s="11">
        <v>0</v>
      </c>
      <c r="AB17" s="11">
        <v>0</v>
      </c>
    </row>
    <row r="18" spans="1:28">
      <c r="A18" s="11" t="s">
        <v>1478</v>
      </c>
      <c r="B18" s="11">
        <v>0</v>
      </c>
      <c r="C18" s="11">
        <v>0</v>
      </c>
      <c r="D18" s="11">
        <v>0</v>
      </c>
      <c r="E18" s="11">
        <v>0.0152222130744471</v>
      </c>
      <c r="F18" s="11">
        <v>0</v>
      </c>
      <c r="G18" s="11">
        <v>0</v>
      </c>
      <c r="H18" s="11">
        <v>0</v>
      </c>
      <c r="I18" s="11">
        <v>0</v>
      </c>
      <c r="J18" s="11">
        <v>0</v>
      </c>
      <c r="K18" s="11">
        <v>0</v>
      </c>
      <c r="L18" s="11">
        <v>0.00472972430823563</v>
      </c>
      <c r="M18" s="11">
        <f t="shared" si="0"/>
        <v>0.00181381248933479</v>
      </c>
      <c r="N18" s="11"/>
      <c r="O18" s="12"/>
      <c r="P18" s="11"/>
      <c r="Q18" s="11" t="s">
        <v>1479</v>
      </c>
      <c r="R18" s="11">
        <v>43.7212642253188</v>
      </c>
      <c r="S18" s="11">
        <v>42.0230848382987</v>
      </c>
      <c r="T18" s="11">
        <v>43.3727047260048</v>
      </c>
      <c r="U18" s="11">
        <v>46.581626058492</v>
      </c>
      <c r="V18" s="11">
        <v>47.596722431032</v>
      </c>
      <c r="W18" s="11">
        <v>42.4069905090376</v>
      </c>
      <c r="X18" s="11">
        <v>39.1803988477251</v>
      </c>
      <c r="Y18" s="11">
        <v>38.5577541166126</v>
      </c>
      <c r="Z18" s="11">
        <v>43.8928001220572</v>
      </c>
      <c r="AA18" s="11">
        <v>45.5591512085958</v>
      </c>
      <c r="AB18" s="11">
        <v>43.5642748010343</v>
      </c>
    </row>
    <row r="19" spans="1:28">
      <c r="A19" s="11" t="s">
        <v>1627</v>
      </c>
      <c r="B19" s="11">
        <v>0</v>
      </c>
      <c r="C19" s="11">
        <v>0</v>
      </c>
      <c r="D19" s="11">
        <v>0</v>
      </c>
      <c r="E19" s="11">
        <v>0.0172600609818061</v>
      </c>
      <c r="F19" s="11">
        <v>0</v>
      </c>
      <c r="G19" s="11">
        <v>0</v>
      </c>
      <c r="H19" s="11">
        <v>0</v>
      </c>
      <c r="I19" s="11">
        <v>0</v>
      </c>
      <c r="J19" s="11">
        <v>0</v>
      </c>
      <c r="K19" s="11">
        <v>0</v>
      </c>
      <c r="L19" s="11">
        <v>0</v>
      </c>
      <c r="M19" s="11">
        <f t="shared" si="0"/>
        <v>0.00156909645289146</v>
      </c>
      <c r="N19" s="11"/>
      <c r="O19" s="12"/>
      <c r="P19" s="11"/>
      <c r="Q19" s="11" t="s">
        <v>1480</v>
      </c>
      <c r="R19" s="11">
        <v>0.0574127794320299</v>
      </c>
      <c r="S19" s="11">
        <v>0.0433380448099699</v>
      </c>
      <c r="T19" s="11">
        <v>0.0566676583782743</v>
      </c>
      <c r="U19" s="11">
        <v>0.0607290148547847</v>
      </c>
      <c r="V19" s="11">
        <v>0.0362380509016821</v>
      </c>
      <c r="W19" s="11">
        <v>0.0435004118759075</v>
      </c>
      <c r="X19" s="11">
        <v>0.0520320319130734</v>
      </c>
      <c r="Y19" s="11">
        <v>0.0427379778531229</v>
      </c>
      <c r="Z19" s="11">
        <v>0.055050759599848</v>
      </c>
      <c r="AA19" s="11">
        <v>0.0416242835837152</v>
      </c>
      <c r="AB19" s="11">
        <v>0.0508029859828259</v>
      </c>
    </row>
    <row r="20" spans="1:28">
      <c r="A20" s="11" t="s">
        <v>1477</v>
      </c>
      <c r="B20" s="11">
        <v>0</v>
      </c>
      <c r="C20" s="11">
        <v>0</v>
      </c>
      <c r="D20" s="11">
        <v>0.00758079092926652</v>
      </c>
      <c r="E20" s="11">
        <v>0</v>
      </c>
      <c r="F20" s="11">
        <v>0.00789904770269182</v>
      </c>
      <c r="G20" s="11">
        <v>0</v>
      </c>
      <c r="H20" s="11">
        <v>0</v>
      </c>
      <c r="I20" s="11">
        <v>0</v>
      </c>
      <c r="J20" s="11">
        <v>0</v>
      </c>
      <c r="K20" s="11">
        <v>0.000886428231805764</v>
      </c>
      <c r="L20" s="11">
        <v>0</v>
      </c>
      <c r="M20" s="11">
        <f t="shared" si="0"/>
        <v>0.00148784244216037</v>
      </c>
      <c r="N20" s="11"/>
      <c r="O20" s="12"/>
      <c r="P20" s="11"/>
      <c r="Q20" s="11" t="s">
        <v>1481</v>
      </c>
      <c r="R20" s="11">
        <v>0.0131488885654886</v>
      </c>
      <c r="S20" s="11">
        <v>0.0405127118626315</v>
      </c>
      <c r="T20" s="11">
        <v>0.0241363641353401</v>
      </c>
      <c r="U20" s="11">
        <v>0.0166155329431944</v>
      </c>
      <c r="V20" s="11">
        <v>0.0444057985837691</v>
      </c>
      <c r="W20" s="11">
        <v>0.0312957664437093</v>
      </c>
      <c r="X20" s="11">
        <v>0.0202939142890571</v>
      </c>
      <c r="Y20" s="11">
        <v>0.0449668375726502</v>
      </c>
      <c r="Z20" s="11">
        <v>0.0121525329773758</v>
      </c>
      <c r="AA20" s="11">
        <v>0.0311379095948448</v>
      </c>
      <c r="AB20" s="11">
        <v>0.029022025080273</v>
      </c>
    </row>
    <row r="21" spans="1:28">
      <c r="A21" s="11" t="s">
        <v>1468</v>
      </c>
      <c r="B21" s="11">
        <v>0</v>
      </c>
      <c r="C21" s="11">
        <v>0</v>
      </c>
      <c r="D21" s="11">
        <v>0</v>
      </c>
      <c r="E21" s="11">
        <v>0</v>
      </c>
      <c r="F21" s="11">
        <v>0</v>
      </c>
      <c r="G21" s="11">
        <v>0</v>
      </c>
      <c r="H21" s="11">
        <v>0.00174939678634164</v>
      </c>
      <c r="I21" s="11">
        <v>0</v>
      </c>
      <c r="J21" s="11">
        <v>0</v>
      </c>
      <c r="K21" s="11">
        <v>0</v>
      </c>
      <c r="L21" s="11">
        <v>0</v>
      </c>
      <c r="M21" s="11">
        <f t="shared" si="0"/>
        <v>0.000159036071485604</v>
      </c>
      <c r="N21" s="11"/>
      <c r="O21" s="12"/>
      <c r="P21" s="11"/>
      <c r="Q21" s="11" t="s">
        <v>1482</v>
      </c>
      <c r="R21" s="11">
        <v>1.20950980031509</v>
      </c>
      <c r="S21" s="11">
        <v>0.879672712606757</v>
      </c>
      <c r="T21" s="11">
        <v>1.00447158294411</v>
      </c>
      <c r="U21" s="11">
        <v>1.09573560026838</v>
      </c>
      <c r="V21" s="11">
        <v>1.06620748962331</v>
      </c>
      <c r="W21" s="11">
        <v>1.06123072371687</v>
      </c>
      <c r="X21" s="11">
        <v>0.885544783578205</v>
      </c>
      <c r="Y21" s="11">
        <v>1.00015693521167</v>
      </c>
      <c r="Z21" s="11">
        <v>1.03205024380891</v>
      </c>
      <c r="AA21" s="11">
        <v>1.13366443742829</v>
      </c>
      <c r="AB21" s="11">
        <v>1.07026372030295</v>
      </c>
    </row>
    <row r="22" spans="1:28">
      <c r="A22" s="11" t="s">
        <v>1459</v>
      </c>
      <c r="B22" s="11">
        <v>0</v>
      </c>
      <c r="C22" s="11">
        <v>0</v>
      </c>
      <c r="D22" s="11">
        <v>0</v>
      </c>
      <c r="E22" s="11">
        <v>0</v>
      </c>
      <c r="F22" s="11">
        <v>0</v>
      </c>
      <c r="G22" s="11">
        <v>0</v>
      </c>
      <c r="H22" s="11">
        <v>0</v>
      </c>
      <c r="I22" s="11">
        <v>0</v>
      </c>
      <c r="J22" s="11">
        <v>0</v>
      </c>
      <c r="K22" s="11">
        <v>0</v>
      </c>
      <c r="L22" s="11">
        <v>0</v>
      </c>
      <c r="M22" s="11">
        <f t="shared" si="0"/>
        <v>0</v>
      </c>
      <c r="N22" s="11"/>
      <c r="O22" s="12"/>
      <c r="P22" s="11"/>
      <c r="Q22" s="11" t="s">
        <v>22</v>
      </c>
      <c r="R22" s="11">
        <v>0</v>
      </c>
      <c r="S22" s="11">
        <v>0</v>
      </c>
      <c r="T22" s="11">
        <v>0</v>
      </c>
      <c r="U22" s="11">
        <v>0</v>
      </c>
      <c r="V22" s="11">
        <v>0</v>
      </c>
      <c r="W22" s="11">
        <v>0</v>
      </c>
      <c r="X22" s="11">
        <v>0</v>
      </c>
      <c r="Y22" s="11">
        <v>0</v>
      </c>
      <c r="Z22" s="11">
        <v>0</v>
      </c>
      <c r="AA22" s="11">
        <v>0</v>
      </c>
      <c r="AB22" s="11">
        <v>0</v>
      </c>
    </row>
    <row r="23" spans="1:28">
      <c r="A23" s="11" t="s">
        <v>1533</v>
      </c>
      <c r="B23" s="11">
        <v>0</v>
      </c>
      <c r="C23" s="11">
        <v>0</v>
      </c>
      <c r="D23" s="11">
        <v>0</v>
      </c>
      <c r="E23" s="11">
        <v>0</v>
      </c>
      <c r="F23" s="11">
        <v>0</v>
      </c>
      <c r="G23" s="11">
        <v>0</v>
      </c>
      <c r="H23" s="11">
        <v>0</v>
      </c>
      <c r="I23" s="11">
        <v>0</v>
      </c>
      <c r="J23" s="11">
        <v>0</v>
      </c>
      <c r="K23" s="11">
        <v>0</v>
      </c>
      <c r="L23" s="11">
        <v>0</v>
      </c>
      <c r="M23" s="11">
        <f t="shared" si="0"/>
        <v>0</v>
      </c>
      <c r="N23" s="11"/>
      <c r="O23" s="12"/>
      <c r="P23" s="11"/>
      <c r="Q23" s="11" t="s">
        <v>1483</v>
      </c>
      <c r="R23" s="11">
        <v>0</v>
      </c>
      <c r="S23" s="11">
        <v>0</v>
      </c>
      <c r="T23" s="11">
        <v>0</v>
      </c>
      <c r="U23" s="11">
        <v>0</v>
      </c>
      <c r="V23" s="11">
        <v>0</v>
      </c>
      <c r="W23" s="11">
        <v>0</v>
      </c>
      <c r="X23" s="11">
        <v>0</v>
      </c>
      <c r="Y23" s="11">
        <v>0</v>
      </c>
      <c r="Z23" s="11">
        <v>0</v>
      </c>
      <c r="AA23" s="11">
        <v>0</v>
      </c>
      <c r="AB23" s="11">
        <v>0</v>
      </c>
    </row>
    <row r="24" spans="1:28">
      <c r="A24" s="11" t="s">
        <v>1534</v>
      </c>
      <c r="B24" s="11">
        <v>0</v>
      </c>
      <c r="C24" s="11">
        <v>0</v>
      </c>
      <c r="D24" s="11">
        <v>0</v>
      </c>
      <c r="E24" s="11">
        <v>0</v>
      </c>
      <c r="F24" s="11">
        <v>0</v>
      </c>
      <c r="G24" s="11">
        <v>0</v>
      </c>
      <c r="H24" s="11">
        <v>0</v>
      </c>
      <c r="I24" s="11">
        <v>0</v>
      </c>
      <c r="J24" s="11">
        <v>0</v>
      </c>
      <c r="K24" s="11">
        <v>0</v>
      </c>
      <c r="L24" s="11">
        <v>0</v>
      </c>
      <c r="M24" s="11">
        <f t="shared" si="0"/>
        <v>0</v>
      </c>
      <c r="N24" s="11"/>
      <c r="O24" s="12"/>
      <c r="P24" s="11"/>
      <c r="Q24" s="11" t="s">
        <v>1484</v>
      </c>
      <c r="R24" s="11">
        <v>0</v>
      </c>
      <c r="S24" s="11">
        <v>0</v>
      </c>
      <c r="T24" s="11">
        <v>0</v>
      </c>
      <c r="U24" s="11">
        <v>0</v>
      </c>
      <c r="V24" s="11">
        <v>0</v>
      </c>
      <c r="W24" s="11">
        <v>0</v>
      </c>
      <c r="X24" s="11">
        <v>0</v>
      </c>
      <c r="Y24" s="11">
        <v>0</v>
      </c>
      <c r="Z24" s="11">
        <v>0</v>
      </c>
      <c r="AA24" s="11">
        <v>0</v>
      </c>
      <c r="AB24" s="11">
        <v>0</v>
      </c>
    </row>
    <row r="25" spans="1:28">
      <c r="A25" s="11" t="s">
        <v>1535</v>
      </c>
      <c r="B25" s="11">
        <v>0</v>
      </c>
      <c r="C25" s="11">
        <v>0</v>
      </c>
      <c r="D25" s="11">
        <v>0</v>
      </c>
      <c r="E25" s="11">
        <v>0</v>
      </c>
      <c r="F25" s="11">
        <v>0</v>
      </c>
      <c r="G25" s="11">
        <v>0</v>
      </c>
      <c r="H25" s="11">
        <v>0</v>
      </c>
      <c r="I25" s="11">
        <v>0</v>
      </c>
      <c r="J25" s="11">
        <v>0</v>
      </c>
      <c r="K25" s="11">
        <v>0</v>
      </c>
      <c r="L25" s="11">
        <v>0</v>
      </c>
      <c r="M25" s="11">
        <f t="shared" si="0"/>
        <v>0</v>
      </c>
      <c r="N25" s="11"/>
      <c r="O25" s="12"/>
      <c r="P25" s="11"/>
      <c r="Q25" s="11" t="s">
        <v>1532</v>
      </c>
      <c r="R25" s="11">
        <v>0</v>
      </c>
      <c r="S25" s="11">
        <v>0</v>
      </c>
      <c r="T25" s="11">
        <v>0</v>
      </c>
      <c r="U25" s="11">
        <v>0</v>
      </c>
      <c r="V25" s="11">
        <v>0</v>
      </c>
      <c r="W25" s="11">
        <v>0</v>
      </c>
      <c r="X25" s="11">
        <v>0</v>
      </c>
      <c r="Y25" s="11">
        <v>0</v>
      </c>
      <c r="Z25" s="11">
        <v>0</v>
      </c>
      <c r="AA25" s="11">
        <v>0</v>
      </c>
      <c r="AB25" s="11">
        <v>0</v>
      </c>
    </row>
    <row r="26" spans="1:28">
      <c r="A26" s="11" t="s">
        <v>1536</v>
      </c>
      <c r="B26" s="11">
        <v>0</v>
      </c>
      <c r="C26" s="11">
        <v>0</v>
      </c>
      <c r="D26" s="11">
        <v>0</v>
      </c>
      <c r="E26" s="11">
        <v>0</v>
      </c>
      <c r="F26" s="11">
        <v>0</v>
      </c>
      <c r="G26" s="11">
        <v>0</v>
      </c>
      <c r="H26" s="11">
        <v>0</v>
      </c>
      <c r="I26" s="11">
        <v>0</v>
      </c>
      <c r="J26" s="11">
        <v>0</v>
      </c>
      <c r="K26" s="11">
        <v>0</v>
      </c>
      <c r="L26" s="11">
        <v>0</v>
      </c>
      <c r="M26" s="11">
        <f t="shared" si="0"/>
        <v>0</v>
      </c>
      <c r="N26" s="11"/>
      <c r="O26" s="12"/>
      <c r="P26" s="11"/>
      <c r="Q26" s="11" t="s">
        <v>1461</v>
      </c>
      <c r="R26" s="11">
        <v>0</v>
      </c>
      <c r="S26" s="11">
        <v>0</v>
      </c>
      <c r="T26" s="11">
        <v>0</v>
      </c>
      <c r="U26" s="11">
        <v>0</v>
      </c>
      <c r="V26" s="11">
        <v>0</v>
      </c>
      <c r="W26" s="11">
        <v>0</v>
      </c>
      <c r="X26" s="11">
        <v>0</v>
      </c>
      <c r="Y26" s="11">
        <v>0</v>
      </c>
      <c r="Z26" s="11">
        <v>0</v>
      </c>
      <c r="AA26" s="11">
        <v>0</v>
      </c>
      <c r="AB26" s="11">
        <v>0</v>
      </c>
    </row>
    <row r="27" spans="1:28">
      <c r="A27" s="11" t="s">
        <v>1537</v>
      </c>
      <c r="B27" s="11">
        <v>0</v>
      </c>
      <c r="C27" s="11">
        <v>0</v>
      </c>
      <c r="D27" s="11">
        <v>0</v>
      </c>
      <c r="E27" s="11">
        <v>0</v>
      </c>
      <c r="F27" s="11">
        <v>0</v>
      </c>
      <c r="G27" s="11">
        <v>0</v>
      </c>
      <c r="H27" s="11">
        <v>0</v>
      </c>
      <c r="I27" s="11">
        <v>0</v>
      </c>
      <c r="J27" s="11">
        <v>0</v>
      </c>
      <c r="K27" s="11">
        <v>0</v>
      </c>
      <c r="L27" s="11">
        <v>0</v>
      </c>
      <c r="M27" s="11">
        <f t="shared" si="0"/>
        <v>0</v>
      </c>
      <c r="N27" s="11"/>
      <c r="O27" s="12"/>
      <c r="P27" s="11"/>
      <c r="Q27" s="11" t="s">
        <v>1533</v>
      </c>
      <c r="R27" s="11">
        <v>0</v>
      </c>
      <c r="S27" s="11">
        <v>0</v>
      </c>
      <c r="T27" s="11">
        <v>0</v>
      </c>
      <c r="U27" s="11">
        <v>0</v>
      </c>
      <c r="V27" s="11">
        <v>0</v>
      </c>
      <c r="W27" s="11">
        <v>0</v>
      </c>
      <c r="X27" s="11">
        <v>0</v>
      </c>
      <c r="Y27" s="11">
        <v>0</v>
      </c>
      <c r="Z27" s="11">
        <v>0</v>
      </c>
      <c r="AA27" s="11">
        <v>0</v>
      </c>
      <c r="AB27" s="11">
        <v>0</v>
      </c>
    </row>
    <row r="28" spans="1:28">
      <c r="A28" s="11" t="s">
        <v>1540</v>
      </c>
      <c r="B28" s="11">
        <v>0</v>
      </c>
      <c r="C28" s="11">
        <v>0</v>
      </c>
      <c r="D28" s="11">
        <v>0</v>
      </c>
      <c r="E28" s="11">
        <v>0</v>
      </c>
      <c r="F28" s="11">
        <v>0</v>
      </c>
      <c r="G28" s="11">
        <v>0</v>
      </c>
      <c r="H28" s="11">
        <v>0</v>
      </c>
      <c r="I28" s="11">
        <v>0</v>
      </c>
      <c r="J28" s="11">
        <v>0</v>
      </c>
      <c r="K28" s="11">
        <v>0</v>
      </c>
      <c r="L28" s="11">
        <v>0</v>
      </c>
      <c r="M28" s="11">
        <f t="shared" si="0"/>
        <v>0</v>
      </c>
      <c r="N28" s="11"/>
      <c r="O28" s="12"/>
      <c r="P28" s="11"/>
      <c r="Q28" s="11" t="s">
        <v>1534</v>
      </c>
      <c r="R28" s="11">
        <v>0</v>
      </c>
      <c r="S28" s="11">
        <v>0</v>
      </c>
      <c r="T28" s="11">
        <v>0</v>
      </c>
      <c r="U28" s="11">
        <v>0</v>
      </c>
      <c r="V28" s="11">
        <v>0</v>
      </c>
      <c r="W28" s="11">
        <v>0</v>
      </c>
      <c r="X28" s="11">
        <v>0</v>
      </c>
      <c r="Y28" s="11">
        <v>0</v>
      </c>
      <c r="Z28" s="11">
        <v>0</v>
      </c>
      <c r="AA28" s="11">
        <v>0</v>
      </c>
      <c r="AB28" s="11">
        <v>0</v>
      </c>
    </row>
    <row r="29" spans="1:28">
      <c r="A29" s="11" t="s">
        <v>1542</v>
      </c>
      <c r="B29" s="11">
        <v>0</v>
      </c>
      <c r="C29" s="11">
        <v>0</v>
      </c>
      <c r="D29" s="11">
        <v>0</v>
      </c>
      <c r="E29" s="11">
        <v>0</v>
      </c>
      <c r="F29" s="11">
        <v>0</v>
      </c>
      <c r="G29" s="11">
        <v>0</v>
      </c>
      <c r="H29" s="11">
        <v>0</v>
      </c>
      <c r="I29" s="11">
        <v>0</v>
      </c>
      <c r="J29" s="11">
        <v>0</v>
      </c>
      <c r="K29" s="11">
        <v>0</v>
      </c>
      <c r="L29" s="11">
        <v>0</v>
      </c>
      <c r="M29" s="11">
        <f t="shared" si="0"/>
        <v>0</v>
      </c>
      <c r="N29" s="11"/>
      <c r="O29" s="12"/>
      <c r="P29" s="11"/>
      <c r="Q29" s="11" t="s">
        <v>1535</v>
      </c>
      <c r="R29" s="11">
        <v>0</v>
      </c>
      <c r="S29" s="11">
        <v>0</v>
      </c>
      <c r="T29" s="11">
        <v>0</v>
      </c>
      <c r="U29" s="11">
        <v>0</v>
      </c>
      <c r="V29" s="11">
        <v>0</v>
      </c>
      <c r="W29" s="11">
        <v>0</v>
      </c>
      <c r="X29" s="11">
        <v>0</v>
      </c>
      <c r="Y29" s="11">
        <v>0</v>
      </c>
      <c r="Z29" s="11">
        <v>0</v>
      </c>
      <c r="AA29" s="11">
        <v>0</v>
      </c>
      <c r="AB29" s="11">
        <v>0</v>
      </c>
    </row>
    <row r="30" spans="1:28">
      <c r="A30" s="11" t="s">
        <v>1635</v>
      </c>
      <c r="B30" s="11">
        <v>0</v>
      </c>
      <c r="C30" s="11">
        <v>0</v>
      </c>
      <c r="D30" s="11">
        <v>0</v>
      </c>
      <c r="E30" s="11">
        <v>0</v>
      </c>
      <c r="F30" s="11">
        <v>0</v>
      </c>
      <c r="G30" s="11">
        <v>0</v>
      </c>
      <c r="H30" s="11">
        <v>0</v>
      </c>
      <c r="I30" s="11">
        <v>0</v>
      </c>
      <c r="J30" s="11">
        <v>0</v>
      </c>
      <c r="K30" s="11">
        <v>0</v>
      </c>
      <c r="L30" s="11">
        <v>0</v>
      </c>
      <c r="M30" s="11">
        <f t="shared" si="0"/>
        <v>0</v>
      </c>
      <c r="N30" s="11"/>
      <c r="O30" s="12"/>
      <c r="P30" s="11"/>
      <c r="Q30" s="11" t="s">
        <v>1536</v>
      </c>
      <c r="R30" s="11">
        <v>0</v>
      </c>
      <c r="S30" s="11">
        <v>0</v>
      </c>
      <c r="T30" s="11">
        <v>0</v>
      </c>
      <c r="U30" s="11">
        <v>0</v>
      </c>
      <c r="V30" s="11">
        <v>0</v>
      </c>
      <c r="W30" s="11">
        <v>0</v>
      </c>
      <c r="X30" s="11">
        <v>0</v>
      </c>
      <c r="Y30" s="11">
        <v>0</v>
      </c>
      <c r="Z30" s="11">
        <v>0</v>
      </c>
      <c r="AA30" s="11">
        <v>0</v>
      </c>
      <c r="AB30" s="11">
        <v>0</v>
      </c>
    </row>
    <row r="31" spans="1:28">
      <c r="A31" s="11" t="s">
        <v>1636</v>
      </c>
      <c r="B31" s="11">
        <v>0</v>
      </c>
      <c r="C31" s="11">
        <v>0</v>
      </c>
      <c r="D31" s="11">
        <v>0</v>
      </c>
      <c r="E31" s="11">
        <v>0</v>
      </c>
      <c r="F31" s="11">
        <v>0</v>
      </c>
      <c r="G31" s="11">
        <v>0</v>
      </c>
      <c r="H31" s="11">
        <v>0</v>
      </c>
      <c r="I31" s="11">
        <v>0</v>
      </c>
      <c r="J31" s="11">
        <v>0</v>
      </c>
      <c r="K31" s="11">
        <v>0</v>
      </c>
      <c r="L31" s="11">
        <v>0</v>
      </c>
      <c r="M31" s="11">
        <f t="shared" si="0"/>
        <v>0</v>
      </c>
      <c r="N31" s="11"/>
      <c r="O31" s="12"/>
      <c r="P31" s="11"/>
      <c r="Q31" s="11" t="s">
        <v>1537</v>
      </c>
      <c r="R31" s="11">
        <v>0</v>
      </c>
      <c r="S31" s="11">
        <v>0</v>
      </c>
      <c r="T31" s="11">
        <v>0</v>
      </c>
      <c r="U31" s="11">
        <v>0</v>
      </c>
      <c r="V31" s="11">
        <v>0</v>
      </c>
      <c r="W31" s="11">
        <v>0</v>
      </c>
      <c r="X31" s="11">
        <v>0</v>
      </c>
      <c r="Y31" s="11">
        <v>0</v>
      </c>
      <c r="Z31" s="11">
        <v>0</v>
      </c>
      <c r="AA31" s="11">
        <v>0</v>
      </c>
      <c r="AB31" s="11">
        <v>0</v>
      </c>
    </row>
    <row r="32" spans="1:28">
      <c r="A32" s="11" t="s">
        <v>1638</v>
      </c>
      <c r="B32" s="11">
        <v>0</v>
      </c>
      <c r="C32" s="11">
        <v>0</v>
      </c>
      <c r="D32" s="11">
        <v>0</v>
      </c>
      <c r="E32" s="11">
        <v>0</v>
      </c>
      <c r="F32" s="11">
        <v>0</v>
      </c>
      <c r="G32" s="11">
        <v>0</v>
      </c>
      <c r="H32" s="11">
        <v>0</v>
      </c>
      <c r="I32" s="11">
        <v>0</v>
      </c>
      <c r="J32" s="11">
        <v>0</v>
      </c>
      <c r="K32" s="11">
        <v>0</v>
      </c>
      <c r="L32" s="11">
        <v>0</v>
      </c>
      <c r="M32" s="11">
        <f t="shared" si="0"/>
        <v>0</v>
      </c>
      <c r="N32" s="11"/>
      <c r="O32" s="12"/>
      <c r="P32" s="11"/>
      <c r="Q32" s="11" t="s">
        <v>21</v>
      </c>
      <c r="R32" s="11">
        <v>0</v>
      </c>
      <c r="S32" s="11">
        <v>0</v>
      </c>
      <c r="T32" s="11">
        <v>0</v>
      </c>
      <c r="U32" s="11">
        <v>0</v>
      </c>
      <c r="V32" s="11">
        <v>0</v>
      </c>
      <c r="W32" s="11">
        <v>0</v>
      </c>
      <c r="X32" s="11">
        <v>0</v>
      </c>
      <c r="Y32" s="11">
        <v>0</v>
      </c>
      <c r="Z32" s="11">
        <v>0</v>
      </c>
      <c r="AA32" s="11">
        <v>0</v>
      </c>
      <c r="AB32" s="11">
        <v>0</v>
      </c>
    </row>
    <row r="33" spans="1:28">
      <c r="A33" s="11" t="s">
        <v>1634</v>
      </c>
      <c r="B33" s="11">
        <v>0</v>
      </c>
      <c r="C33" s="11">
        <v>0</v>
      </c>
      <c r="D33" s="11">
        <v>0</v>
      </c>
      <c r="E33" s="11">
        <v>0</v>
      </c>
      <c r="F33" s="11">
        <v>0</v>
      </c>
      <c r="G33" s="11">
        <v>0</v>
      </c>
      <c r="H33" s="11">
        <v>0</v>
      </c>
      <c r="I33" s="11">
        <v>0</v>
      </c>
      <c r="J33" s="11">
        <v>0</v>
      </c>
      <c r="K33" s="11">
        <v>0</v>
      </c>
      <c r="L33" s="11">
        <v>0</v>
      </c>
      <c r="M33" s="11">
        <f t="shared" si="0"/>
        <v>0</v>
      </c>
      <c r="N33" s="11"/>
      <c r="O33" s="12"/>
      <c r="P33" s="11"/>
      <c r="Q33" s="11" t="s">
        <v>15</v>
      </c>
      <c r="R33" s="11">
        <v>0</v>
      </c>
      <c r="S33" s="11">
        <v>0</v>
      </c>
      <c r="T33" s="11">
        <v>0</v>
      </c>
      <c r="U33" s="11">
        <v>0</v>
      </c>
      <c r="V33" s="11">
        <v>0</v>
      </c>
      <c r="W33" s="11">
        <v>0</v>
      </c>
      <c r="X33" s="11">
        <v>0</v>
      </c>
      <c r="Y33" s="11">
        <v>0</v>
      </c>
      <c r="Z33" s="11">
        <v>0</v>
      </c>
      <c r="AA33" s="11">
        <v>0</v>
      </c>
      <c r="AB33" s="11">
        <v>0</v>
      </c>
    </row>
    <row r="34" spans="1:28">
      <c r="A34" s="11" t="s">
        <v>1622</v>
      </c>
      <c r="B34" s="11">
        <v>0</v>
      </c>
      <c r="C34" s="11">
        <v>0</v>
      </c>
      <c r="D34" s="11">
        <v>0</v>
      </c>
      <c r="E34" s="11">
        <v>0</v>
      </c>
      <c r="F34" s="11">
        <v>0</v>
      </c>
      <c r="G34" s="11">
        <v>0</v>
      </c>
      <c r="H34" s="11">
        <v>0</v>
      </c>
      <c r="I34" s="11">
        <v>0</v>
      </c>
      <c r="J34" s="11">
        <v>0</v>
      </c>
      <c r="K34" s="11">
        <v>0</v>
      </c>
      <c r="L34" s="11">
        <v>0</v>
      </c>
      <c r="M34" s="11">
        <f t="shared" si="0"/>
        <v>0</v>
      </c>
      <c r="N34" s="11"/>
      <c r="O34" s="12"/>
      <c r="P34" s="11"/>
      <c r="Q34" s="11" t="s">
        <v>1538</v>
      </c>
      <c r="R34" s="11">
        <v>0</v>
      </c>
      <c r="S34" s="11">
        <v>0</v>
      </c>
      <c r="T34" s="11">
        <v>0</v>
      </c>
      <c r="U34" s="11">
        <v>0</v>
      </c>
      <c r="V34" s="11">
        <v>0</v>
      </c>
      <c r="W34" s="11">
        <v>0</v>
      </c>
      <c r="X34" s="11">
        <v>0</v>
      </c>
      <c r="Y34" s="11">
        <v>0</v>
      </c>
      <c r="Z34" s="11">
        <v>0</v>
      </c>
      <c r="AA34" s="11">
        <v>0</v>
      </c>
      <c r="AB34" s="11">
        <v>0</v>
      </c>
    </row>
    <row r="35" spans="1:28">
      <c r="A35" s="11" t="s">
        <v>1621</v>
      </c>
      <c r="B35" s="11">
        <v>0</v>
      </c>
      <c r="C35" s="11">
        <v>0</v>
      </c>
      <c r="D35" s="11">
        <v>0</v>
      </c>
      <c r="E35" s="11">
        <v>0</v>
      </c>
      <c r="F35" s="11">
        <v>0</v>
      </c>
      <c r="G35" s="11">
        <v>0</v>
      </c>
      <c r="H35" s="11">
        <v>0</v>
      </c>
      <c r="I35" s="11">
        <v>0</v>
      </c>
      <c r="J35" s="11">
        <v>0</v>
      </c>
      <c r="K35" s="11">
        <v>0</v>
      </c>
      <c r="L35" s="11">
        <v>0</v>
      </c>
      <c r="M35" s="11">
        <f t="shared" si="0"/>
        <v>0</v>
      </c>
      <c r="N35" s="11"/>
      <c r="O35" s="12"/>
      <c r="P35" s="11"/>
      <c r="Q35" s="11" t="s">
        <v>1539</v>
      </c>
      <c r="R35" s="11">
        <v>0</v>
      </c>
      <c r="S35" s="11">
        <v>0</v>
      </c>
      <c r="T35" s="11">
        <v>0</v>
      </c>
      <c r="U35" s="11">
        <v>0</v>
      </c>
      <c r="V35" s="11">
        <v>0</v>
      </c>
      <c r="W35" s="11">
        <v>0</v>
      </c>
      <c r="X35" s="11">
        <v>0</v>
      </c>
      <c r="Y35" s="11">
        <v>0</v>
      </c>
      <c r="Z35" s="11">
        <v>0</v>
      </c>
      <c r="AA35" s="11">
        <v>0</v>
      </c>
      <c r="AB35" s="11">
        <v>0</v>
      </c>
    </row>
    <row r="36" spans="1:28">
      <c r="A36" s="11" t="s">
        <v>1624</v>
      </c>
      <c r="B36" s="11">
        <v>0</v>
      </c>
      <c r="C36" s="11">
        <v>0</v>
      </c>
      <c r="D36" s="11">
        <v>0</v>
      </c>
      <c r="E36" s="11">
        <v>0</v>
      </c>
      <c r="F36" s="11">
        <v>0</v>
      </c>
      <c r="G36" s="11">
        <v>0</v>
      </c>
      <c r="H36" s="11">
        <v>0</v>
      </c>
      <c r="I36" s="11">
        <v>0</v>
      </c>
      <c r="J36" s="11">
        <v>0</v>
      </c>
      <c r="K36" s="11">
        <v>0</v>
      </c>
      <c r="L36" s="11">
        <v>0</v>
      </c>
      <c r="M36" s="11">
        <f t="shared" si="0"/>
        <v>0</v>
      </c>
      <c r="N36" s="11"/>
      <c r="O36" s="12"/>
      <c r="P36" s="11"/>
      <c r="Q36" s="11" t="s">
        <v>1540</v>
      </c>
      <c r="R36" s="11">
        <v>0</v>
      </c>
      <c r="S36" s="11">
        <v>0</v>
      </c>
      <c r="T36" s="11">
        <v>0</v>
      </c>
      <c r="U36" s="11">
        <v>0</v>
      </c>
      <c r="V36" s="11">
        <v>0</v>
      </c>
      <c r="W36" s="11">
        <v>0</v>
      </c>
      <c r="X36" s="11">
        <v>0</v>
      </c>
      <c r="Y36" s="11">
        <v>0</v>
      </c>
      <c r="Z36" s="11">
        <v>0</v>
      </c>
      <c r="AA36" s="11">
        <v>0</v>
      </c>
      <c r="AB36" s="11">
        <v>0</v>
      </c>
    </row>
    <row r="37" spans="1:28">
      <c r="A37" s="11" t="s">
        <v>1625</v>
      </c>
      <c r="B37" s="11">
        <v>0</v>
      </c>
      <c r="C37" s="11">
        <v>0</v>
      </c>
      <c r="D37" s="11">
        <v>0</v>
      </c>
      <c r="E37" s="11">
        <v>0</v>
      </c>
      <c r="F37" s="11">
        <v>0</v>
      </c>
      <c r="G37" s="11">
        <v>0</v>
      </c>
      <c r="H37" s="11">
        <v>0</v>
      </c>
      <c r="I37" s="11">
        <v>0</v>
      </c>
      <c r="J37" s="11">
        <v>0</v>
      </c>
      <c r="K37" s="11">
        <v>0</v>
      </c>
      <c r="L37" s="11">
        <v>0</v>
      </c>
      <c r="M37" s="11">
        <f t="shared" si="0"/>
        <v>0</v>
      </c>
      <c r="N37" s="11"/>
      <c r="O37" s="12"/>
      <c r="P37" s="11"/>
      <c r="Q37" s="11" t="s">
        <v>1541</v>
      </c>
      <c r="R37" s="11">
        <v>0</v>
      </c>
      <c r="S37" s="11">
        <v>0</v>
      </c>
      <c r="T37" s="11">
        <v>0</v>
      </c>
      <c r="U37" s="11">
        <v>0</v>
      </c>
      <c r="V37" s="11">
        <v>0</v>
      </c>
      <c r="W37" s="11">
        <v>0</v>
      </c>
      <c r="X37" s="11">
        <v>0</v>
      </c>
      <c r="Y37" s="11">
        <v>0</v>
      </c>
      <c r="Z37" s="11">
        <v>0</v>
      </c>
      <c r="AA37" s="11">
        <v>0</v>
      </c>
      <c r="AB37" s="11">
        <v>0</v>
      </c>
    </row>
    <row r="38" spans="1:28">
      <c r="A38" s="11" t="s">
        <v>1619</v>
      </c>
      <c r="B38" s="11">
        <v>0</v>
      </c>
      <c r="C38" s="11">
        <v>0</v>
      </c>
      <c r="D38" s="11">
        <v>0</v>
      </c>
      <c r="E38" s="11">
        <v>0</v>
      </c>
      <c r="F38" s="11">
        <v>0</v>
      </c>
      <c r="G38" s="11">
        <v>0</v>
      </c>
      <c r="H38" s="11">
        <v>0</v>
      </c>
      <c r="I38" s="11">
        <v>0</v>
      </c>
      <c r="J38" s="11">
        <v>0</v>
      </c>
      <c r="K38" s="11">
        <v>0</v>
      </c>
      <c r="L38" s="11">
        <v>0</v>
      </c>
      <c r="M38" s="11">
        <f t="shared" si="0"/>
        <v>0</v>
      </c>
      <c r="N38" s="11"/>
      <c r="O38" s="12"/>
      <c r="P38" s="11"/>
      <c r="Q38" s="11" t="s">
        <v>1542</v>
      </c>
      <c r="R38" s="11">
        <v>0</v>
      </c>
      <c r="S38" s="11">
        <v>0</v>
      </c>
      <c r="T38" s="11">
        <v>0</v>
      </c>
      <c r="U38" s="11">
        <v>0</v>
      </c>
      <c r="V38" s="11">
        <v>0</v>
      </c>
      <c r="W38" s="11">
        <v>0</v>
      </c>
      <c r="X38" s="11">
        <v>0</v>
      </c>
      <c r="Y38" s="11">
        <v>0</v>
      </c>
      <c r="Z38" s="11">
        <v>0</v>
      </c>
      <c r="AA38" s="11">
        <v>0</v>
      </c>
      <c r="AB38" s="11">
        <v>0</v>
      </c>
    </row>
    <row r="39" spans="1:16">
      <c r="A39" s="11" t="s">
        <v>1615</v>
      </c>
      <c r="B39" s="11">
        <v>0</v>
      </c>
      <c r="C39" s="11">
        <v>0</v>
      </c>
      <c r="D39" s="11">
        <v>0</v>
      </c>
      <c r="E39" s="11">
        <v>0</v>
      </c>
      <c r="F39" s="11">
        <v>0</v>
      </c>
      <c r="G39" s="11">
        <v>0</v>
      </c>
      <c r="H39" s="11">
        <v>0</v>
      </c>
      <c r="I39" s="11">
        <v>0</v>
      </c>
      <c r="J39" s="11">
        <v>0</v>
      </c>
      <c r="K39" s="11">
        <v>0</v>
      </c>
      <c r="L39" s="11">
        <v>0</v>
      </c>
      <c r="M39" s="11">
        <f t="shared" si="0"/>
        <v>0</v>
      </c>
      <c r="N39" s="11"/>
      <c r="O39" s="12"/>
      <c r="P39" s="11"/>
    </row>
    <row r="40" spans="1:16">
      <c r="A40" s="11" t="s">
        <v>1616</v>
      </c>
      <c r="B40" s="11">
        <v>0</v>
      </c>
      <c r="C40" s="11">
        <v>0</v>
      </c>
      <c r="D40" s="11">
        <v>0</v>
      </c>
      <c r="E40" s="11">
        <v>0</v>
      </c>
      <c r="F40" s="11">
        <v>0</v>
      </c>
      <c r="G40" s="11">
        <v>0</v>
      </c>
      <c r="H40" s="11">
        <v>0</v>
      </c>
      <c r="I40" s="11">
        <v>0</v>
      </c>
      <c r="J40" s="11">
        <v>0</v>
      </c>
      <c r="K40" s="11">
        <v>0</v>
      </c>
      <c r="L40" s="11">
        <v>0</v>
      </c>
      <c r="M40" s="11">
        <f t="shared" si="0"/>
        <v>0</v>
      </c>
      <c r="N40" s="11"/>
      <c r="O40" s="12"/>
      <c r="P40" s="11"/>
    </row>
    <row r="41" spans="1:16">
      <c r="A41" s="11" t="s">
        <v>1617</v>
      </c>
      <c r="B41" s="11">
        <v>0</v>
      </c>
      <c r="C41" s="11">
        <v>0</v>
      </c>
      <c r="D41" s="11">
        <v>0</v>
      </c>
      <c r="E41" s="11">
        <v>0</v>
      </c>
      <c r="F41" s="11">
        <v>0</v>
      </c>
      <c r="G41" s="11">
        <v>0</v>
      </c>
      <c r="H41" s="11">
        <v>0</v>
      </c>
      <c r="I41" s="11">
        <v>0</v>
      </c>
      <c r="J41" s="11">
        <v>0</v>
      </c>
      <c r="K41" s="11">
        <v>0</v>
      </c>
      <c r="L41" s="11">
        <v>0</v>
      </c>
      <c r="M41" s="11">
        <f t="shared" si="0"/>
        <v>0</v>
      </c>
      <c r="N41" s="11"/>
      <c r="O41" s="12"/>
      <c r="P41" s="11"/>
    </row>
    <row r="42" spans="1:16">
      <c r="A42" s="11" t="s">
        <v>1604</v>
      </c>
      <c r="B42" s="11">
        <v>0</v>
      </c>
      <c r="C42" s="11">
        <v>0</v>
      </c>
      <c r="D42" s="11">
        <v>0</v>
      </c>
      <c r="E42" s="11">
        <v>0</v>
      </c>
      <c r="F42" s="11">
        <v>0</v>
      </c>
      <c r="G42" s="11">
        <v>0</v>
      </c>
      <c r="H42" s="11">
        <v>0</v>
      </c>
      <c r="I42" s="11">
        <v>0</v>
      </c>
      <c r="J42" s="11">
        <v>0</v>
      </c>
      <c r="K42" s="11">
        <v>0</v>
      </c>
      <c r="L42" s="11">
        <v>0</v>
      </c>
      <c r="M42" s="11">
        <f t="shared" si="0"/>
        <v>0</v>
      </c>
      <c r="N42" s="11"/>
      <c r="O42" s="12"/>
      <c r="P42" s="11"/>
    </row>
    <row r="43" spans="1:16">
      <c r="A43" s="11" t="s">
        <v>1605</v>
      </c>
      <c r="B43" s="11">
        <v>0</v>
      </c>
      <c r="C43" s="11">
        <v>0</v>
      </c>
      <c r="D43" s="11">
        <v>0</v>
      </c>
      <c r="E43" s="11">
        <v>0</v>
      </c>
      <c r="F43" s="11">
        <v>0</v>
      </c>
      <c r="G43" s="11">
        <v>0</v>
      </c>
      <c r="H43" s="11">
        <v>0</v>
      </c>
      <c r="I43" s="11">
        <v>0</v>
      </c>
      <c r="J43" s="11">
        <v>0</v>
      </c>
      <c r="K43" s="11">
        <v>0</v>
      </c>
      <c r="L43" s="11">
        <v>0</v>
      </c>
      <c r="M43" s="11">
        <f t="shared" si="0"/>
        <v>0</v>
      </c>
      <c r="N43" s="11"/>
      <c r="O43" s="12"/>
      <c r="P43" s="11"/>
    </row>
    <row r="44" spans="1:17">
      <c r="A44" s="11" t="s">
        <v>1603</v>
      </c>
      <c r="B44" s="11">
        <v>0</v>
      </c>
      <c r="C44" s="11">
        <v>0</v>
      </c>
      <c r="D44" s="11">
        <v>0</v>
      </c>
      <c r="E44" s="11">
        <v>0</v>
      </c>
      <c r="F44" s="11">
        <v>0</v>
      </c>
      <c r="G44" s="11">
        <v>0</v>
      </c>
      <c r="H44" s="11">
        <v>0</v>
      </c>
      <c r="I44" s="11">
        <v>0</v>
      </c>
      <c r="J44" s="11">
        <v>0</v>
      </c>
      <c r="K44" s="11">
        <v>0</v>
      </c>
      <c r="L44" s="11">
        <v>0</v>
      </c>
      <c r="M44" s="11">
        <f t="shared" si="0"/>
        <v>0</v>
      </c>
      <c r="N44" s="11"/>
      <c r="O44" s="12"/>
      <c r="P44" s="11"/>
      <c r="Q44" t="s">
        <v>1639</v>
      </c>
    </row>
    <row r="45" spans="1:17">
      <c r="A45" s="11" t="s">
        <v>1606</v>
      </c>
      <c r="B45" s="11">
        <v>0</v>
      </c>
      <c r="C45" s="11">
        <v>0</v>
      </c>
      <c r="D45" s="11">
        <v>0</v>
      </c>
      <c r="E45" s="11">
        <v>0</v>
      </c>
      <c r="F45" s="11">
        <v>0</v>
      </c>
      <c r="G45" s="11">
        <v>0</v>
      </c>
      <c r="H45" s="11">
        <v>0</v>
      </c>
      <c r="I45" s="11">
        <v>0</v>
      </c>
      <c r="J45" s="11">
        <v>0</v>
      </c>
      <c r="K45" s="11">
        <v>0</v>
      </c>
      <c r="L45" s="11">
        <v>0</v>
      </c>
      <c r="M45" s="11">
        <f t="shared" si="0"/>
        <v>0</v>
      </c>
      <c r="N45" s="11"/>
      <c r="O45" s="12"/>
      <c r="P45" s="11"/>
      <c r="Q45">
        <v>0.33634</v>
      </c>
    </row>
    <row r="46" spans="1:17">
      <c r="A46" s="11" t="s">
        <v>1613</v>
      </c>
      <c r="B46" s="11">
        <v>0</v>
      </c>
      <c r="C46" s="11">
        <v>0</v>
      </c>
      <c r="D46" s="11">
        <v>0</v>
      </c>
      <c r="E46" s="11">
        <v>0</v>
      </c>
      <c r="F46" s="11">
        <v>0</v>
      </c>
      <c r="G46" s="11">
        <v>0</v>
      </c>
      <c r="H46" s="11">
        <v>0</v>
      </c>
      <c r="I46" s="11">
        <v>0</v>
      </c>
      <c r="J46" s="11">
        <v>0</v>
      </c>
      <c r="K46" s="11">
        <v>0</v>
      </c>
      <c r="L46" s="11">
        <v>0</v>
      </c>
      <c r="M46" s="11">
        <f t="shared" si="0"/>
        <v>0</v>
      </c>
      <c r="N46" s="11"/>
      <c r="O46" s="12"/>
      <c r="P46" s="11"/>
      <c r="Q46">
        <v>0.300293</v>
      </c>
    </row>
    <row r="47" spans="1:17">
      <c r="A47" s="11" t="s">
        <v>1609</v>
      </c>
      <c r="B47" s="11">
        <v>0</v>
      </c>
      <c r="C47" s="11">
        <v>0</v>
      </c>
      <c r="D47" s="11">
        <v>0</v>
      </c>
      <c r="E47" s="11">
        <v>0</v>
      </c>
      <c r="F47" s="11">
        <v>0</v>
      </c>
      <c r="G47" s="11">
        <v>0</v>
      </c>
      <c r="H47" s="11">
        <v>0</v>
      </c>
      <c r="I47" s="11">
        <v>0</v>
      </c>
      <c r="J47" s="11">
        <v>0</v>
      </c>
      <c r="K47" s="11">
        <v>0</v>
      </c>
      <c r="L47" s="11">
        <v>0</v>
      </c>
      <c r="M47" s="11">
        <f t="shared" si="0"/>
        <v>0</v>
      </c>
      <c r="N47" s="11"/>
      <c r="O47" s="12"/>
      <c r="P47" s="11"/>
      <c r="Q47">
        <v>0.385202</v>
      </c>
    </row>
    <row r="48" spans="1:17">
      <c r="A48" s="11" t="s">
        <v>1610</v>
      </c>
      <c r="B48" s="11">
        <v>0</v>
      </c>
      <c r="C48" s="11">
        <v>0</v>
      </c>
      <c r="D48" s="11">
        <v>0</v>
      </c>
      <c r="E48" s="11">
        <v>0</v>
      </c>
      <c r="F48" s="11">
        <v>0</v>
      </c>
      <c r="G48" s="11">
        <v>0</v>
      </c>
      <c r="H48" s="11">
        <v>0</v>
      </c>
      <c r="I48" s="11">
        <v>0</v>
      </c>
      <c r="J48" s="11">
        <v>0</v>
      </c>
      <c r="K48" s="11">
        <v>0</v>
      </c>
      <c r="L48" s="11">
        <v>0</v>
      </c>
      <c r="M48" s="11">
        <f t="shared" si="0"/>
        <v>0</v>
      </c>
      <c r="N48" s="11"/>
      <c r="O48" s="12"/>
      <c r="P48" s="11"/>
      <c r="Q48">
        <v>0.649471</v>
      </c>
    </row>
    <row r="49" spans="1:17">
      <c r="A49" s="11" t="s">
        <v>1632</v>
      </c>
      <c r="B49" s="11">
        <v>0</v>
      </c>
      <c r="C49" s="11">
        <v>0</v>
      </c>
      <c r="D49" s="11">
        <v>0</v>
      </c>
      <c r="E49" s="11">
        <v>0</v>
      </c>
      <c r="F49" s="11">
        <v>0</v>
      </c>
      <c r="G49" s="11">
        <v>0</v>
      </c>
      <c r="H49" s="11">
        <v>0</v>
      </c>
      <c r="I49" s="11">
        <v>0</v>
      </c>
      <c r="J49" s="11">
        <v>0</v>
      </c>
      <c r="K49" s="11">
        <v>0</v>
      </c>
      <c r="L49" s="11">
        <v>0</v>
      </c>
      <c r="M49" s="11">
        <f t="shared" si="0"/>
        <v>0</v>
      </c>
      <c r="N49" s="11"/>
      <c r="O49" s="12"/>
      <c r="P49" s="11"/>
      <c r="Q49">
        <v>0.391801</v>
      </c>
    </row>
    <row r="50" spans="1:17">
      <c r="A50" s="11" t="s">
        <v>1628</v>
      </c>
      <c r="B50" s="11">
        <v>0</v>
      </c>
      <c r="C50" s="11">
        <v>0</v>
      </c>
      <c r="D50" s="11">
        <v>0</v>
      </c>
      <c r="E50" s="11">
        <v>0</v>
      </c>
      <c r="F50" s="11">
        <v>0</v>
      </c>
      <c r="G50" s="11">
        <v>0</v>
      </c>
      <c r="H50" s="11">
        <v>0</v>
      </c>
      <c r="I50" s="11">
        <v>0</v>
      </c>
      <c r="J50" s="11">
        <v>0</v>
      </c>
      <c r="K50" s="11">
        <v>0</v>
      </c>
      <c r="L50" s="11">
        <v>0</v>
      </c>
      <c r="M50" s="11">
        <f t="shared" si="0"/>
        <v>0</v>
      </c>
      <c r="N50" s="11"/>
      <c r="O50" s="12"/>
      <c r="P50" s="11"/>
      <c r="Q50">
        <v>0.36498</v>
      </c>
    </row>
    <row r="51" spans="1:17">
      <c r="A51" s="11" t="s">
        <v>1630</v>
      </c>
      <c r="B51" s="11">
        <v>0</v>
      </c>
      <c r="C51" s="11">
        <v>0</v>
      </c>
      <c r="D51" s="11">
        <v>0</v>
      </c>
      <c r="E51" s="11">
        <v>0</v>
      </c>
      <c r="F51" s="11">
        <v>0</v>
      </c>
      <c r="G51" s="11">
        <v>0</v>
      </c>
      <c r="H51" s="11">
        <v>0</v>
      </c>
      <c r="I51" s="11">
        <v>0</v>
      </c>
      <c r="J51" s="11">
        <v>0</v>
      </c>
      <c r="K51" s="11">
        <v>0</v>
      </c>
      <c r="L51" s="11">
        <v>0</v>
      </c>
      <c r="M51" s="11">
        <f t="shared" si="0"/>
        <v>0</v>
      </c>
      <c r="N51" s="11"/>
      <c r="O51" s="12"/>
      <c r="P51" s="11"/>
      <c r="Q51">
        <v>0.333913</v>
      </c>
    </row>
    <row r="52" spans="1:17">
      <c r="A52" s="11" t="s">
        <v>1629</v>
      </c>
      <c r="B52" s="11">
        <v>0</v>
      </c>
      <c r="C52" s="11">
        <v>0</v>
      </c>
      <c r="D52" s="11">
        <v>0</v>
      </c>
      <c r="E52" s="11">
        <v>0</v>
      </c>
      <c r="F52" s="11">
        <v>0</v>
      </c>
      <c r="G52" s="11">
        <v>0</v>
      </c>
      <c r="H52" s="11">
        <v>0</v>
      </c>
      <c r="I52" s="11">
        <v>0</v>
      </c>
      <c r="J52" s="11">
        <v>0</v>
      </c>
      <c r="K52" s="11">
        <v>0</v>
      </c>
      <c r="L52" s="11">
        <v>0</v>
      </c>
      <c r="M52" s="11">
        <f t="shared" si="0"/>
        <v>0</v>
      </c>
      <c r="N52" s="11"/>
      <c r="O52" s="12"/>
      <c r="P52" s="11"/>
      <c r="Q52">
        <v>0.533991</v>
      </c>
    </row>
    <row r="53" spans="1:17">
      <c r="A53" s="11" t="s">
        <v>1471</v>
      </c>
      <c r="B53" s="11">
        <v>0</v>
      </c>
      <c r="C53" s="11">
        <v>-0.00278623117787569</v>
      </c>
      <c r="D53" s="11">
        <v>0</v>
      </c>
      <c r="E53" s="11">
        <v>0</v>
      </c>
      <c r="F53" s="11">
        <v>-0.0098331149096923</v>
      </c>
      <c r="G53" s="11">
        <v>0</v>
      </c>
      <c r="H53" s="11">
        <v>0</v>
      </c>
      <c r="I53" s="11">
        <v>0</v>
      </c>
      <c r="J53" s="11">
        <v>0</v>
      </c>
      <c r="K53" s="11">
        <v>0</v>
      </c>
      <c r="L53" s="11">
        <v>-0.0167131312640612</v>
      </c>
      <c r="M53" s="11">
        <f t="shared" si="0"/>
        <v>-0.00266658885014811</v>
      </c>
      <c r="N53" s="11"/>
      <c r="O53" s="12"/>
      <c r="P53" s="11"/>
      <c r="Q53">
        <v>0.343176</v>
      </c>
    </row>
    <row r="54" spans="1:17">
      <c r="A54" s="11" t="s">
        <v>1623</v>
      </c>
      <c r="B54" s="11">
        <v>0</v>
      </c>
      <c r="C54" s="11">
        <v>-0.00925564596634287</v>
      </c>
      <c r="D54" s="11">
        <v>0</v>
      </c>
      <c r="E54" s="11">
        <v>-0.0198255776500898</v>
      </c>
      <c r="F54" s="11">
        <v>-0.0327174913194239</v>
      </c>
      <c r="G54" s="11">
        <v>0</v>
      </c>
      <c r="H54" s="11">
        <v>0</v>
      </c>
      <c r="I54" s="11">
        <v>0</v>
      </c>
      <c r="J54" s="11">
        <v>0</v>
      </c>
      <c r="K54" s="11">
        <v>0</v>
      </c>
      <c r="L54" s="11">
        <v>0</v>
      </c>
      <c r="M54" s="11">
        <f t="shared" si="0"/>
        <v>-0.00561806499416878</v>
      </c>
      <c r="N54" s="11"/>
      <c r="O54" s="12"/>
      <c r="P54" s="11"/>
      <c r="Q54">
        <v>0.333434</v>
      </c>
    </row>
    <row r="55" spans="1:17">
      <c r="A55" s="11" t="s">
        <v>1455</v>
      </c>
      <c r="B55" s="11">
        <v>0</v>
      </c>
      <c r="C55" s="11">
        <v>0</v>
      </c>
      <c r="D55" s="11">
        <v>0</v>
      </c>
      <c r="E55" s="11">
        <v>-0.049154921267424</v>
      </c>
      <c r="F55" s="11">
        <v>0</v>
      </c>
      <c r="G55" s="11">
        <v>-0.010118725131087</v>
      </c>
      <c r="H55" s="11">
        <v>0</v>
      </c>
      <c r="I55" s="11">
        <v>0</v>
      </c>
      <c r="J55" s="11">
        <v>0</v>
      </c>
      <c r="K55" s="11">
        <v>-0.0289493391211925</v>
      </c>
      <c r="L55" s="11">
        <v>-0.00337473792084206</v>
      </c>
      <c r="M55" s="11">
        <f t="shared" si="0"/>
        <v>-0.00832706576732232</v>
      </c>
      <c r="N55" s="11"/>
      <c r="O55" s="12"/>
      <c r="P55" s="11"/>
      <c r="Q55">
        <v>0.423905</v>
      </c>
    </row>
    <row r="56" spans="1:16">
      <c r="A56" s="11" t="s">
        <v>1637</v>
      </c>
      <c r="B56" s="11">
        <v>0</v>
      </c>
      <c r="C56" s="11">
        <v>0</v>
      </c>
      <c r="D56" s="11">
        <v>0</v>
      </c>
      <c r="E56" s="11">
        <v>0</v>
      </c>
      <c r="F56" s="11">
        <v>0</v>
      </c>
      <c r="G56" s="11">
        <v>-0.0339846308426411</v>
      </c>
      <c r="H56" s="11">
        <v>0</v>
      </c>
      <c r="I56" s="11">
        <v>0</v>
      </c>
      <c r="J56" s="11">
        <v>0</v>
      </c>
      <c r="K56" s="11">
        <v>0</v>
      </c>
      <c r="L56" s="11">
        <v>-0.0657908588313364</v>
      </c>
      <c r="M56" s="11">
        <f t="shared" si="0"/>
        <v>-0.00907049906127068</v>
      </c>
      <c r="N56" s="11"/>
      <c r="O56" s="12"/>
      <c r="P56" s="11"/>
    </row>
    <row r="57" spans="1:16">
      <c r="A57" s="11" t="s">
        <v>1614</v>
      </c>
      <c r="B57" s="11">
        <v>0</v>
      </c>
      <c r="C57" s="11">
        <v>-0.0090741767697424</v>
      </c>
      <c r="D57" s="11">
        <v>-0.0129283470778266</v>
      </c>
      <c r="E57" s="11">
        <v>0</v>
      </c>
      <c r="F57" s="11">
        <v>0</v>
      </c>
      <c r="G57" s="11">
        <v>0</v>
      </c>
      <c r="H57" s="11">
        <v>0</v>
      </c>
      <c r="I57" s="11">
        <v>0</v>
      </c>
      <c r="J57" s="11">
        <v>0</v>
      </c>
      <c r="K57" s="11">
        <v>0</v>
      </c>
      <c r="L57" s="11">
        <v>-0.123543003843612</v>
      </c>
      <c r="M57" s="11">
        <f t="shared" si="0"/>
        <v>-0.0132314116082892</v>
      </c>
      <c r="N57" s="11"/>
      <c r="O57" s="12"/>
      <c r="P57" s="11"/>
    </row>
    <row r="58" spans="1:16">
      <c r="A58" s="11" t="s">
        <v>1473</v>
      </c>
      <c r="B58" s="11">
        <v>0</v>
      </c>
      <c r="C58" s="11">
        <v>-0.0109288028785809</v>
      </c>
      <c r="D58" s="11">
        <v>-0.00380393555905434</v>
      </c>
      <c r="E58" s="11">
        <v>-0.01401789067151</v>
      </c>
      <c r="F58" s="11">
        <v>0</v>
      </c>
      <c r="G58" s="11">
        <v>-0.043122094585366</v>
      </c>
      <c r="H58" s="11">
        <v>-0.0216842114681581</v>
      </c>
      <c r="I58" s="11">
        <v>0</v>
      </c>
      <c r="J58" s="11">
        <v>-0.0162153148377981</v>
      </c>
      <c r="K58" s="11">
        <v>-0.00798391463207377</v>
      </c>
      <c r="L58" s="11">
        <v>-0.0300753936296121</v>
      </c>
      <c r="M58" s="11">
        <f t="shared" si="0"/>
        <v>-0.0134392325692867</v>
      </c>
      <c r="N58" s="11"/>
      <c r="O58" s="12"/>
      <c r="P58" s="11"/>
    </row>
    <row r="59" spans="1:16">
      <c r="A59" s="11" t="s">
        <v>1618</v>
      </c>
      <c r="B59" s="11">
        <v>0</v>
      </c>
      <c r="C59" s="11">
        <v>0</v>
      </c>
      <c r="D59" s="11">
        <v>0</v>
      </c>
      <c r="E59" s="11">
        <v>0</v>
      </c>
      <c r="F59" s="11">
        <v>0</v>
      </c>
      <c r="G59" s="11">
        <v>-0.0609132533068853</v>
      </c>
      <c r="H59" s="11">
        <v>-0.0650762055809948</v>
      </c>
      <c r="I59" s="11">
        <v>0</v>
      </c>
      <c r="J59" s="11">
        <v>0</v>
      </c>
      <c r="K59" s="11">
        <v>-0.0485721108843339</v>
      </c>
      <c r="L59" s="11">
        <v>-0.0401464301282934</v>
      </c>
      <c r="M59" s="11">
        <f t="shared" si="0"/>
        <v>-0.0195189090818643</v>
      </c>
      <c r="N59" s="11"/>
      <c r="O59" s="12"/>
      <c r="P59" s="11"/>
    </row>
    <row r="60" spans="1:16">
      <c r="A60" s="11" t="s">
        <v>1484</v>
      </c>
      <c r="B60" s="11">
        <v>0</v>
      </c>
      <c r="C60" s="11">
        <v>-0.0224425640778941</v>
      </c>
      <c r="D60" s="11">
        <v>-0.0311245307914493</v>
      </c>
      <c r="E60" s="11">
        <v>-0.0595680170916686</v>
      </c>
      <c r="F60" s="11">
        <v>-0.0230703845045733</v>
      </c>
      <c r="G60" s="11">
        <v>-0.02358825361182</v>
      </c>
      <c r="H60" s="11">
        <v>-0.0391546467972729</v>
      </c>
      <c r="I60" s="11">
        <v>0</v>
      </c>
      <c r="J60" s="11">
        <v>-0.0285930161209579</v>
      </c>
      <c r="K60" s="11">
        <v>-0.0427957198804557</v>
      </c>
      <c r="L60" s="11">
        <v>-0.0477648589606215</v>
      </c>
      <c r="M60" s="11">
        <f t="shared" si="0"/>
        <v>-0.0289183628942467</v>
      </c>
      <c r="N60" s="11"/>
      <c r="O60" s="12"/>
      <c r="P60" s="11"/>
    </row>
    <row r="61" spans="1:16">
      <c r="A61" s="11" t="s">
        <v>1611</v>
      </c>
      <c r="B61" s="11">
        <v>0</v>
      </c>
      <c r="C61" s="11">
        <v>0</v>
      </c>
      <c r="D61" s="11">
        <v>0</v>
      </c>
      <c r="E61" s="11">
        <v>-0.00443304802319291</v>
      </c>
      <c r="F61" s="11">
        <v>0</v>
      </c>
      <c r="G61" s="11">
        <v>-0.054113336913783</v>
      </c>
      <c r="H61" s="11">
        <v>0</v>
      </c>
      <c r="I61" s="11">
        <v>0</v>
      </c>
      <c r="J61" s="11">
        <v>0</v>
      </c>
      <c r="K61" s="11">
        <v>-0.119605094249274</v>
      </c>
      <c r="L61" s="11">
        <v>-0.17492440536437</v>
      </c>
      <c r="M61" s="11">
        <f t="shared" si="0"/>
        <v>-0.03209780768642</v>
      </c>
      <c r="N61" s="11"/>
      <c r="O61" s="12"/>
      <c r="P61" s="11"/>
    </row>
    <row r="62" spans="1:16">
      <c r="A62" s="11" t="s">
        <v>21</v>
      </c>
      <c r="B62" s="11">
        <v>-0.00257147092569854</v>
      </c>
      <c r="C62" s="11">
        <v>-0.0434422163343871</v>
      </c>
      <c r="D62" s="11">
        <v>-0.0687334171456565</v>
      </c>
      <c r="E62" s="11">
        <v>-0.0501781895031312</v>
      </c>
      <c r="F62" s="11">
        <v>-0.0430613504963551</v>
      </c>
      <c r="G62" s="11">
        <v>-0.0654542472171791</v>
      </c>
      <c r="H62" s="11">
        <v>-0.0518130958595997</v>
      </c>
      <c r="I62" s="11">
        <v>-0.0293092661168574</v>
      </c>
      <c r="J62" s="11">
        <v>-0.0604230402927251</v>
      </c>
      <c r="K62" s="11">
        <v>-0.0505815910595133</v>
      </c>
      <c r="L62" s="11">
        <v>-0.0532023909000295</v>
      </c>
      <c r="M62" s="11">
        <f t="shared" si="0"/>
        <v>-0.0471609341682848</v>
      </c>
      <c r="N62" s="11"/>
      <c r="O62" s="12"/>
      <c r="P62" s="11"/>
    </row>
    <row r="63" spans="1:16">
      <c r="A63" s="11" t="s">
        <v>1631</v>
      </c>
      <c r="B63" s="11">
        <v>0</v>
      </c>
      <c r="C63" s="11">
        <v>-0.0535897657672459</v>
      </c>
      <c r="D63" s="11">
        <v>-0.0314411285312407</v>
      </c>
      <c r="E63" s="11">
        <v>-0.0877581044165585</v>
      </c>
      <c r="F63" s="11">
        <v>-0.0746361803163753</v>
      </c>
      <c r="G63" s="11">
        <v>-0.0573350546368138</v>
      </c>
      <c r="H63" s="11">
        <v>-0.0749154352572478</v>
      </c>
      <c r="I63" s="11">
        <v>-0.00224662720087305</v>
      </c>
      <c r="J63" s="11">
        <v>-0.0306102550292974</v>
      </c>
      <c r="K63" s="11">
        <v>-0.0312181826668466</v>
      </c>
      <c r="L63" s="11">
        <v>-0.109031968100466</v>
      </c>
      <c r="M63" s="11">
        <f t="shared" si="0"/>
        <v>-0.0502529729020877</v>
      </c>
      <c r="N63" s="11"/>
      <c r="O63" s="12"/>
      <c r="P63" s="11"/>
    </row>
    <row r="64" spans="1:16">
      <c r="A64" s="11" t="s">
        <v>1470</v>
      </c>
      <c r="B64" s="11">
        <v>0</v>
      </c>
      <c r="C64" s="11">
        <v>-0.0733102315500935</v>
      </c>
      <c r="D64" s="11">
        <v>-0.0643445698913637</v>
      </c>
      <c r="E64" s="11">
        <v>-0.0552938233636505</v>
      </c>
      <c r="F64" s="11">
        <v>-0.0563099269445245</v>
      </c>
      <c r="G64" s="11">
        <v>-0.0552010288275076</v>
      </c>
      <c r="H64" s="11">
        <v>-0.0660848211309306</v>
      </c>
      <c r="I64" s="11">
        <v>-0.089204770158294</v>
      </c>
      <c r="J64" s="11">
        <v>-0.0653794753967474</v>
      </c>
      <c r="K64" s="11">
        <v>-0.0536905253817553</v>
      </c>
      <c r="L64" s="11">
        <v>-0.0756134272309536</v>
      </c>
      <c r="M64" s="11">
        <f t="shared" si="0"/>
        <v>-0.0594938727159837</v>
      </c>
      <c r="N64" s="11"/>
      <c r="O64" s="12"/>
      <c r="P64" s="11"/>
    </row>
    <row r="65" spans="1:16">
      <c r="A65" s="11" t="s">
        <v>1461</v>
      </c>
      <c r="B65" s="11">
        <v>0</v>
      </c>
      <c r="C65" s="11">
        <v>-0.122128202332328</v>
      </c>
      <c r="D65" s="11">
        <v>-0.150249389954534</v>
      </c>
      <c r="E65" s="11">
        <v>-0.123487814467472</v>
      </c>
      <c r="F65" s="11">
        <v>-0.0713962098631748</v>
      </c>
      <c r="G65" s="11">
        <v>-0.129914106941632</v>
      </c>
      <c r="H65" s="11">
        <v>-0.137496478085441</v>
      </c>
      <c r="I65" s="11">
        <v>-0.0883697279600932</v>
      </c>
      <c r="J65" s="11">
        <v>-0.106835024163052</v>
      </c>
      <c r="K65" s="11">
        <v>-0.124491621385571</v>
      </c>
      <c r="L65" s="11">
        <v>-0.170750993731448</v>
      </c>
      <c r="M65" s="11">
        <f t="shared" si="0"/>
        <v>-0.11137450626225</v>
      </c>
      <c r="N65" s="11"/>
      <c r="O65" s="12"/>
      <c r="P65" s="11"/>
    </row>
    <row r="66" spans="1:16">
      <c r="A66" s="11" t="s">
        <v>1541</v>
      </c>
      <c r="B66" s="11">
        <v>0</v>
      </c>
      <c r="C66" s="11">
        <v>-0.139658502518945</v>
      </c>
      <c r="D66" s="11">
        <v>-0.181161952739515</v>
      </c>
      <c r="E66" s="11">
        <v>-0.121011686866748</v>
      </c>
      <c r="F66" s="11">
        <v>-0.0271911867448824</v>
      </c>
      <c r="G66" s="11">
        <v>-0.200071371035294</v>
      </c>
      <c r="H66" s="11">
        <v>-0.0938667925365667</v>
      </c>
      <c r="I66" s="11">
        <v>0</v>
      </c>
      <c r="J66" s="11">
        <v>-0.148390568220889</v>
      </c>
      <c r="K66" s="11">
        <v>-0.177630179446048</v>
      </c>
      <c r="L66" s="11">
        <v>-0.187504616909391</v>
      </c>
      <c r="M66" s="11">
        <f>AVERAGE(B66:L66)</f>
        <v>-0.116044259728934</v>
      </c>
      <c r="N66" s="11"/>
      <c r="O66" s="12"/>
      <c r="P66" s="11"/>
    </row>
    <row r="67" spans="1:16">
      <c r="A67" s="11" t="s">
        <v>1607</v>
      </c>
      <c r="B67" s="11">
        <v>-0.123327307549068</v>
      </c>
      <c r="C67" s="11">
        <v>-0.260703365025747</v>
      </c>
      <c r="D67" s="11">
        <v>-0.237407168714484</v>
      </c>
      <c r="E67" s="11">
        <v>-0.260299067220381</v>
      </c>
      <c r="F67" s="11">
        <v>-0.237469984153809</v>
      </c>
      <c r="G67" s="11">
        <v>-0.318764742763306</v>
      </c>
      <c r="H67" s="11">
        <v>-0.300649820412734</v>
      </c>
      <c r="I67" s="11">
        <v>-0.209434000513189</v>
      </c>
      <c r="J67" s="11">
        <v>-0.22186719850112</v>
      </c>
      <c r="K67" s="11">
        <v>-0.274374075363727</v>
      </c>
      <c r="L67" s="11">
        <v>-0.300600447947025</v>
      </c>
      <c r="M67" s="11">
        <f>AVERAGE(B67:L67)</f>
        <v>-0.249536107105872</v>
      </c>
      <c r="N67" s="11"/>
      <c r="O67" s="12"/>
      <c r="P67" s="11"/>
    </row>
    <row r="70" spans="5:5">
      <c r="E70" t="s">
        <v>1640</v>
      </c>
    </row>
    <row r="71" spans="5:5">
      <c r="E71">
        <v>0.319975</v>
      </c>
    </row>
    <row r="72" spans="5:5">
      <c r="E72">
        <v>0.284991</v>
      </c>
    </row>
    <row r="73" spans="5:5">
      <c r="E73">
        <v>0.429563</v>
      </c>
    </row>
    <row r="74" spans="5:5">
      <c r="E74">
        <v>0.63418</v>
      </c>
    </row>
    <row r="75" spans="5:5">
      <c r="E75">
        <v>0.430408</v>
      </c>
    </row>
    <row r="76" spans="5:5">
      <c r="E76">
        <v>0.38682</v>
      </c>
    </row>
    <row r="77" spans="5:5">
      <c r="E77">
        <v>0.328526</v>
      </c>
    </row>
    <row r="78" spans="5:5">
      <c r="E78">
        <v>0.517097</v>
      </c>
    </row>
    <row r="79" spans="5:5">
      <c r="E79">
        <v>0.36069</v>
      </c>
    </row>
    <row r="80" spans="5:5">
      <c r="E80">
        <v>0.344067</v>
      </c>
    </row>
    <row r="81" spans="5:5">
      <c r="E81">
        <v>0.397701</v>
      </c>
    </row>
  </sheetData>
  <autoFilter ref="A1:M67">
    <sortState ref="A1:M67">
      <sortCondition ref="M1" descending="1"/>
    </sortState>
    <extLst/>
  </autoFilter>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289"/>
  <sheetViews>
    <sheetView workbookViewId="0">
      <selection activeCell="AM289" sqref="AM289"/>
    </sheetView>
  </sheetViews>
  <sheetFormatPr defaultColWidth="8.88888888888889" defaultRowHeight="14.4"/>
  <cols>
    <col min="21" max="21" width="12.8888888888889"/>
    <col min="39" max="39" width="10.6666666666667"/>
  </cols>
  <sheetData>
    <row r="1" spans="1:39">
      <c r="A1" s="2" t="s">
        <v>1454</v>
      </c>
      <c r="B1" s="2" t="s">
        <v>1455</v>
      </c>
      <c r="C1" s="2" t="s">
        <v>1456</v>
      </c>
      <c r="D1" s="2" t="s">
        <v>1459</v>
      </c>
      <c r="E1" s="2" t="s">
        <v>1460</v>
      </c>
      <c r="F1" s="2" t="s">
        <v>1462</v>
      </c>
      <c r="G1" s="2" t="s">
        <v>1464</v>
      </c>
      <c r="H1" s="2" t="s">
        <v>1465</v>
      </c>
      <c r="I1" s="2" t="s">
        <v>1468</v>
      </c>
      <c r="J1" s="2" t="s">
        <v>1470</v>
      </c>
      <c r="K1" s="2" t="s">
        <v>1471</v>
      </c>
      <c r="L1" s="2" t="s">
        <v>1473</v>
      </c>
      <c r="M1" s="2" t="s">
        <v>1475</v>
      </c>
      <c r="N1" s="2" t="s">
        <v>1476</v>
      </c>
      <c r="O1" s="2" t="s">
        <v>1477</v>
      </c>
      <c r="P1" s="2" t="s">
        <v>1478</v>
      </c>
      <c r="Q1" s="5" t="s">
        <v>3</v>
      </c>
      <c r="R1" t="s">
        <v>1479</v>
      </c>
      <c r="S1" s="5" t="s">
        <v>1480</v>
      </c>
      <c r="T1" s="5" t="s">
        <v>1481</v>
      </c>
      <c r="U1" s="5" t="s">
        <v>1482</v>
      </c>
      <c r="V1" s="5" t="s">
        <v>22</v>
      </c>
      <c r="W1" s="5" t="s">
        <v>1483</v>
      </c>
      <c r="X1" s="5" t="s">
        <v>1484</v>
      </c>
      <c r="Y1" s="5" t="s">
        <v>1532</v>
      </c>
      <c r="Z1" s="5" t="s">
        <v>1461</v>
      </c>
      <c r="AA1" s="5" t="s">
        <v>1533</v>
      </c>
      <c r="AB1" s="5" t="s">
        <v>1534</v>
      </c>
      <c r="AC1" s="5" t="s">
        <v>1535</v>
      </c>
      <c r="AD1" s="5" t="s">
        <v>1536</v>
      </c>
      <c r="AE1" s="5" t="s">
        <v>1537</v>
      </c>
      <c r="AF1" s="5" t="s">
        <v>21</v>
      </c>
      <c r="AG1" s="5" t="s">
        <v>15</v>
      </c>
      <c r="AH1" s="5" t="s">
        <v>1538</v>
      </c>
      <c r="AI1" s="5" t="s">
        <v>1539</v>
      </c>
      <c r="AJ1" s="7" t="s">
        <v>1540</v>
      </c>
      <c r="AK1" s="7" t="s">
        <v>1541</v>
      </c>
      <c r="AL1" s="7" t="s">
        <v>1542</v>
      </c>
      <c r="AM1" s="5" t="s">
        <v>1486</v>
      </c>
    </row>
    <row r="2" spans="1:39">
      <c r="A2" s="3" t="s">
        <v>903</v>
      </c>
      <c r="B2" s="4">
        <v>0</v>
      </c>
      <c r="C2" s="4">
        <v>0</v>
      </c>
      <c r="D2" s="4">
        <v>50</v>
      </c>
      <c r="E2" s="4">
        <v>3</v>
      </c>
      <c r="F2" s="4">
        <v>16</v>
      </c>
      <c r="G2" s="4">
        <v>4</v>
      </c>
      <c r="H2" s="4">
        <v>12</v>
      </c>
      <c r="I2" s="4">
        <v>8</v>
      </c>
      <c r="J2" s="4">
        <v>0</v>
      </c>
      <c r="K2" s="4">
        <v>51</v>
      </c>
      <c r="L2" s="4">
        <v>0</v>
      </c>
      <c r="M2" s="4">
        <v>7</v>
      </c>
      <c r="N2" s="4">
        <v>0</v>
      </c>
      <c r="O2" s="4">
        <v>4</v>
      </c>
      <c r="P2" s="4">
        <v>2</v>
      </c>
      <c r="Q2" s="6">
        <v>4</v>
      </c>
      <c r="R2">
        <v>274</v>
      </c>
      <c r="S2">
        <v>11327</v>
      </c>
      <c r="T2">
        <v>20479</v>
      </c>
      <c r="U2">
        <v>2339.41605839416</v>
      </c>
      <c r="V2">
        <v>2</v>
      </c>
      <c r="W2">
        <v>1</v>
      </c>
      <c r="X2">
        <v>7</v>
      </c>
      <c r="Y2">
        <v>1</v>
      </c>
      <c r="Z2">
        <v>1</v>
      </c>
      <c r="AA2">
        <v>0</v>
      </c>
      <c r="AB2">
        <v>0</v>
      </c>
      <c r="AC2">
        <v>0</v>
      </c>
      <c r="AD2">
        <v>0</v>
      </c>
      <c r="AE2">
        <v>0</v>
      </c>
      <c r="AF2">
        <v>20</v>
      </c>
      <c r="AG2">
        <v>2</v>
      </c>
      <c r="AH2">
        <v>2</v>
      </c>
      <c r="AI2">
        <v>6</v>
      </c>
      <c r="AJ2">
        <v>0</v>
      </c>
      <c r="AK2">
        <v>0</v>
      </c>
      <c r="AL2">
        <v>1</v>
      </c>
      <c r="AM2" s="6">
        <v>11872.84</v>
      </c>
    </row>
    <row r="3" spans="1:39">
      <c r="A3" s="3" t="s">
        <v>882</v>
      </c>
      <c r="B3" s="4">
        <v>0</v>
      </c>
      <c r="C3" s="4">
        <v>1</v>
      </c>
      <c r="D3" s="4">
        <v>50</v>
      </c>
      <c r="E3" s="4">
        <v>2</v>
      </c>
      <c r="F3" s="4">
        <v>146</v>
      </c>
      <c r="G3" s="4">
        <v>6</v>
      </c>
      <c r="H3" s="4">
        <v>4</v>
      </c>
      <c r="I3" s="4">
        <v>10</v>
      </c>
      <c r="J3" s="4">
        <v>0</v>
      </c>
      <c r="K3" s="4">
        <v>51</v>
      </c>
      <c r="L3" s="4">
        <v>0</v>
      </c>
      <c r="M3" s="4">
        <v>10</v>
      </c>
      <c r="N3" s="4">
        <v>0</v>
      </c>
      <c r="O3" s="4">
        <v>1</v>
      </c>
      <c r="P3" s="4">
        <v>6</v>
      </c>
      <c r="Q3" s="6">
        <v>3</v>
      </c>
      <c r="R3">
        <v>258</v>
      </c>
      <c r="S3">
        <v>16628</v>
      </c>
      <c r="T3">
        <v>29113</v>
      </c>
      <c r="U3">
        <v>3600</v>
      </c>
      <c r="V3">
        <v>1</v>
      </c>
      <c r="W3">
        <v>2</v>
      </c>
      <c r="X3">
        <v>20</v>
      </c>
      <c r="Y3">
        <v>2</v>
      </c>
      <c r="Z3">
        <v>0</v>
      </c>
      <c r="AA3">
        <v>0</v>
      </c>
      <c r="AB3">
        <v>1</v>
      </c>
      <c r="AC3">
        <v>0</v>
      </c>
      <c r="AD3">
        <v>0</v>
      </c>
      <c r="AE3">
        <v>0</v>
      </c>
      <c r="AF3">
        <v>15</v>
      </c>
      <c r="AG3">
        <v>2</v>
      </c>
      <c r="AH3">
        <v>2</v>
      </c>
      <c r="AI3">
        <v>6</v>
      </c>
      <c r="AJ3">
        <v>0</v>
      </c>
      <c r="AK3">
        <v>0</v>
      </c>
      <c r="AL3">
        <v>1</v>
      </c>
      <c r="AM3" s="6">
        <v>20098.87</v>
      </c>
    </row>
    <row r="4" spans="1:39">
      <c r="A4" s="3" t="s">
        <v>1169</v>
      </c>
      <c r="B4" s="4">
        <v>1</v>
      </c>
      <c r="C4" s="4">
        <v>1</v>
      </c>
      <c r="D4" s="4">
        <v>50</v>
      </c>
      <c r="E4" s="4">
        <v>9</v>
      </c>
      <c r="F4" s="4">
        <v>337</v>
      </c>
      <c r="G4" s="4">
        <v>154</v>
      </c>
      <c r="H4" s="4">
        <v>13</v>
      </c>
      <c r="I4" s="4">
        <v>20</v>
      </c>
      <c r="J4" s="4">
        <v>1</v>
      </c>
      <c r="K4" s="4">
        <v>53</v>
      </c>
      <c r="L4" s="4">
        <v>0</v>
      </c>
      <c r="M4" s="4">
        <v>7</v>
      </c>
      <c r="N4" s="4">
        <v>1</v>
      </c>
      <c r="O4" s="4">
        <v>2</v>
      </c>
      <c r="P4" s="4">
        <v>6</v>
      </c>
      <c r="Q4" s="6">
        <v>3</v>
      </c>
      <c r="R4">
        <v>263</v>
      </c>
      <c r="S4">
        <v>16900</v>
      </c>
      <c r="T4">
        <v>29113</v>
      </c>
      <c r="U4">
        <v>2771.86311787072</v>
      </c>
      <c r="V4">
        <v>1</v>
      </c>
      <c r="W4">
        <v>1</v>
      </c>
      <c r="X4">
        <v>9.2</v>
      </c>
      <c r="Y4">
        <v>2</v>
      </c>
      <c r="Z4">
        <v>0</v>
      </c>
      <c r="AA4">
        <v>0</v>
      </c>
      <c r="AB4">
        <v>0</v>
      </c>
      <c r="AC4">
        <v>0</v>
      </c>
      <c r="AD4">
        <v>0</v>
      </c>
      <c r="AE4">
        <v>1</v>
      </c>
      <c r="AF4">
        <v>5</v>
      </c>
      <c r="AG4">
        <v>2</v>
      </c>
      <c r="AH4">
        <v>1</v>
      </c>
      <c r="AI4">
        <v>6</v>
      </c>
      <c r="AJ4">
        <v>0</v>
      </c>
      <c r="AK4">
        <v>1</v>
      </c>
      <c r="AL4" s="8">
        <v>0</v>
      </c>
      <c r="AM4" s="6">
        <v>20171.05</v>
      </c>
    </row>
    <row r="5" spans="1:39">
      <c r="A5" s="3" t="s">
        <v>786</v>
      </c>
      <c r="B5" s="4">
        <v>0</v>
      </c>
      <c r="C5" s="4">
        <v>0</v>
      </c>
      <c r="D5" s="4">
        <v>21</v>
      </c>
      <c r="E5" s="4">
        <v>3</v>
      </c>
      <c r="F5" s="4">
        <v>0</v>
      </c>
      <c r="G5" s="4">
        <v>11</v>
      </c>
      <c r="H5" s="4">
        <v>6</v>
      </c>
      <c r="I5" s="4">
        <v>3</v>
      </c>
      <c r="J5" s="4">
        <v>0</v>
      </c>
      <c r="K5" s="4">
        <v>26</v>
      </c>
      <c r="L5" s="4">
        <v>0</v>
      </c>
      <c r="M5" s="4">
        <v>14</v>
      </c>
      <c r="N5" s="4">
        <v>0</v>
      </c>
      <c r="O5" s="4">
        <v>0</v>
      </c>
      <c r="P5" s="4">
        <v>0</v>
      </c>
      <c r="Q5" s="6">
        <v>3</v>
      </c>
      <c r="R5">
        <v>231</v>
      </c>
      <c r="S5">
        <v>10100</v>
      </c>
      <c r="T5">
        <v>29113</v>
      </c>
      <c r="U5">
        <v>2220.77922077922</v>
      </c>
      <c r="V5">
        <v>1</v>
      </c>
      <c r="W5">
        <v>1</v>
      </c>
      <c r="X5">
        <v>5.4</v>
      </c>
      <c r="Y5">
        <v>1</v>
      </c>
      <c r="Z5">
        <v>1</v>
      </c>
      <c r="AA5">
        <v>0</v>
      </c>
      <c r="AB5">
        <v>0</v>
      </c>
      <c r="AC5">
        <v>0</v>
      </c>
      <c r="AD5">
        <v>0</v>
      </c>
      <c r="AE5">
        <v>0</v>
      </c>
      <c r="AF5">
        <v>20</v>
      </c>
      <c r="AG5">
        <v>2</v>
      </c>
      <c r="AH5">
        <v>2</v>
      </c>
      <c r="AI5">
        <v>6</v>
      </c>
      <c r="AJ5">
        <v>0</v>
      </c>
      <c r="AK5">
        <v>1</v>
      </c>
      <c r="AL5" s="8">
        <v>0</v>
      </c>
      <c r="AM5" s="6">
        <v>9055.49</v>
      </c>
    </row>
    <row r="6" spans="1:39">
      <c r="A6" s="3" t="s">
        <v>181</v>
      </c>
      <c r="B6" s="4">
        <v>1</v>
      </c>
      <c r="C6" s="4">
        <v>1</v>
      </c>
      <c r="D6" s="4">
        <v>50</v>
      </c>
      <c r="E6" s="4">
        <v>5</v>
      </c>
      <c r="F6" s="4">
        <v>156</v>
      </c>
      <c r="G6" s="4">
        <v>10</v>
      </c>
      <c r="H6" s="4">
        <v>3</v>
      </c>
      <c r="I6" s="4">
        <v>19</v>
      </c>
      <c r="J6" s="4">
        <v>2</v>
      </c>
      <c r="K6" s="4">
        <v>50</v>
      </c>
      <c r="L6" s="4">
        <v>0</v>
      </c>
      <c r="M6" s="4">
        <v>6</v>
      </c>
      <c r="N6" s="4">
        <v>1</v>
      </c>
      <c r="O6" s="4">
        <v>10</v>
      </c>
      <c r="P6" s="4">
        <v>8</v>
      </c>
      <c r="Q6" s="6">
        <v>3</v>
      </c>
      <c r="R6">
        <v>414</v>
      </c>
      <c r="S6">
        <v>19200</v>
      </c>
      <c r="T6">
        <v>29113</v>
      </c>
      <c r="U6">
        <v>748.792270531401</v>
      </c>
      <c r="V6">
        <v>4</v>
      </c>
      <c r="W6">
        <v>3</v>
      </c>
      <c r="X6">
        <v>11.2</v>
      </c>
      <c r="Y6">
        <v>2</v>
      </c>
      <c r="Z6">
        <v>0</v>
      </c>
      <c r="AA6">
        <v>0</v>
      </c>
      <c r="AB6">
        <v>0</v>
      </c>
      <c r="AC6">
        <v>1</v>
      </c>
      <c r="AD6">
        <v>0</v>
      </c>
      <c r="AE6">
        <v>0</v>
      </c>
      <c r="AF6">
        <v>10</v>
      </c>
      <c r="AG6">
        <v>2</v>
      </c>
      <c r="AH6">
        <v>2</v>
      </c>
      <c r="AI6">
        <v>6</v>
      </c>
      <c r="AJ6">
        <v>0</v>
      </c>
      <c r="AK6">
        <v>0</v>
      </c>
      <c r="AL6">
        <v>1</v>
      </c>
      <c r="AM6" s="6">
        <v>30041.3</v>
      </c>
    </row>
    <row r="7" spans="1:39">
      <c r="A7" s="3" t="s">
        <v>780</v>
      </c>
      <c r="B7" s="4">
        <v>0</v>
      </c>
      <c r="C7" s="4">
        <v>0</v>
      </c>
      <c r="D7" s="4">
        <v>2</v>
      </c>
      <c r="E7" s="4">
        <v>0</v>
      </c>
      <c r="F7" s="4">
        <v>0</v>
      </c>
      <c r="G7" s="4">
        <v>0</v>
      </c>
      <c r="H7" s="4">
        <v>0</v>
      </c>
      <c r="I7" s="4">
        <v>0</v>
      </c>
      <c r="J7" s="4">
        <v>0</v>
      </c>
      <c r="K7" s="4">
        <v>1</v>
      </c>
      <c r="L7" s="4">
        <v>0</v>
      </c>
      <c r="M7" s="4">
        <v>3</v>
      </c>
      <c r="N7" s="4">
        <v>1</v>
      </c>
      <c r="O7" s="4">
        <v>0</v>
      </c>
      <c r="P7" s="4">
        <v>0</v>
      </c>
      <c r="Q7" s="6">
        <v>2</v>
      </c>
      <c r="R7">
        <v>533</v>
      </c>
      <c r="S7">
        <v>45730</v>
      </c>
      <c r="T7">
        <v>52530</v>
      </c>
      <c r="U7">
        <v>2363.97748592871</v>
      </c>
      <c r="V7">
        <v>1</v>
      </c>
      <c r="W7">
        <v>2</v>
      </c>
      <c r="X7">
        <v>7.5</v>
      </c>
      <c r="Y7">
        <v>1</v>
      </c>
      <c r="Z7">
        <v>1</v>
      </c>
      <c r="AA7">
        <v>0</v>
      </c>
      <c r="AB7">
        <v>0</v>
      </c>
      <c r="AC7">
        <v>0</v>
      </c>
      <c r="AD7">
        <v>0</v>
      </c>
      <c r="AE7">
        <v>0</v>
      </c>
      <c r="AF7">
        <v>8</v>
      </c>
      <c r="AG7">
        <v>2</v>
      </c>
      <c r="AH7">
        <v>4</v>
      </c>
      <c r="AI7">
        <v>2</v>
      </c>
      <c r="AJ7">
        <v>0</v>
      </c>
      <c r="AK7">
        <v>0</v>
      </c>
      <c r="AL7">
        <v>1</v>
      </c>
      <c r="AM7" s="6">
        <v>37768.55</v>
      </c>
    </row>
    <row r="8" spans="1:39">
      <c r="A8" s="3" t="s">
        <v>1023</v>
      </c>
      <c r="B8" s="4">
        <v>0</v>
      </c>
      <c r="C8" s="4">
        <v>0</v>
      </c>
      <c r="D8" s="4">
        <v>36</v>
      </c>
      <c r="E8" s="4">
        <v>4</v>
      </c>
      <c r="F8" s="4">
        <v>25</v>
      </c>
      <c r="G8" s="4">
        <v>1</v>
      </c>
      <c r="H8" s="4">
        <v>4</v>
      </c>
      <c r="I8" s="4">
        <v>2</v>
      </c>
      <c r="J8" s="4">
        <v>1</v>
      </c>
      <c r="K8" s="4">
        <v>51</v>
      </c>
      <c r="L8" s="4">
        <v>0</v>
      </c>
      <c r="M8" s="4">
        <v>11</v>
      </c>
      <c r="N8" s="4">
        <v>0</v>
      </c>
      <c r="O8" s="4">
        <v>1</v>
      </c>
      <c r="P8" s="4">
        <v>1</v>
      </c>
      <c r="Q8" s="6">
        <v>2</v>
      </c>
      <c r="R8">
        <v>224</v>
      </c>
      <c r="S8">
        <v>45730</v>
      </c>
      <c r="T8">
        <v>52530</v>
      </c>
      <c r="U8">
        <v>5178.57142857143</v>
      </c>
      <c r="V8">
        <v>2</v>
      </c>
      <c r="W8">
        <v>3</v>
      </c>
      <c r="X8">
        <v>5.2</v>
      </c>
      <c r="Y8">
        <v>1</v>
      </c>
      <c r="Z8">
        <v>0</v>
      </c>
      <c r="AA8">
        <v>1</v>
      </c>
      <c r="AB8">
        <v>0</v>
      </c>
      <c r="AC8">
        <v>0</v>
      </c>
      <c r="AD8">
        <v>0</v>
      </c>
      <c r="AE8">
        <v>0</v>
      </c>
      <c r="AF8">
        <v>12</v>
      </c>
      <c r="AG8">
        <v>2</v>
      </c>
      <c r="AH8">
        <v>2</v>
      </c>
      <c r="AI8">
        <v>2</v>
      </c>
      <c r="AJ8">
        <v>0</v>
      </c>
      <c r="AK8">
        <v>1</v>
      </c>
      <c r="AL8" s="8">
        <v>0</v>
      </c>
      <c r="AM8" s="6">
        <v>20142.38</v>
      </c>
    </row>
    <row r="9" spans="1:39">
      <c r="A9" s="3" t="s">
        <v>1230</v>
      </c>
      <c r="B9" s="4">
        <v>0</v>
      </c>
      <c r="C9" s="4">
        <v>0</v>
      </c>
      <c r="D9" s="4">
        <v>44</v>
      </c>
      <c r="E9" s="4">
        <v>4</v>
      </c>
      <c r="F9" s="4">
        <v>89</v>
      </c>
      <c r="G9" s="4">
        <v>5</v>
      </c>
      <c r="H9" s="4">
        <v>1</v>
      </c>
      <c r="I9" s="4">
        <v>9</v>
      </c>
      <c r="J9" s="4">
        <v>0</v>
      </c>
      <c r="K9" s="4">
        <v>51</v>
      </c>
      <c r="L9" s="4">
        <v>0</v>
      </c>
      <c r="M9" s="4">
        <v>5</v>
      </c>
      <c r="N9" s="4">
        <v>3</v>
      </c>
      <c r="O9" s="4">
        <v>2</v>
      </c>
      <c r="P9" s="4">
        <v>17</v>
      </c>
      <c r="Q9" s="6">
        <v>2</v>
      </c>
      <c r="R9">
        <v>165</v>
      </c>
      <c r="S9">
        <v>46320</v>
      </c>
      <c r="T9">
        <v>52530</v>
      </c>
      <c r="U9">
        <v>6121.21212121212</v>
      </c>
      <c r="V9">
        <v>1</v>
      </c>
      <c r="W9">
        <v>2</v>
      </c>
      <c r="X9">
        <v>7</v>
      </c>
      <c r="Y9">
        <v>4</v>
      </c>
      <c r="Z9">
        <v>0</v>
      </c>
      <c r="AA9">
        <v>0</v>
      </c>
      <c r="AB9">
        <v>0</v>
      </c>
      <c r="AC9">
        <v>0</v>
      </c>
      <c r="AD9">
        <v>1</v>
      </c>
      <c r="AE9">
        <v>0</v>
      </c>
      <c r="AF9">
        <v>6</v>
      </c>
      <c r="AG9">
        <v>2</v>
      </c>
      <c r="AH9">
        <v>1</v>
      </c>
      <c r="AI9">
        <v>2</v>
      </c>
      <c r="AJ9">
        <v>0</v>
      </c>
      <c r="AK9">
        <v>1</v>
      </c>
      <c r="AL9" s="8">
        <v>0</v>
      </c>
      <c r="AM9" s="6">
        <v>17918.46</v>
      </c>
    </row>
    <row r="10" spans="1:39">
      <c r="A10" s="3" t="s">
        <v>290</v>
      </c>
      <c r="B10" s="4">
        <v>0</v>
      </c>
      <c r="C10" s="4">
        <v>0</v>
      </c>
      <c r="D10" s="4">
        <v>50</v>
      </c>
      <c r="E10" s="4">
        <v>2</v>
      </c>
      <c r="F10" s="4">
        <v>57</v>
      </c>
      <c r="G10" s="4">
        <v>2</v>
      </c>
      <c r="H10" s="4">
        <v>1</v>
      </c>
      <c r="I10" s="4">
        <v>11</v>
      </c>
      <c r="J10" s="4">
        <v>1</v>
      </c>
      <c r="K10" s="4">
        <v>50</v>
      </c>
      <c r="L10" s="4">
        <v>0</v>
      </c>
      <c r="M10" s="4">
        <v>9</v>
      </c>
      <c r="N10" s="4">
        <v>1</v>
      </c>
      <c r="O10" s="4">
        <v>1</v>
      </c>
      <c r="P10" s="4">
        <v>6</v>
      </c>
      <c r="Q10" s="6">
        <v>2</v>
      </c>
      <c r="R10">
        <v>150</v>
      </c>
      <c r="S10">
        <v>47278</v>
      </c>
      <c r="T10">
        <v>52530</v>
      </c>
      <c r="U10">
        <v>6780</v>
      </c>
      <c r="V10">
        <v>-1</v>
      </c>
      <c r="W10">
        <v>2</v>
      </c>
      <c r="X10">
        <v>6.6</v>
      </c>
      <c r="Y10">
        <v>2</v>
      </c>
      <c r="Z10">
        <v>0</v>
      </c>
      <c r="AA10">
        <v>1</v>
      </c>
      <c r="AB10">
        <v>0</v>
      </c>
      <c r="AC10">
        <v>0</v>
      </c>
      <c r="AD10">
        <v>0</v>
      </c>
      <c r="AE10">
        <v>0</v>
      </c>
      <c r="AF10">
        <v>6</v>
      </c>
      <c r="AG10">
        <v>2</v>
      </c>
      <c r="AH10">
        <v>2</v>
      </c>
      <c r="AI10">
        <v>2</v>
      </c>
      <c r="AJ10">
        <v>0</v>
      </c>
      <c r="AK10">
        <v>0</v>
      </c>
      <c r="AL10">
        <v>1</v>
      </c>
      <c r="AM10" s="6">
        <v>15895.47</v>
      </c>
    </row>
    <row r="11" spans="1:39">
      <c r="A11" s="3" t="s">
        <v>128</v>
      </c>
      <c r="B11" s="4">
        <v>2</v>
      </c>
      <c r="C11" s="4">
        <v>0</v>
      </c>
      <c r="D11" s="4">
        <v>50</v>
      </c>
      <c r="E11" s="4">
        <v>5</v>
      </c>
      <c r="F11" s="4">
        <v>67</v>
      </c>
      <c r="G11" s="4">
        <v>8</v>
      </c>
      <c r="H11" s="4">
        <v>1</v>
      </c>
      <c r="I11" s="4">
        <v>12</v>
      </c>
      <c r="J11" s="4">
        <v>1</v>
      </c>
      <c r="K11" s="4">
        <v>62</v>
      </c>
      <c r="L11" s="4">
        <v>0</v>
      </c>
      <c r="M11" s="4">
        <v>9</v>
      </c>
      <c r="N11" s="4">
        <v>1</v>
      </c>
      <c r="O11" s="4">
        <v>2</v>
      </c>
      <c r="P11" s="4">
        <v>3</v>
      </c>
      <c r="Q11" s="6">
        <v>2</v>
      </c>
      <c r="R11">
        <v>300</v>
      </c>
      <c r="S11">
        <v>47193</v>
      </c>
      <c r="T11">
        <v>52530</v>
      </c>
      <c r="U11">
        <v>4666.66666666667</v>
      </c>
      <c r="V11">
        <v>-1</v>
      </c>
      <c r="W11">
        <v>2</v>
      </c>
      <c r="X11">
        <v>7</v>
      </c>
      <c r="Y11">
        <v>2</v>
      </c>
      <c r="Z11">
        <v>0</v>
      </c>
      <c r="AA11">
        <v>1</v>
      </c>
      <c r="AB11">
        <v>0</v>
      </c>
      <c r="AC11">
        <v>0</v>
      </c>
      <c r="AD11">
        <v>0</v>
      </c>
      <c r="AE11">
        <v>0</v>
      </c>
      <c r="AF11">
        <v>10</v>
      </c>
      <c r="AG11">
        <v>2</v>
      </c>
      <c r="AH11">
        <v>2</v>
      </c>
      <c r="AI11">
        <v>2</v>
      </c>
      <c r="AJ11">
        <v>0</v>
      </c>
      <c r="AK11">
        <v>0</v>
      </c>
      <c r="AL11">
        <v>1</v>
      </c>
      <c r="AM11" s="6">
        <v>21601.83</v>
      </c>
    </row>
    <row r="12" spans="1:39">
      <c r="A12" s="3" t="s">
        <v>69</v>
      </c>
      <c r="B12" s="4">
        <v>0</v>
      </c>
      <c r="C12" s="4">
        <v>0</v>
      </c>
      <c r="D12" s="4">
        <v>14</v>
      </c>
      <c r="E12" s="4">
        <v>0</v>
      </c>
      <c r="F12" s="4">
        <v>44</v>
      </c>
      <c r="G12" s="4">
        <v>5</v>
      </c>
      <c r="H12" s="4">
        <v>1</v>
      </c>
      <c r="I12" s="4">
        <v>4</v>
      </c>
      <c r="J12" s="4">
        <v>0</v>
      </c>
      <c r="K12" s="4">
        <v>50</v>
      </c>
      <c r="L12" s="4">
        <v>0</v>
      </c>
      <c r="M12" s="4">
        <v>20</v>
      </c>
      <c r="N12" s="4">
        <v>1</v>
      </c>
      <c r="O12" s="4">
        <v>1</v>
      </c>
      <c r="P12" s="4">
        <v>8</v>
      </c>
      <c r="Q12" s="6">
        <v>2</v>
      </c>
      <c r="R12">
        <v>153</v>
      </c>
      <c r="S12">
        <v>75669</v>
      </c>
      <c r="T12">
        <v>52530</v>
      </c>
      <c r="U12">
        <v>2450.98039215686</v>
      </c>
      <c r="V12">
        <v>1</v>
      </c>
      <c r="W12">
        <v>2</v>
      </c>
      <c r="X12">
        <v>6.2</v>
      </c>
      <c r="Y12">
        <v>1</v>
      </c>
      <c r="Z12">
        <v>0</v>
      </c>
      <c r="AA12">
        <v>0</v>
      </c>
      <c r="AB12">
        <v>0</v>
      </c>
      <c r="AC12">
        <v>0</v>
      </c>
      <c r="AD12">
        <v>1</v>
      </c>
      <c r="AE12">
        <v>0</v>
      </c>
      <c r="AF12">
        <v>5</v>
      </c>
      <c r="AG12">
        <v>2</v>
      </c>
      <c r="AH12">
        <v>2</v>
      </c>
      <c r="AI12">
        <v>2</v>
      </c>
      <c r="AJ12">
        <v>0</v>
      </c>
      <c r="AK12">
        <v>0</v>
      </c>
      <c r="AL12">
        <v>1</v>
      </c>
      <c r="AM12" s="6">
        <v>29175.93</v>
      </c>
    </row>
    <row r="13" spans="1:39">
      <c r="A13" s="3" t="s">
        <v>517</v>
      </c>
      <c r="B13" s="4">
        <v>0</v>
      </c>
      <c r="C13" s="4">
        <v>0</v>
      </c>
      <c r="D13" s="4">
        <v>3</v>
      </c>
      <c r="E13" s="4">
        <v>0</v>
      </c>
      <c r="F13" s="4">
        <v>2</v>
      </c>
      <c r="G13" s="4">
        <v>0</v>
      </c>
      <c r="H13" s="4">
        <v>1</v>
      </c>
      <c r="I13" s="4">
        <v>1</v>
      </c>
      <c r="J13" s="4">
        <v>0</v>
      </c>
      <c r="K13" s="4">
        <v>9</v>
      </c>
      <c r="L13" s="4">
        <v>0</v>
      </c>
      <c r="M13" s="4">
        <v>22</v>
      </c>
      <c r="N13" s="4">
        <v>0</v>
      </c>
      <c r="O13" s="4">
        <v>0</v>
      </c>
      <c r="P13" s="4">
        <v>0</v>
      </c>
      <c r="Q13" s="6">
        <v>2</v>
      </c>
      <c r="R13">
        <v>273</v>
      </c>
      <c r="S13">
        <v>87944</v>
      </c>
      <c r="T13">
        <v>52530</v>
      </c>
      <c r="U13">
        <v>2886.44688644689</v>
      </c>
      <c r="V13">
        <v>2</v>
      </c>
      <c r="W13">
        <v>2</v>
      </c>
      <c r="X13">
        <v>4</v>
      </c>
      <c r="Y13">
        <v>2</v>
      </c>
      <c r="Z13">
        <v>0</v>
      </c>
      <c r="AA13">
        <v>1</v>
      </c>
      <c r="AB13">
        <v>0</v>
      </c>
      <c r="AC13">
        <v>0</v>
      </c>
      <c r="AD13">
        <v>0</v>
      </c>
      <c r="AE13">
        <v>0</v>
      </c>
      <c r="AF13">
        <v>2</v>
      </c>
      <c r="AG13">
        <v>2</v>
      </c>
      <c r="AH13">
        <v>2</v>
      </c>
      <c r="AI13">
        <v>2</v>
      </c>
      <c r="AJ13">
        <v>0</v>
      </c>
      <c r="AK13">
        <v>0</v>
      </c>
      <c r="AL13">
        <v>1</v>
      </c>
      <c r="AM13" s="6">
        <v>38393.42</v>
      </c>
    </row>
    <row r="14" spans="1:39">
      <c r="A14" s="3" t="s">
        <v>1086</v>
      </c>
      <c r="B14" s="4">
        <v>0</v>
      </c>
      <c r="C14" s="4">
        <v>0</v>
      </c>
      <c r="D14" s="4">
        <v>6</v>
      </c>
      <c r="E14" s="4">
        <v>1</v>
      </c>
      <c r="F14" s="4">
        <v>36</v>
      </c>
      <c r="G14" s="4">
        <v>3</v>
      </c>
      <c r="H14" s="4">
        <v>0</v>
      </c>
      <c r="I14" s="4">
        <v>4</v>
      </c>
      <c r="J14" s="4">
        <v>1</v>
      </c>
      <c r="K14" s="4">
        <v>50</v>
      </c>
      <c r="L14" s="4">
        <v>0</v>
      </c>
      <c r="M14" s="4">
        <v>3</v>
      </c>
      <c r="N14" s="4">
        <v>0</v>
      </c>
      <c r="O14" s="4">
        <v>0</v>
      </c>
      <c r="P14" s="4">
        <v>1</v>
      </c>
      <c r="Q14" s="6">
        <v>2</v>
      </c>
      <c r="R14">
        <v>410</v>
      </c>
      <c r="S14">
        <v>22821</v>
      </c>
      <c r="T14">
        <v>52530</v>
      </c>
      <c r="U14">
        <v>2231.70731707317</v>
      </c>
      <c r="V14">
        <v>1</v>
      </c>
      <c r="W14">
        <v>2</v>
      </c>
      <c r="X14">
        <v>14.7</v>
      </c>
      <c r="Y14">
        <v>1</v>
      </c>
      <c r="Z14">
        <v>1</v>
      </c>
      <c r="AA14">
        <v>0</v>
      </c>
      <c r="AB14">
        <v>0</v>
      </c>
      <c r="AC14">
        <v>0</v>
      </c>
      <c r="AD14">
        <v>0</v>
      </c>
      <c r="AE14">
        <v>0</v>
      </c>
      <c r="AF14">
        <v>15</v>
      </c>
      <c r="AG14">
        <v>2</v>
      </c>
      <c r="AH14">
        <v>2</v>
      </c>
      <c r="AI14">
        <v>2</v>
      </c>
      <c r="AJ14">
        <v>0</v>
      </c>
      <c r="AK14">
        <v>1</v>
      </c>
      <c r="AL14" s="8">
        <v>0</v>
      </c>
      <c r="AM14" s="6">
        <v>12338.49</v>
      </c>
    </row>
    <row r="15" spans="1:39">
      <c r="A15" s="3" t="s">
        <v>203</v>
      </c>
      <c r="B15" s="4">
        <v>0</v>
      </c>
      <c r="C15" s="4">
        <v>0</v>
      </c>
      <c r="D15" s="4">
        <v>3</v>
      </c>
      <c r="E15" s="4">
        <v>1</v>
      </c>
      <c r="F15" s="4">
        <v>0</v>
      </c>
      <c r="G15" s="4">
        <v>1</v>
      </c>
      <c r="H15" s="4">
        <v>2</v>
      </c>
      <c r="I15" s="4">
        <v>1</v>
      </c>
      <c r="J15" s="4">
        <v>0</v>
      </c>
      <c r="K15" s="4">
        <v>3</v>
      </c>
      <c r="L15" s="4">
        <v>0</v>
      </c>
      <c r="M15" s="4">
        <v>3</v>
      </c>
      <c r="N15" s="4">
        <v>0</v>
      </c>
      <c r="O15" s="4">
        <v>0</v>
      </c>
      <c r="P15" s="4">
        <v>0</v>
      </c>
      <c r="Q15" s="6">
        <v>2</v>
      </c>
      <c r="R15">
        <v>682</v>
      </c>
      <c r="S15">
        <v>47252</v>
      </c>
      <c r="T15">
        <v>52530</v>
      </c>
      <c r="U15">
        <v>2111.43695014663</v>
      </c>
      <c r="V15">
        <v>1</v>
      </c>
      <c r="W15">
        <v>2</v>
      </c>
      <c r="X15">
        <v>17</v>
      </c>
      <c r="Y15">
        <v>2</v>
      </c>
      <c r="Z15">
        <v>0</v>
      </c>
      <c r="AA15">
        <v>0</v>
      </c>
      <c r="AB15">
        <v>0</v>
      </c>
      <c r="AC15">
        <v>0</v>
      </c>
      <c r="AD15">
        <v>1</v>
      </c>
      <c r="AE15">
        <v>0</v>
      </c>
      <c r="AF15">
        <v>5</v>
      </c>
      <c r="AG15">
        <v>2</v>
      </c>
      <c r="AH15">
        <v>4</v>
      </c>
      <c r="AI15">
        <v>2</v>
      </c>
      <c r="AJ15">
        <v>0</v>
      </c>
      <c r="AK15">
        <v>0</v>
      </c>
      <c r="AL15">
        <v>1</v>
      </c>
      <c r="AM15" s="6">
        <v>47111.21</v>
      </c>
    </row>
    <row r="16" spans="1:39">
      <c r="A16" s="3" t="s">
        <v>296</v>
      </c>
      <c r="B16" s="4">
        <v>5</v>
      </c>
      <c r="C16" s="4">
        <v>2</v>
      </c>
      <c r="D16" s="4">
        <v>50</v>
      </c>
      <c r="E16" s="4">
        <v>12</v>
      </c>
      <c r="F16" s="4">
        <v>218</v>
      </c>
      <c r="G16" s="4">
        <v>9</v>
      </c>
      <c r="H16" s="4">
        <v>4</v>
      </c>
      <c r="I16" s="4">
        <v>25</v>
      </c>
      <c r="J16" s="4">
        <v>3</v>
      </c>
      <c r="K16" s="4">
        <v>53</v>
      </c>
      <c r="L16" s="4">
        <v>1</v>
      </c>
      <c r="M16" s="4">
        <v>11</v>
      </c>
      <c r="N16" s="4">
        <v>3</v>
      </c>
      <c r="O16" s="4">
        <v>7</v>
      </c>
      <c r="P16" s="4">
        <v>8</v>
      </c>
      <c r="Q16" s="6">
        <v>2</v>
      </c>
      <c r="R16">
        <v>240</v>
      </c>
      <c r="S16">
        <v>52603</v>
      </c>
      <c r="T16">
        <v>52530</v>
      </c>
      <c r="U16">
        <v>6125</v>
      </c>
      <c r="V16">
        <v>1</v>
      </c>
      <c r="W16">
        <v>2</v>
      </c>
      <c r="X16">
        <v>4.13</v>
      </c>
      <c r="Y16">
        <v>2</v>
      </c>
      <c r="Z16">
        <v>0</v>
      </c>
      <c r="AA16">
        <v>1</v>
      </c>
      <c r="AB16">
        <v>0</v>
      </c>
      <c r="AC16">
        <v>0</v>
      </c>
      <c r="AD16">
        <v>0</v>
      </c>
      <c r="AE16">
        <v>0</v>
      </c>
      <c r="AF16">
        <v>20</v>
      </c>
      <c r="AG16">
        <v>2</v>
      </c>
      <c r="AH16">
        <v>2</v>
      </c>
      <c r="AI16">
        <v>2</v>
      </c>
      <c r="AJ16">
        <v>0</v>
      </c>
      <c r="AK16">
        <v>0</v>
      </c>
      <c r="AL16">
        <v>1</v>
      </c>
      <c r="AM16" s="6">
        <v>15587.96</v>
      </c>
    </row>
    <row r="17" spans="1:39">
      <c r="A17" s="3" t="s">
        <v>979</v>
      </c>
      <c r="B17" s="4">
        <v>7</v>
      </c>
      <c r="C17" s="4">
        <v>1</v>
      </c>
      <c r="D17" s="4">
        <v>39</v>
      </c>
      <c r="E17" s="4">
        <v>5</v>
      </c>
      <c r="F17" s="4">
        <v>16</v>
      </c>
      <c r="G17" s="4">
        <v>1</v>
      </c>
      <c r="H17" s="4">
        <v>1</v>
      </c>
      <c r="I17" s="4">
        <v>17</v>
      </c>
      <c r="J17" s="4">
        <v>1</v>
      </c>
      <c r="K17" s="4">
        <v>50</v>
      </c>
      <c r="L17" s="4">
        <v>0</v>
      </c>
      <c r="M17" s="4">
        <v>25</v>
      </c>
      <c r="N17" s="4">
        <v>0</v>
      </c>
      <c r="O17" s="4">
        <v>3</v>
      </c>
      <c r="P17" s="4">
        <v>12</v>
      </c>
      <c r="Q17" s="6">
        <v>2</v>
      </c>
      <c r="R17">
        <v>450</v>
      </c>
      <c r="S17">
        <v>93829</v>
      </c>
      <c r="T17">
        <v>52530</v>
      </c>
      <c r="U17">
        <v>3555.55555555556</v>
      </c>
      <c r="V17">
        <v>-2</v>
      </c>
      <c r="W17">
        <v>2</v>
      </c>
      <c r="X17">
        <v>6.98</v>
      </c>
      <c r="Y17">
        <v>2</v>
      </c>
      <c r="Z17">
        <v>1</v>
      </c>
      <c r="AA17">
        <v>0</v>
      </c>
      <c r="AB17">
        <v>0</v>
      </c>
      <c r="AC17">
        <v>0</v>
      </c>
      <c r="AD17">
        <v>0</v>
      </c>
      <c r="AE17">
        <v>0</v>
      </c>
      <c r="AF17">
        <v>12</v>
      </c>
      <c r="AG17">
        <v>2</v>
      </c>
      <c r="AH17">
        <v>1</v>
      </c>
      <c r="AI17">
        <v>2</v>
      </c>
      <c r="AJ17">
        <v>0</v>
      </c>
      <c r="AK17">
        <v>0</v>
      </c>
      <c r="AL17">
        <v>1</v>
      </c>
      <c r="AM17" s="6">
        <v>24034.82</v>
      </c>
    </row>
    <row r="18" spans="1:39">
      <c r="A18" s="3" t="s">
        <v>283</v>
      </c>
      <c r="B18" s="4">
        <v>0</v>
      </c>
      <c r="C18" s="4">
        <v>1</v>
      </c>
      <c r="D18" s="4">
        <v>33</v>
      </c>
      <c r="E18" s="4">
        <v>3</v>
      </c>
      <c r="F18" s="4">
        <v>10</v>
      </c>
      <c r="G18" s="4">
        <v>6</v>
      </c>
      <c r="H18" s="4">
        <v>0</v>
      </c>
      <c r="I18" s="4">
        <v>9</v>
      </c>
      <c r="J18" s="4">
        <v>1</v>
      </c>
      <c r="K18" s="4">
        <v>50</v>
      </c>
      <c r="L18" s="4">
        <v>0</v>
      </c>
      <c r="M18" s="4">
        <v>7</v>
      </c>
      <c r="N18" s="4">
        <v>0</v>
      </c>
      <c r="O18" s="4">
        <v>2</v>
      </c>
      <c r="P18" s="4">
        <v>4</v>
      </c>
      <c r="Q18" s="6">
        <v>2</v>
      </c>
      <c r="R18">
        <v>220</v>
      </c>
      <c r="S18">
        <v>61480</v>
      </c>
      <c r="T18">
        <v>52530</v>
      </c>
      <c r="U18">
        <v>5650</v>
      </c>
      <c r="V18">
        <v>1</v>
      </c>
      <c r="W18">
        <v>1</v>
      </c>
      <c r="X18">
        <v>7.4</v>
      </c>
      <c r="Y18">
        <v>1</v>
      </c>
      <c r="Z18">
        <v>0</v>
      </c>
      <c r="AA18">
        <v>1</v>
      </c>
      <c r="AB18">
        <v>0</v>
      </c>
      <c r="AC18">
        <v>0</v>
      </c>
      <c r="AD18">
        <v>0</v>
      </c>
      <c r="AE18">
        <v>0</v>
      </c>
      <c r="AF18">
        <v>15</v>
      </c>
      <c r="AG18">
        <v>3</v>
      </c>
      <c r="AH18">
        <v>2</v>
      </c>
      <c r="AI18">
        <v>2</v>
      </c>
      <c r="AJ18">
        <v>0</v>
      </c>
      <c r="AK18">
        <v>0</v>
      </c>
      <c r="AL18">
        <v>1</v>
      </c>
      <c r="AM18" s="6">
        <v>16703.75</v>
      </c>
    </row>
    <row r="19" spans="1:39">
      <c r="A19" s="3" t="s">
        <v>262</v>
      </c>
      <c r="B19" s="4">
        <v>6</v>
      </c>
      <c r="C19" s="4">
        <v>1</v>
      </c>
      <c r="D19" s="4">
        <v>23</v>
      </c>
      <c r="E19" s="4">
        <v>6</v>
      </c>
      <c r="F19" s="4">
        <v>13</v>
      </c>
      <c r="G19" s="4">
        <v>3</v>
      </c>
      <c r="H19" s="4">
        <v>1</v>
      </c>
      <c r="I19" s="4">
        <v>3</v>
      </c>
      <c r="J19" s="4">
        <v>1</v>
      </c>
      <c r="K19" s="4">
        <v>48</v>
      </c>
      <c r="L19" s="4">
        <v>0</v>
      </c>
      <c r="M19" s="4">
        <v>26</v>
      </c>
      <c r="N19" s="4">
        <v>0</v>
      </c>
      <c r="O19" s="4">
        <v>1</v>
      </c>
      <c r="P19" s="4">
        <v>3</v>
      </c>
      <c r="Q19" s="6">
        <v>2</v>
      </c>
      <c r="R19">
        <v>205</v>
      </c>
      <c r="S19">
        <v>58052</v>
      </c>
      <c r="T19">
        <v>52530</v>
      </c>
      <c r="U19">
        <v>3978.0872195122</v>
      </c>
      <c r="V19">
        <v>-1</v>
      </c>
      <c r="W19">
        <v>3</v>
      </c>
      <c r="X19">
        <v>7.6</v>
      </c>
      <c r="Y19">
        <v>1</v>
      </c>
      <c r="Z19">
        <v>0</v>
      </c>
      <c r="AA19">
        <v>1</v>
      </c>
      <c r="AB19">
        <v>0</v>
      </c>
      <c r="AC19">
        <v>0</v>
      </c>
      <c r="AD19">
        <v>0</v>
      </c>
      <c r="AE19">
        <v>0</v>
      </c>
      <c r="AF19">
        <v>10</v>
      </c>
      <c r="AG19">
        <v>2</v>
      </c>
      <c r="AH19">
        <v>2</v>
      </c>
      <c r="AI19">
        <v>2</v>
      </c>
      <c r="AJ19">
        <v>0</v>
      </c>
      <c r="AK19">
        <v>0</v>
      </c>
      <c r="AL19">
        <v>1</v>
      </c>
      <c r="AM19" s="6">
        <v>13561.7</v>
      </c>
    </row>
    <row r="20" spans="1:39">
      <c r="A20" s="3" t="s">
        <v>1089</v>
      </c>
      <c r="B20" s="4">
        <v>0</v>
      </c>
      <c r="C20" s="4">
        <v>0</v>
      </c>
      <c r="D20" s="4">
        <v>15</v>
      </c>
      <c r="E20" s="4">
        <v>1</v>
      </c>
      <c r="F20" s="4">
        <v>0</v>
      </c>
      <c r="G20" s="4">
        <v>2</v>
      </c>
      <c r="H20" s="4">
        <v>1</v>
      </c>
      <c r="I20" s="4">
        <v>4</v>
      </c>
      <c r="J20" s="4">
        <v>1</v>
      </c>
      <c r="K20" s="4">
        <v>6</v>
      </c>
      <c r="L20" s="4">
        <v>0</v>
      </c>
      <c r="M20" s="4">
        <v>10</v>
      </c>
      <c r="N20" s="4">
        <v>1</v>
      </c>
      <c r="O20" s="4">
        <v>5</v>
      </c>
      <c r="P20" s="4">
        <v>6</v>
      </c>
      <c r="Q20" s="6">
        <v>2</v>
      </c>
      <c r="R20">
        <v>167</v>
      </c>
      <c r="S20">
        <v>56995</v>
      </c>
      <c r="T20">
        <v>52530</v>
      </c>
      <c r="U20">
        <v>3419.16167664671</v>
      </c>
      <c r="V20">
        <v>1</v>
      </c>
      <c r="W20">
        <v>3</v>
      </c>
      <c r="X20">
        <v>5.3</v>
      </c>
      <c r="Y20">
        <v>1</v>
      </c>
      <c r="Z20">
        <v>1</v>
      </c>
      <c r="AA20">
        <v>0</v>
      </c>
      <c r="AB20">
        <v>0</v>
      </c>
      <c r="AC20">
        <v>0</v>
      </c>
      <c r="AD20">
        <v>0</v>
      </c>
      <c r="AE20">
        <v>0</v>
      </c>
      <c r="AF20">
        <v>25</v>
      </c>
      <c r="AG20">
        <v>2</v>
      </c>
      <c r="AH20">
        <v>2</v>
      </c>
      <c r="AI20">
        <v>2</v>
      </c>
      <c r="AJ20">
        <v>0</v>
      </c>
      <c r="AK20">
        <v>1</v>
      </c>
      <c r="AL20" s="8">
        <v>0</v>
      </c>
      <c r="AM20" s="6">
        <v>12691.61</v>
      </c>
    </row>
    <row r="21" spans="1:39">
      <c r="A21" s="3" t="s">
        <v>486</v>
      </c>
      <c r="B21" s="4">
        <v>0</v>
      </c>
      <c r="C21" s="4">
        <v>0</v>
      </c>
      <c r="D21" s="4">
        <v>21</v>
      </c>
      <c r="E21" s="4">
        <v>3</v>
      </c>
      <c r="F21" s="4">
        <v>5</v>
      </c>
      <c r="G21" s="4">
        <v>6</v>
      </c>
      <c r="H21" s="4">
        <v>0</v>
      </c>
      <c r="I21" s="4">
        <v>4</v>
      </c>
      <c r="J21" s="4">
        <v>1</v>
      </c>
      <c r="K21" s="4">
        <v>33</v>
      </c>
      <c r="L21" s="4">
        <v>1</v>
      </c>
      <c r="M21" s="4">
        <v>7</v>
      </c>
      <c r="N21" s="4">
        <v>1</v>
      </c>
      <c r="O21" s="4">
        <v>3</v>
      </c>
      <c r="P21" s="4">
        <v>1</v>
      </c>
      <c r="Q21" s="6">
        <v>2</v>
      </c>
      <c r="R21">
        <v>282</v>
      </c>
      <c r="S21">
        <v>44818</v>
      </c>
      <c r="T21">
        <v>52530</v>
      </c>
      <c r="U21">
        <v>3429.0780141844</v>
      </c>
      <c r="V21">
        <v>1</v>
      </c>
      <c r="W21">
        <v>2</v>
      </c>
      <c r="X21">
        <v>4.2</v>
      </c>
      <c r="Y21">
        <v>2</v>
      </c>
      <c r="Z21">
        <v>1</v>
      </c>
      <c r="AA21">
        <v>0</v>
      </c>
      <c r="AB21">
        <v>0</v>
      </c>
      <c r="AC21">
        <v>0</v>
      </c>
      <c r="AD21">
        <v>0</v>
      </c>
      <c r="AE21">
        <v>0</v>
      </c>
      <c r="AF21">
        <v>20</v>
      </c>
      <c r="AG21">
        <v>2</v>
      </c>
      <c r="AH21">
        <v>2</v>
      </c>
      <c r="AI21">
        <v>2</v>
      </c>
      <c r="AJ21">
        <v>0</v>
      </c>
      <c r="AK21">
        <v>0</v>
      </c>
      <c r="AL21">
        <v>1</v>
      </c>
      <c r="AM21" s="6">
        <v>27094.67</v>
      </c>
    </row>
    <row r="22" spans="1:39">
      <c r="A22" s="3" t="s">
        <v>1110</v>
      </c>
      <c r="B22" s="4">
        <v>1</v>
      </c>
      <c r="C22" s="4">
        <v>1</v>
      </c>
      <c r="D22" s="4">
        <v>35</v>
      </c>
      <c r="E22" s="4">
        <v>4</v>
      </c>
      <c r="F22" s="4">
        <v>147</v>
      </c>
      <c r="G22" s="4">
        <v>2</v>
      </c>
      <c r="H22" s="4">
        <v>1</v>
      </c>
      <c r="I22" s="4">
        <v>12</v>
      </c>
      <c r="J22" s="4">
        <v>0</v>
      </c>
      <c r="K22" s="4">
        <v>50</v>
      </c>
      <c r="L22" s="4">
        <v>0</v>
      </c>
      <c r="M22" s="4">
        <v>8</v>
      </c>
      <c r="N22" s="4">
        <v>0</v>
      </c>
      <c r="O22" s="4">
        <v>2</v>
      </c>
      <c r="P22" s="4">
        <v>10</v>
      </c>
      <c r="Q22" s="6">
        <v>2</v>
      </c>
      <c r="R22">
        <v>222</v>
      </c>
      <c r="S22">
        <v>38280</v>
      </c>
      <c r="T22">
        <v>52530</v>
      </c>
      <c r="U22">
        <v>3648.64864864865</v>
      </c>
      <c r="V22">
        <v>1</v>
      </c>
      <c r="W22">
        <v>2</v>
      </c>
      <c r="X22">
        <v>15.73</v>
      </c>
      <c r="Y22">
        <v>4</v>
      </c>
      <c r="Z22">
        <v>1</v>
      </c>
      <c r="AA22">
        <v>0</v>
      </c>
      <c r="AB22">
        <v>0</v>
      </c>
      <c r="AC22">
        <v>0</v>
      </c>
      <c r="AD22">
        <v>0</v>
      </c>
      <c r="AE22">
        <v>0</v>
      </c>
      <c r="AF22">
        <v>18</v>
      </c>
      <c r="AG22">
        <v>3</v>
      </c>
      <c r="AH22">
        <v>4</v>
      </c>
      <c r="AI22">
        <v>2</v>
      </c>
      <c r="AJ22">
        <v>0</v>
      </c>
      <c r="AK22">
        <v>1</v>
      </c>
      <c r="AL22" s="8">
        <v>0</v>
      </c>
      <c r="AM22" s="6">
        <v>16922.92</v>
      </c>
    </row>
    <row r="23" spans="1:39">
      <c r="A23" s="3" t="s">
        <v>1172</v>
      </c>
      <c r="B23" s="4">
        <v>0</v>
      </c>
      <c r="C23" s="4">
        <v>0</v>
      </c>
      <c r="D23" s="4">
        <v>25</v>
      </c>
      <c r="E23" s="4">
        <v>3</v>
      </c>
      <c r="F23" s="4">
        <v>11</v>
      </c>
      <c r="G23" s="4">
        <v>0</v>
      </c>
      <c r="H23" s="4">
        <v>0</v>
      </c>
      <c r="I23" s="4">
        <v>2</v>
      </c>
      <c r="J23" s="4">
        <v>1</v>
      </c>
      <c r="K23" s="4">
        <v>50</v>
      </c>
      <c r="L23" s="4">
        <v>0</v>
      </c>
      <c r="M23" s="4">
        <v>34</v>
      </c>
      <c r="N23" s="4">
        <v>1</v>
      </c>
      <c r="O23" s="4">
        <v>6</v>
      </c>
      <c r="P23" s="4">
        <v>7</v>
      </c>
      <c r="Q23" s="6">
        <v>2</v>
      </c>
      <c r="R23">
        <v>240</v>
      </c>
      <c r="S23">
        <v>45477</v>
      </c>
      <c r="T23">
        <v>52530</v>
      </c>
      <c r="U23">
        <v>5108.33333333333</v>
      </c>
      <c r="V23">
        <v>1</v>
      </c>
      <c r="W23">
        <v>3</v>
      </c>
      <c r="X23">
        <v>11</v>
      </c>
      <c r="Y23">
        <v>1</v>
      </c>
      <c r="Z23">
        <v>0</v>
      </c>
      <c r="AA23">
        <v>0</v>
      </c>
      <c r="AB23">
        <v>0</v>
      </c>
      <c r="AC23">
        <v>0</v>
      </c>
      <c r="AD23">
        <v>1</v>
      </c>
      <c r="AE23">
        <v>0</v>
      </c>
      <c r="AF23">
        <v>15</v>
      </c>
      <c r="AG23">
        <v>2</v>
      </c>
      <c r="AH23">
        <v>2</v>
      </c>
      <c r="AI23">
        <v>2</v>
      </c>
      <c r="AJ23">
        <v>0</v>
      </c>
      <c r="AK23">
        <v>1</v>
      </c>
      <c r="AL23" s="8">
        <v>0</v>
      </c>
      <c r="AM23" s="6">
        <v>18223.09</v>
      </c>
    </row>
    <row r="24" spans="1:39">
      <c r="A24" s="3" t="s">
        <v>154</v>
      </c>
      <c r="B24" s="4">
        <v>1</v>
      </c>
      <c r="C24" s="4">
        <v>1</v>
      </c>
      <c r="D24" s="4">
        <v>50</v>
      </c>
      <c r="E24" s="4">
        <v>8</v>
      </c>
      <c r="F24" s="4">
        <v>44</v>
      </c>
      <c r="G24" s="4">
        <v>3</v>
      </c>
      <c r="H24" s="4">
        <v>1</v>
      </c>
      <c r="I24" s="4">
        <v>8</v>
      </c>
      <c r="J24" s="4">
        <v>1</v>
      </c>
      <c r="K24" s="4">
        <v>51</v>
      </c>
      <c r="L24" s="4">
        <v>0</v>
      </c>
      <c r="M24" s="4">
        <v>7</v>
      </c>
      <c r="N24" s="4">
        <v>1</v>
      </c>
      <c r="O24" s="4">
        <v>0</v>
      </c>
      <c r="P24" s="4">
        <v>4</v>
      </c>
      <c r="Q24" s="6">
        <v>2</v>
      </c>
      <c r="R24">
        <v>451</v>
      </c>
      <c r="S24">
        <v>109232</v>
      </c>
      <c r="T24">
        <v>52530</v>
      </c>
      <c r="U24">
        <v>3015.52106430155</v>
      </c>
      <c r="V24">
        <v>2</v>
      </c>
      <c r="W24">
        <v>2</v>
      </c>
      <c r="X24">
        <v>5</v>
      </c>
      <c r="Y24">
        <v>2</v>
      </c>
      <c r="Z24">
        <v>0</v>
      </c>
      <c r="AA24">
        <v>1</v>
      </c>
      <c r="AB24">
        <v>0</v>
      </c>
      <c r="AC24">
        <v>0</v>
      </c>
      <c r="AD24">
        <v>0</v>
      </c>
      <c r="AE24">
        <v>0</v>
      </c>
      <c r="AF24">
        <v>8</v>
      </c>
      <c r="AG24">
        <v>3</v>
      </c>
      <c r="AH24">
        <v>2</v>
      </c>
      <c r="AI24">
        <v>2</v>
      </c>
      <c r="AJ24">
        <v>0</v>
      </c>
      <c r="AK24">
        <v>0</v>
      </c>
      <c r="AL24">
        <v>1</v>
      </c>
      <c r="AM24" s="6">
        <v>38485.2</v>
      </c>
    </row>
    <row r="25" spans="1:39">
      <c r="A25" s="3" t="s">
        <v>89</v>
      </c>
      <c r="B25" s="4">
        <v>0</v>
      </c>
      <c r="C25" s="4">
        <v>1</v>
      </c>
      <c r="D25" s="4">
        <v>50</v>
      </c>
      <c r="E25" s="4">
        <v>3</v>
      </c>
      <c r="F25" s="4">
        <v>8</v>
      </c>
      <c r="G25" s="4">
        <v>4</v>
      </c>
      <c r="H25" s="4">
        <v>0</v>
      </c>
      <c r="I25" s="4">
        <v>17</v>
      </c>
      <c r="J25" s="4">
        <v>1</v>
      </c>
      <c r="K25" s="4">
        <v>51</v>
      </c>
      <c r="L25" s="4">
        <v>0</v>
      </c>
      <c r="M25" s="4">
        <v>18</v>
      </c>
      <c r="N25" s="4">
        <v>1</v>
      </c>
      <c r="O25" s="4">
        <v>0</v>
      </c>
      <c r="P25" s="4">
        <v>1</v>
      </c>
      <c r="Q25" s="6">
        <v>3</v>
      </c>
      <c r="R25">
        <v>188</v>
      </c>
      <c r="S25">
        <v>26011</v>
      </c>
      <c r="T25">
        <v>30045</v>
      </c>
      <c r="U25">
        <v>13829.7872340426</v>
      </c>
      <c r="V25">
        <v>1</v>
      </c>
      <c r="W25">
        <v>3</v>
      </c>
      <c r="X25">
        <v>6.74</v>
      </c>
      <c r="Y25">
        <v>2</v>
      </c>
      <c r="Z25">
        <v>1</v>
      </c>
      <c r="AA25">
        <v>0</v>
      </c>
      <c r="AB25">
        <v>0</v>
      </c>
      <c r="AC25">
        <v>0</v>
      </c>
      <c r="AD25">
        <v>0</v>
      </c>
      <c r="AE25">
        <v>0</v>
      </c>
      <c r="AF25">
        <v>20</v>
      </c>
      <c r="AG25">
        <v>2</v>
      </c>
      <c r="AH25">
        <v>2</v>
      </c>
      <c r="AI25">
        <v>6</v>
      </c>
      <c r="AJ25">
        <v>0</v>
      </c>
      <c r="AK25">
        <v>0</v>
      </c>
      <c r="AL25">
        <v>1</v>
      </c>
      <c r="AM25" s="6">
        <v>15233.08</v>
      </c>
    </row>
    <row r="26" spans="1:39">
      <c r="A26" s="3" t="s">
        <v>620</v>
      </c>
      <c r="B26" s="4">
        <v>1</v>
      </c>
      <c r="C26" s="4">
        <v>0</v>
      </c>
      <c r="D26" s="4">
        <v>31</v>
      </c>
      <c r="E26" s="4">
        <v>2</v>
      </c>
      <c r="F26" s="4">
        <v>132</v>
      </c>
      <c r="G26" s="4">
        <v>3</v>
      </c>
      <c r="H26" s="4">
        <v>3</v>
      </c>
      <c r="I26" s="4">
        <v>7</v>
      </c>
      <c r="J26" s="4">
        <v>1</v>
      </c>
      <c r="K26" s="4">
        <v>50</v>
      </c>
      <c r="L26" s="4">
        <v>0</v>
      </c>
      <c r="M26" s="4">
        <v>25</v>
      </c>
      <c r="N26" s="4">
        <v>1</v>
      </c>
      <c r="O26" s="4">
        <v>3</v>
      </c>
      <c r="P26" s="4">
        <v>3</v>
      </c>
      <c r="Q26" s="6">
        <v>3</v>
      </c>
      <c r="R26">
        <v>195</v>
      </c>
      <c r="S26">
        <v>25970</v>
      </c>
      <c r="T26">
        <v>30045</v>
      </c>
      <c r="U26">
        <v>4523.07692307692</v>
      </c>
      <c r="V26">
        <v>-1</v>
      </c>
      <c r="W26">
        <v>2</v>
      </c>
      <c r="X26">
        <v>17.2</v>
      </c>
      <c r="Y26">
        <v>2</v>
      </c>
      <c r="Z26">
        <v>0</v>
      </c>
      <c r="AA26">
        <v>0</v>
      </c>
      <c r="AB26">
        <v>0</v>
      </c>
      <c r="AC26">
        <v>1</v>
      </c>
      <c r="AD26">
        <v>0</v>
      </c>
      <c r="AE26">
        <v>0</v>
      </c>
      <c r="AF26">
        <v>6</v>
      </c>
      <c r="AG26">
        <v>2</v>
      </c>
      <c r="AH26">
        <v>2</v>
      </c>
      <c r="AI26">
        <v>6</v>
      </c>
      <c r="AJ26">
        <v>0</v>
      </c>
      <c r="AK26">
        <v>0</v>
      </c>
      <c r="AL26">
        <v>1</v>
      </c>
      <c r="AM26" s="6">
        <v>13296.7</v>
      </c>
    </row>
    <row r="27" spans="1:39">
      <c r="A27" s="3" t="s">
        <v>453</v>
      </c>
      <c r="B27" s="4">
        <v>2</v>
      </c>
      <c r="C27" s="4">
        <v>0</v>
      </c>
      <c r="D27" s="4">
        <v>50</v>
      </c>
      <c r="E27" s="4">
        <v>8</v>
      </c>
      <c r="F27" s="4">
        <v>34</v>
      </c>
      <c r="G27" s="4">
        <v>2</v>
      </c>
      <c r="H27" s="4">
        <v>5</v>
      </c>
      <c r="I27" s="4">
        <v>5</v>
      </c>
      <c r="J27" s="4">
        <v>1</v>
      </c>
      <c r="K27" s="4">
        <v>50</v>
      </c>
      <c r="L27" s="4">
        <v>0</v>
      </c>
      <c r="M27" s="4">
        <v>21</v>
      </c>
      <c r="N27" s="4">
        <v>0</v>
      </c>
      <c r="O27" s="4">
        <v>3</v>
      </c>
      <c r="P27" s="4">
        <v>6</v>
      </c>
      <c r="Q27" s="6">
        <v>3</v>
      </c>
      <c r="R27">
        <v>289</v>
      </c>
      <c r="S27">
        <v>25298</v>
      </c>
      <c r="T27">
        <v>30045</v>
      </c>
      <c r="U27">
        <v>1903.11418685121</v>
      </c>
      <c r="V27">
        <v>0</v>
      </c>
      <c r="W27">
        <v>3</v>
      </c>
      <c r="X27">
        <v>4</v>
      </c>
      <c r="Y27">
        <v>2</v>
      </c>
      <c r="Z27">
        <v>1</v>
      </c>
      <c r="AA27">
        <v>0</v>
      </c>
      <c r="AB27">
        <v>0</v>
      </c>
      <c r="AC27">
        <v>0</v>
      </c>
      <c r="AD27">
        <v>0</v>
      </c>
      <c r="AE27">
        <v>0</v>
      </c>
      <c r="AF27">
        <v>16</v>
      </c>
      <c r="AG27">
        <v>2</v>
      </c>
      <c r="AH27">
        <v>2</v>
      </c>
      <c r="AI27">
        <v>6</v>
      </c>
      <c r="AJ27">
        <v>0</v>
      </c>
      <c r="AK27">
        <v>0</v>
      </c>
      <c r="AL27">
        <v>1</v>
      </c>
      <c r="AM27" s="6">
        <v>10897.89</v>
      </c>
    </row>
    <row r="28" spans="1:39">
      <c r="A28" s="3" t="s">
        <v>401</v>
      </c>
      <c r="B28" s="4">
        <v>0</v>
      </c>
      <c r="C28" s="4">
        <v>0</v>
      </c>
      <c r="D28" s="4">
        <v>17</v>
      </c>
      <c r="E28" s="4">
        <v>2</v>
      </c>
      <c r="F28" s="4">
        <v>0</v>
      </c>
      <c r="G28" s="4">
        <v>2</v>
      </c>
      <c r="H28" s="4">
        <v>1</v>
      </c>
      <c r="I28" s="4">
        <v>1</v>
      </c>
      <c r="J28" s="4">
        <v>1</v>
      </c>
      <c r="K28" s="4">
        <v>8</v>
      </c>
      <c r="L28" s="4">
        <v>0</v>
      </c>
      <c r="M28" s="4">
        <v>2</v>
      </c>
      <c r="N28" s="4">
        <v>1</v>
      </c>
      <c r="O28" s="4">
        <v>3</v>
      </c>
      <c r="P28" s="4">
        <v>0</v>
      </c>
      <c r="Q28" s="6">
        <v>3</v>
      </c>
      <c r="R28">
        <v>189</v>
      </c>
      <c r="S28">
        <v>18029</v>
      </c>
      <c r="T28">
        <v>30045</v>
      </c>
      <c r="U28">
        <v>2681.90476190476</v>
      </c>
      <c r="V28">
        <v>1</v>
      </c>
      <c r="W28">
        <v>2</v>
      </c>
      <c r="X28">
        <v>8</v>
      </c>
      <c r="Y28">
        <v>2</v>
      </c>
      <c r="Z28">
        <v>1</v>
      </c>
      <c r="AA28">
        <v>0</v>
      </c>
      <c r="AB28">
        <v>0</v>
      </c>
      <c r="AC28">
        <v>0</v>
      </c>
      <c r="AD28">
        <v>0</v>
      </c>
      <c r="AE28">
        <v>0</v>
      </c>
      <c r="AF28">
        <v>14</v>
      </c>
      <c r="AG28">
        <v>2</v>
      </c>
      <c r="AH28">
        <v>2</v>
      </c>
      <c r="AI28">
        <v>6</v>
      </c>
      <c r="AJ28">
        <v>0</v>
      </c>
      <c r="AK28">
        <v>0</v>
      </c>
      <c r="AL28">
        <v>1</v>
      </c>
      <c r="AM28" s="6">
        <v>9245.44</v>
      </c>
    </row>
    <row r="29" spans="1:39">
      <c r="A29" s="3" t="s">
        <v>244</v>
      </c>
      <c r="B29" s="4">
        <v>3</v>
      </c>
      <c r="C29" s="4">
        <v>0</v>
      </c>
      <c r="D29" s="4">
        <v>33</v>
      </c>
      <c r="E29" s="4">
        <v>7</v>
      </c>
      <c r="F29" s="4">
        <v>25</v>
      </c>
      <c r="G29" s="4">
        <v>9</v>
      </c>
      <c r="H29" s="4">
        <v>1</v>
      </c>
      <c r="I29" s="4">
        <v>13</v>
      </c>
      <c r="J29" s="4">
        <v>1</v>
      </c>
      <c r="K29" s="4">
        <v>51</v>
      </c>
      <c r="L29" s="4">
        <v>0</v>
      </c>
      <c r="M29" s="4">
        <v>9</v>
      </c>
      <c r="N29" s="4">
        <v>1</v>
      </c>
      <c r="O29" s="4">
        <v>2</v>
      </c>
      <c r="P29" s="4">
        <v>11</v>
      </c>
      <c r="Q29" s="6">
        <v>4</v>
      </c>
      <c r="R29">
        <v>156</v>
      </c>
      <c r="S29">
        <v>15000</v>
      </c>
      <c r="T29">
        <v>23623</v>
      </c>
      <c r="U29">
        <v>3884.61538461538</v>
      </c>
      <c r="V29">
        <v>2</v>
      </c>
      <c r="W29">
        <v>1</v>
      </c>
      <c r="X29">
        <v>10.9</v>
      </c>
      <c r="Y29">
        <v>2</v>
      </c>
      <c r="Z29">
        <v>1</v>
      </c>
      <c r="AA29">
        <v>0</v>
      </c>
      <c r="AB29">
        <v>0</v>
      </c>
      <c r="AC29">
        <v>0</v>
      </c>
      <c r="AD29">
        <v>0</v>
      </c>
      <c r="AE29">
        <v>0</v>
      </c>
      <c r="AF29">
        <v>6</v>
      </c>
      <c r="AG29">
        <v>2</v>
      </c>
      <c r="AH29">
        <v>2</v>
      </c>
      <c r="AI29">
        <v>6</v>
      </c>
      <c r="AJ29">
        <v>0</v>
      </c>
      <c r="AK29">
        <v>0</v>
      </c>
      <c r="AL29">
        <v>1</v>
      </c>
      <c r="AM29" s="6">
        <v>6225.71</v>
      </c>
    </row>
    <row r="30" spans="1:39">
      <c r="A30" s="3" t="s">
        <v>681</v>
      </c>
      <c r="B30" s="4">
        <v>3</v>
      </c>
      <c r="C30" s="4">
        <v>1</v>
      </c>
      <c r="D30" s="4">
        <v>50</v>
      </c>
      <c r="E30" s="4">
        <v>8</v>
      </c>
      <c r="F30" s="4">
        <v>47</v>
      </c>
      <c r="G30" s="4">
        <v>6</v>
      </c>
      <c r="H30" s="4">
        <v>12</v>
      </c>
      <c r="I30" s="4">
        <v>10</v>
      </c>
      <c r="J30" s="4">
        <v>1</v>
      </c>
      <c r="K30" s="4">
        <v>51</v>
      </c>
      <c r="L30" s="4">
        <v>1</v>
      </c>
      <c r="M30" s="4">
        <v>9</v>
      </c>
      <c r="N30" s="4">
        <v>1</v>
      </c>
      <c r="O30" s="4">
        <v>0</v>
      </c>
      <c r="P30" s="4">
        <v>3</v>
      </c>
      <c r="Q30" s="6">
        <v>3</v>
      </c>
      <c r="R30">
        <v>222</v>
      </c>
      <c r="S30">
        <v>14941</v>
      </c>
      <c r="T30">
        <v>30855</v>
      </c>
      <c r="U30">
        <v>2932.43243243243</v>
      </c>
      <c r="V30">
        <v>1</v>
      </c>
      <c r="W30">
        <v>2</v>
      </c>
      <c r="X30">
        <v>5.4</v>
      </c>
      <c r="Y30">
        <v>2</v>
      </c>
      <c r="Z30">
        <v>1</v>
      </c>
      <c r="AA30">
        <v>0</v>
      </c>
      <c r="AB30">
        <v>0</v>
      </c>
      <c r="AC30">
        <v>0</v>
      </c>
      <c r="AD30">
        <v>0</v>
      </c>
      <c r="AE30">
        <v>0</v>
      </c>
      <c r="AF30">
        <v>3</v>
      </c>
      <c r="AG30">
        <v>2</v>
      </c>
      <c r="AH30">
        <v>1</v>
      </c>
      <c r="AI30">
        <v>6</v>
      </c>
      <c r="AJ30">
        <v>0</v>
      </c>
      <c r="AK30">
        <v>0</v>
      </c>
      <c r="AL30">
        <v>1</v>
      </c>
      <c r="AM30" s="6">
        <v>17327.19</v>
      </c>
    </row>
    <row r="31" spans="1:39">
      <c r="A31" s="3" t="s">
        <v>141</v>
      </c>
      <c r="B31" s="4">
        <v>2</v>
      </c>
      <c r="C31" s="4">
        <v>1</v>
      </c>
      <c r="D31" s="4">
        <v>50</v>
      </c>
      <c r="E31" s="4">
        <v>7</v>
      </c>
      <c r="F31" s="4">
        <v>16</v>
      </c>
      <c r="G31" s="4">
        <v>2</v>
      </c>
      <c r="H31" s="4">
        <v>9</v>
      </c>
      <c r="I31" s="4">
        <v>8</v>
      </c>
      <c r="J31" s="4">
        <v>1</v>
      </c>
      <c r="K31" s="4">
        <v>50</v>
      </c>
      <c r="L31" s="4">
        <v>1</v>
      </c>
      <c r="M31" s="4">
        <v>9</v>
      </c>
      <c r="N31" s="4">
        <v>1</v>
      </c>
      <c r="O31" s="4">
        <v>1</v>
      </c>
      <c r="P31" s="4">
        <v>2</v>
      </c>
      <c r="Q31" s="6">
        <v>3</v>
      </c>
      <c r="R31">
        <v>280</v>
      </c>
      <c r="S31">
        <v>13792</v>
      </c>
      <c r="T31">
        <v>30855</v>
      </c>
      <c r="U31">
        <v>2000</v>
      </c>
      <c r="V31">
        <v>2</v>
      </c>
      <c r="W31">
        <v>2</v>
      </c>
      <c r="X31">
        <v>6.6</v>
      </c>
      <c r="Y31">
        <v>2</v>
      </c>
      <c r="Z31">
        <v>1</v>
      </c>
      <c r="AA31">
        <v>0</v>
      </c>
      <c r="AB31">
        <v>0</v>
      </c>
      <c r="AC31">
        <v>0</v>
      </c>
      <c r="AD31">
        <v>0</v>
      </c>
      <c r="AE31">
        <v>0</v>
      </c>
      <c r="AF31">
        <v>5</v>
      </c>
      <c r="AG31">
        <v>2</v>
      </c>
      <c r="AH31">
        <v>2</v>
      </c>
      <c r="AI31">
        <v>6</v>
      </c>
      <c r="AJ31">
        <v>0</v>
      </c>
      <c r="AK31">
        <v>0</v>
      </c>
      <c r="AL31">
        <v>1</v>
      </c>
      <c r="AM31" s="6">
        <v>10202.84</v>
      </c>
    </row>
    <row r="32" spans="1:39">
      <c r="A32" s="3" t="s">
        <v>414</v>
      </c>
      <c r="B32" s="4">
        <v>0</v>
      </c>
      <c r="C32" s="4">
        <v>0</v>
      </c>
      <c r="D32" s="4">
        <v>37</v>
      </c>
      <c r="E32" s="4">
        <v>3</v>
      </c>
      <c r="F32" s="4">
        <v>3</v>
      </c>
      <c r="G32" s="4">
        <v>5</v>
      </c>
      <c r="H32" s="4">
        <v>0</v>
      </c>
      <c r="I32" s="4">
        <v>11</v>
      </c>
      <c r="J32" s="4">
        <v>0</v>
      </c>
      <c r="K32" s="4">
        <v>50</v>
      </c>
      <c r="L32" s="4">
        <v>0</v>
      </c>
      <c r="M32" s="4">
        <v>17</v>
      </c>
      <c r="N32" s="4">
        <v>1</v>
      </c>
      <c r="O32" s="4">
        <v>0</v>
      </c>
      <c r="P32" s="4">
        <v>5</v>
      </c>
      <c r="Q32" s="6">
        <v>3</v>
      </c>
      <c r="R32">
        <v>257</v>
      </c>
      <c r="S32">
        <v>8748</v>
      </c>
      <c r="T32">
        <v>30855</v>
      </c>
      <c r="U32">
        <v>3463.03501945525</v>
      </c>
      <c r="V32">
        <v>2</v>
      </c>
      <c r="W32">
        <v>2</v>
      </c>
      <c r="X32">
        <v>3</v>
      </c>
      <c r="Y32">
        <v>2</v>
      </c>
      <c r="Z32">
        <v>1</v>
      </c>
      <c r="AA32">
        <v>0</v>
      </c>
      <c r="AB32">
        <v>0</v>
      </c>
      <c r="AC32">
        <v>0</v>
      </c>
      <c r="AD32">
        <v>0</v>
      </c>
      <c r="AE32">
        <v>0</v>
      </c>
      <c r="AF32">
        <v>3</v>
      </c>
      <c r="AG32">
        <v>2</v>
      </c>
      <c r="AH32">
        <v>2</v>
      </c>
      <c r="AI32">
        <v>6</v>
      </c>
      <c r="AJ32">
        <v>0</v>
      </c>
      <c r="AK32">
        <v>0</v>
      </c>
      <c r="AL32">
        <v>1</v>
      </c>
      <c r="AM32" s="6">
        <v>15090.44</v>
      </c>
    </row>
    <row r="33" spans="1:39">
      <c r="A33" s="3" t="s">
        <v>575</v>
      </c>
      <c r="B33" s="4">
        <v>0</v>
      </c>
      <c r="C33" s="4">
        <v>1</v>
      </c>
      <c r="D33" s="4">
        <v>23</v>
      </c>
      <c r="E33" s="4">
        <v>2</v>
      </c>
      <c r="F33" s="4">
        <v>6</v>
      </c>
      <c r="G33" s="4">
        <v>2</v>
      </c>
      <c r="H33" s="4">
        <v>0</v>
      </c>
      <c r="I33" s="4">
        <v>0</v>
      </c>
      <c r="J33" s="4">
        <v>1</v>
      </c>
      <c r="K33" s="4">
        <v>29</v>
      </c>
      <c r="L33" s="4">
        <v>0</v>
      </c>
      <c r="M33" s="4">
        <v>1</v>
      </c>
      <c r="N33" s="4">
        <v>0</v>
      </c>
      <c r="O33" s="4">
        <v>0</v>
      </c>
      <c r="P33" s="4">
        <v>0</v>
      </c>
      <c r="Q33" s="6">
        <v>4</v>
      </c>
      <c r="R33">
        <v>258</v>
      </c>
      <c r="S33">
        <v>11500</v>
      </c>
      <c r="T33">
        <v>22173</v>
      </c>
      <c r="U33">
        <v>1906.97674418605</v>
      </c>
      <c r="V33">
        <v>1</v>
      </c>
      <c r="W33">
        <v>2</v>
      </c>
      <c r="X33">
        <v>3.6</v>
      </c>
      <c r="Y33">
        <v>2</v>
      </c>
      <c r="Z33">
        <v>1</v>
      </c>
      <c r="AA33">
        <v>0</v>
      </c>
      <c r="AB33">
        <v>0</v>
      </c>
      <c r="AC33">
        <v>0</v>
      </c>
      <c r="AD33">
        <v>0</v>
      </c>
      <c r="AE33">
        <v>0</v>
      </c>
      <c r="AF33">
        <v>5</v>
      </c>
      <c r="AG33">
        <v>2</v>
      </c>
      <c r="AH33">
        <v>3</v>
      </c>
      <c r="AI33">
        <v>6</v>
      </c>
      <c r="AJ33">
        <v>0</v>
      </c>
      <c r="AK33">
        <v>0</v>
      </c>
      <c r="AL33">
        <v>1</v>
      </c>
      <c r="AM33" s="6">
        <v>11179.33</v>
      </c>
    </row>
    <row r="34" spans="1:39">
      <c r="A34" s="3" t="s">
        <v>632</v>
      </c>
      <c r="B34" s="4">
        <v>0</v>
      </c>
      <c r="C34" s="4">
        <v>0</v>
      </c>
      <c r="D34" s="4">
        <v>23</v>
      </c>
      <c r="E34" s="4">
        <v>3</v>
      </c>
      <c r="F34" s="4">
        <v>41</v>
      </c>
      <c r="G34" s="4">
        <v>4</v>
      </c>
      <c r="H34" s="4">
        <v>3</v>
      </c>
      <c r="I34" s="4">
        <v>4</v>
      </c>
      <c r="J34" s="4">
        <v>0</v>
      </c>
      <c r="K34" s="4">
        <v>50</v>
      </c>
      <c r="L34" s="4">
        <v>0</v>
      </c>
      <c r="M34" s="4">
        <v>6</v>
      </c>
      <c r="N34" s="4">
        <v>0</v>
      </c>
      <c r="O34" s="4">
        <v>0</v>
      </c>
      <c r="P34" s="4">
        <v>3</v>
      </c>
      <c r="Q34" s="6">
        <v>3</v>
      </c>
      <c r="R34">
        <v>225</v>
      </c>
      <c r="S34">
        <v>31600</v>
      </c>
      <c r="T34">
        <v>43143</v>
      </c>
      <c r="U34">
        <v>2862.22222222222</v>
      </c>
      <c r="V34">
        <v>1</v>
      </c>
      <c r="W34">
        <v>2</v>
      </c>
      <c r="X34">
        <v>7</v>
      </c>
      <c r="Y34">
        <v>2</v>
      </c>
      <c r="Z34">
        <v>1</v>
      </c>
      <c r="AA34">
        <v>0</v>
      </c>
      <c r="AB34">
        <v>0</v>
      </c>
      <c r="AC34">
        <v>0</v>
      </c>
      <c r="AD34">
        <v>0</v>
      </c>
      <c r="AE34">
        <v>0</v>
      </c>
      <c r="AF34">
        <v>4</v>
      </c>
      <c r="AG34">
        <v>2</v>
      </c>
      <c r="AH34">
        <v>2</v>
      </c>
      <c r="AI34">
        <v>6</v>
      </c>
      <c r="AJ34">
        <v>0</v>
      </c>
      <c r="AK34">
        <v>0</v>
      </c>
      <c r="AL34">
        <v>1</v>
      </c>
      <c r="AM34" s="6">
        <v>16537.26</v>
      </c>
    </row>
    <row r="35" spans="1:39">
      <c r="A35" s="3" t="s">
        <v>432</v>
      </c>
      <c r="B35" s="4">
        <v>0</v>
      </c>
      <c r="C35" s="4">
        <v>0</v>
      </c>
      <c r="D35" s="4">
        <v>15</v>
      </c>
      <c r="E35" s="4">
        <v>3</v>
      </c>
      <c r="F35" s="4">
        <v>0</v>
      </c>
      <c r="G35" s="4">
        <v>1</v>
      </c>
      <c r="H35" s="4">
        <v>1</v>
      </c>
      <c r="I35" s="4">
        <v>1</v>
      </c>
      <c r="J35" s="4">
        <v>0</v>
      </c>
      <c r="K35" s="4">
        <v>6</v>
      </c>
      <c r="L35" s="4">
        <v>0</v>
      </c>
      <c r="M35" s="4">
        <v>2</v>
      </c>
      <c r="N35" s="4">
        <v>0</v>
      </c>
      <c r="O35" s="4">
        <v>0</v>
      </c>
      <c r="P35" s="4">
        <v>0</v>
      </c>
      <c r="Q35" s="6">
        <v>3</v>
      </c>
      <c r="R35">
        <v>230</v>
      </c>
      <c r="S35">
        <v>47500</v>
      </c>
      <c r="T35">
        <v>43143</v>
      </c>
      <c r="U35">
        <v>2673.91304347826</v>
      </c>
      <c r="V35">
        <v>1</v>
      </c>
      <c r="W35">
        <v>2</v>
      </c>
      <c r="X35">
        <v>7.2</v>
      </c>
      <c r="Y35">
        <v>2</v>
      </c>
      <c r="Z35">
        <v>1</v>
      </c>
      <c r="AA35">
        <v>0</v>
      </c>
      <c r="AB35">
        <v>0</v>
      </c>
      <c r="AC35">
        <v>0</v>
      </c>
      <c r="AD35">
        <v>0</v>
      </c>
      <c r="AE35">
        <v>0</v>
      </c>
      <c r="AF35">
        <v>7</v>
      </c>
      <c r="AG35">
        <v>2</v>
      </c>
      <c r="AH35">
        <v>2</v>
      </c>
      <c r="AI35">
        <v>6</v>
      </c>
      <c r="AJ35">
        <v>0</v>
      </c>
      <c r="AK35">
        <v>0</v>
      </c>
      <c r="AL35">
        <v>1</v>
      </c>
      <c r="AM35" s="6">
        <v>10421.1</v>
      </c>
    </row>
    <row r="36" spans="1:39">
      <c r="A36" s="3" t="s">
        <v>162</v>
      </c>
      <c r="B36" s="4">
        <v>0</v>
      </c>
      <c r="C36" s="4">
        <v>0</v>
      </c>
      <c r="D36" s="4">
        <v>49</v>
      </c>
      <c r="E36" s="4">
        <v>1</v>
      </c>
      <c r="F36" s="4">
        <v>1</v>
      </c>
      <c r="G36" s="4">
        <v>0</v>
      </c>
      <c r="H36" s="4">
        <v>2</v>
      </c>
      <c r="I36" s="4">
        <v>1</v>
      </c>
      <c r="J36" s="4">
        <v>1</v>
      </c>
      <c r="K36" s="4">
        <v>15</v>
      </c>
      <c r="L36" s="4">
        <v>0</v>
      </c>
      <c r="M36" s="4">
        <v>5</v>
      </c>
      <c r="N36" s="4">
        <v>1</v>
      </c>
      <c r="O36" s="4">
        <v>1</v>
      </c>
      <c r="P36" s="4">
        <v>2</v>
      </c>
      <c r="Q36" s="6">
        <v>3</v>
      </c>
      <c r="R36">
        <v>232</v>
      </c>
      <c r="S36">
        <v>61000</v>
      </c>
      <c r="T36">
        <v>43143</v>
      </c>
      <c r="U36">
        <v>2327.58620689655</v>
      </c>
      <c r="V36">
        <v>2</v>
      </c>
      <c r="W36">
        <v>2</v>
      </c>
      <c r="X36">
        <v>9.3</v>
      </c>
      <c r="Y36">
        <v>2</v>
      </c>
      <c r="Z36">
        <v>1</v>
      </c>
      <c r="AA36">
        <v>0</v>
      </c>
      <c r="AB36">
        <v>0</v>
      </c>
      <c r="AC36">
        <v>0</v>
      </c>
      <c r="AD36">
        <v>0</v>
      </c>
      <c r="AE36">
        <v>0</v>
      </c>
      <c r="AF36">
        <v>2</v>
      </c>
      <c r="AG36">
        <v>2</v>
      </c>
      <c r="AH36">
        <v>2</v>
      </c>
      <c r="AI36">
        <v>6</v>
      </c>
      <c r="AJ36">
        <v>0</v>
      </c>
      <c r="AK36">
        <v>0</v>
      </c>
      <c r="AL36">
        <v>1</v>
      </c>
      <c r="AM36" s="6">
        <v>18251.64</v>
      </c>
    </row>
    <row r="37" spans="1:39">
      <c r="A37" s="3" t="s">
        <v>949</v>
      </c>
      <c r="B37" s="4">
        <v>2</v>
      </c>
      <c r="C37" s="4">
        <v>0</v>
      </c>
      <c r="D37" s="4">
        <v>46</v>
      </c>
      <c r="E37" s="4">
        <v>3</v>
      </c>
      <c r="F37" s="4">
        <v>47</v>
      </c>
      <c r="G37" s="4">
        <v>2</v>
      </c>
      <c r="H37" s="4">
        <v>0</v>
      </c>
      <c r="I37" s="4">
        <v>6</v>
      </c>
      <c r="J37" s="4">
        <v>1</v>
      </c>
      <c r="K37" s="4">
        <v>50</v>
      </c>
      <c r="L37" s="4">
        <v>0</v>
      </c>
      <c r="M37" s="4">
        <v>2</v>
      </c>
      <c r="N37" s="4">
        <v>1</v>
      </c>
      <c r="O37" s="4">
        <v>1</v>
      </c>
      <c r="P37" s="4">
        <v>0</v>
      </c>
      <c r="Q37" s="6">
        <v>3</v>
      </c>
      <c r="R37">
        <v>326</v>
      </c>
      <c r="S37">
        <v>34300</v>
      </c>
      <c r="T37">
        <v>43143</v>
      </c>
      <c r="U37">
        <v>2576.68711656442</v>
      </c>
      <c r="V37">
        <v>2</v>
      </c>
      <c r="W37">
        <v>2</v>
      </c>
      <c r="X37">
        <v>3.2</v>
      </c>
      <c r="Y37">
        <v>2</v>
      </c>
      <c r="Z37">
        <v>1</v>
      </c>
      <c r="AA37">
        <v>0</v>
      </c>
      <c r="AB37">
        <v>0</v>
      </c>
      <c r="AC37">
        <v>0</v>
      </c>
      <c r="AD37">
        <v>0</v>
      </c>
      <c r="AE37">
        <v>0</v>
      </c>
      <c r="AF37">
        <v>16</v>
      </c>
      <c r="AG37">
        <v>2</v>
      </c>
      <c r="AH37">
        <v>1</v>
      </c>
      <c r="AI37">
        <v>6</v>
      </c>
      <c r="AJ37">
        <v>0</v>
      </c>
      <c r="AK37">
        <v>0</v>
      </c>
      <c r="AL37">
        <v>1</v>
      </c>
      <c r="AM37" s="6">
        <v>14698.78</v>
      </c>
    </row>
    <row r="38" spans="1:39">
      <c r="A38" s="3" t="s">
        <v>110</v>
      </c>
      <c r="B38" s="4">
        <v>0</v>
      </c>
      <c r="C38" s="4">
        <v>0</v>
      </c>
      <c r="D38" s="4">
        <v>0</v>
      </c>
      <c r="E38" s="4">
        <v>0</v>
      </c>
      <c r="F38" s="4">
        <v>1</v>
      </c>
      <c r="G38" s="4">
        <v>1</v>
      </c>
      <c r="H38" s="4">
        <v>0</v>
      </c>
      <c r="I38" s="4">
        <v>0</v>
      </c>
      <c r="J38" s="4">
        <v>0</v>
      </c>
      <c r="K38" s="4">
        <v>3</v>
      </c>
      <c r="L38" s="4">
        <v>1</v>
      </c>
      <c r="M38" s="4">
        <v>0</v>
      </c>
      <c r="N38" s="4">
        <v>0</v>
      </c>
      <c r="O38" s="4">
        <v>0</v>
      </c>
      <c r="P38" s="4">
        <v>0</v>
      </c>
      <c r="Q38" s="6">
        <v>3</v>
      </c>
      <c r="R38">
        <v>325</v>
      </c>
      <c r="S38">
        <v>43000</v>
      </c>
      <c r="T38">
        <v>43143</v>
      </c>
      <c r="U38">
        <v>4092.30769230769</v>
      </c>
      <c r="V38">
        <v>-1</v>
      </c>
      <c r="W38">
        <v>2</v>
      </c>
      <c r="X38">
        <v>9.7</v>
      </c>
      <c r="Y38">
        <v>2</v>
      </c>
      <c r="Z38">
        <v>0</v>
      </c>
      <c r="AA38">
        <v>0</v>
      </c>
      <c r="AB38">
        <v>0</v>
      </c>
      <c r="AC38">
        <v>0</v>
      </c>
      <c r="AD38">
        <v>1</v>
      </c>
      <c r="AE38">
        <v>0</v>
      </c>
      <c r="AF38">
        <v>4</v>
      </c>
      <c r="AG38">
        <v>2</v>
      </c>
      <c r="AH38">
        <v>2</v>
      </c>
      <c r="AI38">
        <v>6</v>
      </c>
      <c r="AJ38">
        <v>0</v>
      </c>
      <c r="AK38">
        <v>0</v>
      </c>
      <c r="AL38">
        <v>1</v>
      </c>
      <c r="AM38" s="6">
        <v>20292.79</v>
      </c>
    </row>
    <row r="39" spans="1:39">
      <c r="A39" s="3" t="s">
        <v>374</v>
      </c>
      <c r="B39" s="4">
        <v>0</v>
      </c>
      <c r="C39" s="4">
        <v>0</v>
      </c>
      <c r="D39" s="4">
        <v>43</v>
      </c>
      <c r="E39" s="4">
        <v>8</v>
      </c>
      <c r="F39" s="4">
        <v>82</v>
      </c>
      <c r="G39" s="4">
        <v>4</v>
      </c>
      <c r="H39" s="4">
        <v>3</v>
      </c>
      <c r="I39" s="4">
        <v>11</v>
      </c>
      <c r="J39" s="4">
        <v>1</v>
      </c>
      <c r="K39" s="4">
        <v>53</v>
      </c>
      <c r="L39" s="4">
        <v>0</v>
      </c>
      <c r="M39" s="4">
        <v>52</v>
      </c>
      <c r="N39" s="4">
        <v>1</v>
      </c>
      <c r="O39" s="4">
        <v>1</v>
      </c>
      <c r="P39" s="4">
        <v>13</v>
      </c>
      <c r="Q39" s="6">
        <v>3</v>
      </c>
      <c r="R39">
        <v>249</v>
      </c>
      <c r="S39">
        <v>48500</v>
      </c>
      <c r="T39">
        <v>43143</v>
      </c>
      <c r="U39">
        <v>4789.20963855422</v>
      </c>
      <c r="V39">
        <v>1</v>
      </c>
      <c r="W39">
        <v>2</v>
      </c>
      <c r="X39">
        <v>11</v>
      </c>
      <c r="Y39">
        <v>2</v>
      </c>
      <c r="Z39">
        <v>1</v>
      </c>
      <c r="AA39">
        <v>0</v>
      </c>
      <c r="AB39">
        <v>0</v>
      </c>
      <c r="AC39">
        <v>0</v>
      </c>
      <c r="AD39">
        <v>0</v>
      </c>
      <c r="AE39">
        <v>0</v>
      </c>
      <c r="AF39">
        <v>2</v>
      </c>
      <c r="AG39">
        <v>2</v>
      </c>
      <c r="AH39">
        <v>2</v>
      </c>
      <c r="AI39">
        <v>6</v>
      </c>
      <c r="AJ39">
        <v>0</v>
      </c>
      <c r="AK39">
        <v>0</v>
      </c>
      <c r="AL39">
        <v>1</v>
      </c>
      <c r="AM39" s="6">
        <v>19176.9</v>
      </c>
    </row>
    <row r="40" spans="1:39">
      <c r="A40" s="3" t="s">
        <v>426</v>
      </c>
      <c r="B40" s="4">
        <v>0</v>
      </c>
      <c r="C40" s="4">
        <v>1</v>
      </c>
      <c r="D40" s="4">
        <v>47</v>
      </c>
      <c r="E40" s="4">
        <v>3</v>
      </c>
      <c r="F40" s="4">
        <v>22</v>
      </c>
      <c r="G40" s="4">
        <v>9</v>
      </c>
      <c r="H40" s="4">
        <v>1</v>
      </c>
      <c r="I40" s="4">
        <v>5</v>
      </c>
      <c r="J40" s="4">
        <v>1</v>
      </c>
      <c r="K40" s="4">
        <v>50</v>
      </c>
      <c r="L40" s="4">
        <v>0</v>
      </c>
      <c r="M40" s="4">
        <v>4</v>
      </c>
      <c r="N40" s="4">
        <v>1</v>
      </c>
      <c r="O40" s="4">
        <v>1</v>
      </c>
      <c r="P40" s="4">
        <v>6</v>
      </c>
      <c r="Q40" s="6">
        <v>3</v>
      </c>
      <c r="R40">
        <v>220</v>
      </c>
      <c r="S40">
        <v>30600</v>
      </c>
      <c r="T40">
        <v>43143</v>
      </c>
      <c r="U40">
        <v>5170.72727272727</v>
      </c>
      <c r="V40">
        <v>1</v>
      </c>
      <c r="W40">
        <v>1</v>
      </c>
      <c r="X40">
        <v>4.4</v>
      </c>
      <c r="Y40">
        <v>2</v>
      </c>
      <c r="Z40">
        <v>1</v>
      </c>
      <c r="AA40">
        <v>0</v>
      </c>
      <c r="AB40">
        <v>0</v>
      </c>
      <c r="AC40">
        <v>0</v>
      </c>
      <c r="AD40">
        <v>0</v>
      </c>
      <c r="AE40">
        <v>0</v>
      </c>
      <c r="AF40">
        <v>16</v>
      </c>
      <c r="AG40">
        <v>2</v>
      </c>
      <c r="AH40">
        <v>2</v>
      </c>
      <c r="AI40">
        <v>6</v>
      </c>
      <c r="AJ40">
        <v>0</v>
      </c>
      <c r="AK40">
        <v>0</v>
      </c>
      <c r="AL40">
        <v>1</v>
      </c>
      <c r="AM40" s="6">
        <v>12334.72</v>
      </c>
    </row>
    <row r="41" spans="1:39">
      <c r="A41" s="3" t="s">
        <v>970</v>
      </c>
      <c r="B41" s="4">
        <v>0</v>
      </c>
      <c r="C41" s="4">
        <v>0</v>
      </c>
      <c r="D41" s="4">
        <v>34</v>
      </c>
      <c r="E41" s="4">
        <v>4</v>
      </c>
      <c r="F41" s="4">
        <v>17</v>
      </c>
      <c r="G41" s="4">
        <v>3</v>
      </c>
      <c r="H41" s="4">
        <v>1</v>
      </c>
      <c r="I41" s="4">
        <v>2</v>
      </c>
      <c r="J41" s="4">
        <v>1</v>
      </c>
      <c r="K41" s="4">
        <v>50</v>
      </c>
      <c r="L41" s="4">
        <v>0</v>
      </c>
      <c r="M41" s="4">
        <v>2</v>
      </c>
      <c r="N41" s="4">
        <v>0</v>
      </c>
      <c r="O41" s="4">
        <v>0</v>
      </c>
      <c r="P41" s="4">
        <v>3</v>
      </c>
      <c r="Q41" s="6">
        <v>4</v>
      </c>
      <c r="R41">
        <v>210</v>
      </c>
      <c r="S41">
        <v>12000</v>
      </c>
      <c r="T41">
        <v>22784</v>
      </c>
      <c r="U41">
        <v>2619.04761904762</v>
      </c>
      <c r="V41">
        <v>1</v>
      </c>
      <c r="W41">
        <v>2</v>
      </c>
      <c r="X41">
        <v>7.5</v>
      </c>
      <c r="Y41">
        <v>2</v>
      </c>
      <c r="Z41">
        <v>1</v>
      </c>
      <c r="AA41">
        <v>0</v>
      </c>
      <c r="AB41">
        <v>0</v>
      </c>
      <c r="AC41">
        <v>0</v>
      </c>
      <c r="AD41">
        <v>0</v>
      </c>
      <c r="AE41">
        <v>0</v>
      </c>
      <c r="AF41">
        <v>4</v>
      </c>
      <c r="AG41">
        <v>2</v>
      </c>
      <c r="AH41">
        <v>2</v>
      </c>
      <c r="AI41">
        <v>6</v>
      </c>
      <c r="AJ41">
        <v>0</v>
      </c>
      <c r="AK41">
        <v>0</v>
      </c>
      <c r="AL41">
        <v>1</v>
      </c>
      <c r="AM41" s="6">
        <v>9804.63</v>
      </c>
    </row>
    <row r="42" spans="1:39">
      <c r="A42" s="3" t="s">
        <v>1050</v>
      </c>
      <c r="B42" s="4">
        <v>0</v>
      </c>
      <c r="C42" s="4">
        <v>0</v>
      </c>
      <c r="D42" s="4">
        <v>24</v>
      </c>
      <c r="E42" s="4">
        <v>5</v>
      </c>
      <c r="F42" s="4">
        <v>42</v>
      </c>
      <c r="G42" s="4">
        <v>3</v>
      </c>
      <c r="H42" s="4">
        <v>2</v>
      </c>
      <c r="I42" s="4">
        <v>2</v>
      </c>
      <c r="J42" s="4">
        <v>1</v>
      </c>
      <c r="K42" s="4">
        <v>50</v>
      </c>
      <c r="L42" s="4">
        <v>0</v>
      </c>
      <c r="M42" s="4">
        <v>1</v>
      </c>
      <c r="N42" s="4">
        <v>0</v>
      </c>
      <c r="O42" s="4">
        <v>2</v>
      </c>
      <c r="P42" s="4">
        <v>12</v>
      </c>
      <c r="Q42" s="6">
        <v>6</v>
      </c>
      <c r="R42">
        <v>292</v>
      </c>
      <c r="S42">
        <v>4844</v>
      </c>
      <c r="T42">
        <v>23397</v>
      </c>
      <c r="U42">
        <v>3424.65753424658</v>
      </c>
      <c r="V42">
        <v>1</v>
      </c>
      <c r="W42">
        <v>2</v>
      </c>
      <c r="X42">
        <v>11</v>
      </c>
      <c r="Y42">
        <v>4</v>
      </c>
      <c r="Z42">
        <v>1</v>
      </c>
      <c r="AA42">
        <v>0</v>
      </c>
      <c r="AB42">
        <v>0</v>
      </c>
      <c r="AC42">
        <v>0</v>
      </c>
      <c r="AD42">
        <v>0</v>
      </c>
      <c r="AE42">
        <v>0</v>
      </c>
      <c r="AF42">
        <v>0</v>
      </c>
      <c r="AG42">
        <v>2</v>
      </c>
      <c r="AH42">
        <v>2</v>
      </c>
      <c r="AI42">
        <v>7</v>
      </c>
      <c r="AJ42">
        <v>0</v>
      </c>
      <c r="AK42">
        <v>1</v>
      </c>
      <c r="AL42" s="8">
        <v>0</v>
      </c>
      <c r="AM42" s="6">
        <v>9664.02</v>
      </c>
    </row>
    <row r="43" spans="1:39">
      <c r="A43" s="3" t="s">
        <v>450</v>
      </c>
      <c r="B43" s="4">
        <v>0</v>
      </c>
      <c r="C43" s="4">
        <v>0</v>
      </c>
      <c r="D43" s="4">
        <v>50</v>
      </c>
      <c r="E43" s="4">
        <v>8</v>
      </c>
      <c r="F43" s="4">
        <v>18</v>
      </c>
      <c r="G43" s="4">
        <v>1</v>
      </c>
      <c r="H43" s="4">
        <v>3</v>
      </c>
      <c r="I43" s="4">
        <v>13</v>
      </c>
      <c r="J43" s="4">
        <v>1</v>
      </c>
      <c r="K43" s="4">
        <v>50</v>
      </c>
      <c r="L43" s="4">
        <v>0</v>
      </c>
      <c r="M43" s="4">
        <v>30</v>
      </c>
      <c r="N43" s="4">
        <v>0</v>
      </c>
      <c r="O43" s="4">
        <v>5</v>
      </c>
      <c r="P43" s="4">
        <v>4</v>
      </c>
      <c r="Q43" s="6">
        <v>3</v>
      </c>
      <c r="R43">
        <v>345</v>
      </c>
      <c r="S43">
        <v>12107</v>
      </c>
      <c r="T43">
        <v>25990</v>
      </c>
      <c r="U43">
        <v>2791.30434782609</v>
      </c>
      <c r="V43">
        <v>1</v>
      </c>
      <c r="W43">
        <v>2</v>
      </c>
      <c r="X43">
        <v>8.9</v>
      </c>
      <c r="Y43">
        <v>4</v>
      </c>
      <c r="Z43">
        <v>1</v>
      </c>
      <c r="AA43">
        <v>0</v>
      </c>
      <c r="AB43">
        <v>0</v>
      </c>
      <c r="AC43">
        <v>0</v>
      </c>
      <c r="AD43">
        <v>0</v>
      </c>
      <c r="AE43">
        <v>0</v>
      </c>
      <c r="AF43">
        <v>0</v>
      </c>
      <c r="AG43">
        <v>2</v>
      </c>
      <c r="AH43">
        <v>2</v>
      </c>
      <c r="AI43">
        <v>7</v>
      </c>
      <c r="AJ43">
        <v>0</v>
      </c>
      <c r="AK43">
        <v>0</v>
      </c>
      <c r="AL43">
        <v>1</v>
      </c>
      <c r="AM43" s="6">
        <v>21927.48</v>
      </c>
    </row>
    <row r="44" spans="1:39">
      <c r="A44" s="3" t="s">
        <v>1014</v>
      </c>
      <c r="B44" s="4">
        <v>0</v>
      </c>
      <c r="C44" s="4">
        <v>0</v>
      </c>
      <c r="D44" s="4">
        <v>1</v>
      </c>
      <c r="E44" s="4">
        <v>2</v>
      </c>
      <c r="F44" s="4">
        <v>0</v>
      </c>
      <c r="G44" s="4">
        <v>0</v>
      </c>
      <c r="H44" s="4">
        <v>1</v>
      </c>
      <c r="I44" s="4">
        <v>1</v>
      </c>
      <c r="J44" s="4">
        <v>0</v>
      </c>
      <c r="K44" s="4">
        <v>5</v>
      </c>
      <c r="L44" s="4">
        <v>0</v>
      </c>
      <c r="M44" s="4">
        <v>1</v>
      </c>
      <c r="N44" s="4">
        <v>0</v>
      </c>
      <c r="O44" s="4">
        <v>1</v>
      </c>
      <c r="P44" s="4">
        <v>0</v>
      </c>
      <c r="Q44" s="6">
        <v>6</v>
      </c>
      <c r="R44">
        <v>291</v>
      </c>
      <c r="S44">
        <v>6137</v>
      </c>
      <c r="T44">
        <v>14762</v>
      </c>
      <c r="U44">
        <v>2043.98625429553</v>
      </c>
      <c r="V44">
        <v>1</v>
      </c>
      <c r="W44">
        <v>2</v>
      </c>
      <c r="X44">
        <v>7.2</v>
      </c>
      <c r="Y44">
        <v>1</v>
      </c>
      <c r="Z44">
        <v>1</v>
      </c>
      <c r="AA44">
        <v>0</v>
      </c>
      <c r="AB44">
        <v>0</v>
      </c>
      <c r="AC44">
        <v>0</v>
      </c>
      <c r="AD44">
        <v>0</v>
      </c>
      <c r="AE44">
        <v>0</v>
      </c>
      <c r="AF44">
        <v>10</v>
      </c>
      <c r="AG44">
        <v>3</v>
      </c>
      <c r="AH44">
        <v>2</v>
      </c>
      <c r="AI44">
        <v>7</v>
      </c>
      <c r="AJ44">
        <v>0</v>
      </c>
      <c r="AK44">
        <v>0</v>
      </c>
      <c r="AL44">
        <v>1</v>
      </c>
      <c r="AM44" s="6">
        <v>11546.44</v>
      </c>
    </row>
    <row r="45" spans="1:39">
      <c r="A45" s="3" t="s">
        <v>1239</v>
      </c>
      <c r="B45" s="4">
        <v>0</v>
      </c>
      <c r="C45" s="4">
        <v>0</v>
      </c>
      <c r="D45" s="4">
        <v>23</v>
      </c>
      <c r="E45" s="4">
        <v>2</v>
      </c>
      <c r="F45" s="4">
        <v>1</v>
      </c>
      <c r="G45" s="4">
        <v>7</v>
      </c>
      <c r="H45" s="4">
        <v>3</v>
      </c>
      <c r="I45" s="4">
        <v>1</v>
      </c>
      <c r="J45" s="4">
        <v>1</v>
      </c>
      <c r="K45" s="4">
        <v>29</v>
      </c>
      <c r="L45" s="4">
        <v>0</v>
      </c>
      <c r="M45" s="4">
        <v>12</v>
      </c>
      <c r="N45" s="4">
        <v>0</v>
      </c>
      <c r="O45" s="4">
        <v>2</v>
      </c>
      <c r="P45" s="4">
        <v>2</v>
      </c>
      <c r="Q45" s="6">
        <v>5</v>
      </c>
      <c r="R45">
        <v>210</v>
      </c>
      <c r="S45">
        <v>7809</v>
      </c>
      <c r="T45">
        <v>18061</v>
      </c>
      <c r="U45">
        <v>2761.90476190476</v>
      </c>
      <c r="V45">
        <v>1</v>
      </c>
      <c r="W45">
        <v>2</v>
      </c>
      <c r="X45">
        <v>13</v>
      </c>
      <c r="Y45">
        <v>1</v>
      </c>
      <c r="Z45">
        <v>1</v>
      </c>
      <c r="AA45">
        <v>0</v>
      </c>
      <c r="AB45">
        <v>0</v>
      </c>
      <c r="AC45">
        <v>0</v>
      </c>
      <c r="AD45">
        <v>0</v>
      </c>
      <c r="AE45">
        <v>0</v>
      </c>
      <c r="AF45">
        <v>2</v>
      </c>
      <c r="AG45">
        <v>2</v>
      </c>
      <c r="AH45">
        <v>2</v>
      </c>
      <c r="AI45">
        <v>5</v>
      </c>
      <c r="AJ45">
        <v>0</v>
      </c>
      <c r="AK45">
        <v>1</v>
      </c>
      <c r="AL45" s="8">
        <v>0</v>
      </c>
      <c r="AM45" s="6">
        <v>7943.53</v>
      </c>
    </row>
    <row r="46" spans="1:39">
      <c r="A46" s="3" t="s">
        <v>801</v>
      </c>
      <c r="B46" s="4">
        <v>1</v>
      </c>
      <c r="C46" s="4">
        <v>1</v>
      </c>
      <c r="D46" s="4">
        <v>50</v>
      </c>
      <c r="E46" s="4">
        <v>7</v>
      </c>
      <c r="F46" s="4">
        <v>55</v>
      </c>
      <c r="G46" s="4">
        <v>7</v>
      </c>
      <c r="H46" s="4">
        <v>1</v>
      </c>
      <c r="I46" s="4">
        <v>10</v>
      </c>
      <c r="J46" s="4">
        <v>1</v>
      </c>
      <c r="K46" s="4">
        <v>50</v>
      </c>
      <c r="L46" s="4">
        <v>0</v>
      </c>
      <c r="M46" s="4">
        <v>7</v>
      </c>
      <c r="N46" s="4">
        <v>1</v>
      </c>
      <c r="O46" s="4">
        <v>2</v>
      </c>
      <c r="P46" s="4">
        <v>5</v>
      </c>
      <c r="Q46" s="6">
        <v>1</v>
      </c>
      <c r="R46">
        <v>208</v>
      </c>
      <c r="S46">
        <v>14644</v>
      </c>
      <c r="T46">
        <v>41902</v>
      </c>
      <c r="U46">
        <v>4798.07692307692</v>
      </c>
      <c r="V46">
        <v>1</v>
      </c>
      <c r="W46">
        <v>2</v>
      </c>
      <c r="X46">
        <v>5.4</v>
      </c>
      <c r="Y46">
        <v>2</v>
      </c>
      <c r="Z46">
        <v>0</v>
      </c>
      <c r="AA46">
        <v>0</v>
      </c>
      <c r="AB46">
        <v>0</v>
      </c>
      <c r="AC46">
        <v>0</v>
      </c>
      <c r="AD46">
        <v>0</v>
      </c>
      <c r="AE46">
        <v>1</v>
      </c>
      <c r="AF46">
        <v>14</v>
      </c>
      <c r="AG46">
        <v>2</v>
      </c>
      <c r="AH46">
        <v>1</v>
      </c>
      <c r="AI46">
        <v>5</v>
      </c>
      <c r="AJ46">
        <v>0</v>
      </c>
      <c r="AK46">
        <v>0</v>
      </c>
      <c r="AL46">
        <v>1</v>
      </c>
      <c r="AM46" s="6">
        <v>18316.69</v>
      </c>
    </row>
    <row r="47" spans="1:39">
      <c r="A47" s="3" t="s">
        <v>927</v>
      </c>
      <c r="B47" s="4">
        <v>0</v>
      </c>
      <c r="C47" s="4">
        <v>0</v>
      </c>
      <c r="D47" s="4">
        <v>6</v>
      </c>
      <c r="E47" s="4">
        <v>2</v>
      </c>
      <c r="F47" s="4">
        <v>1</v>
      </c>
      <c r="G47" s="4">
        <v>1</v>
      </c>
      <c r="H47" s="4">
        <v>0</v>
      </c>
      <c r="I47" s="4">
        <v>1</v>
      </c>
      <c r="J47" s="4">
        <v>0</v>
      </c>
      <c r="K47" s="4">
        <v>14</v>
      </c>
      <c r="L47" s="4">
        <v>0</v>
      </c>
      <c r="M47" s="4">
        <v>11</v>
      </c>
      <c r="N47" s="4">
        <v>0</v>
      </c>
      <c r="O47" s="4">
        <v>0</v>
      </c>
      <c r="P47" s="4">
        <v>0</v>
      </c>
      <c r="Q47" s="6">
        <v>1</v>
      </c>
      <c r="R47">
        <v>185</v>
      </c>
      <c r="S47">
        <v>20696</v>
      </c>
      <c r="T47">
        <v>41902</v>
      </c>
      <c r="U47">
        <v>3600</v>
      </c>
      <c r="V47">
        <v>2</v>
      </c>
      <c r="W47">
        <v>2</v>
      </c>
      <c r="X47">
        <v>5</v>
      </c>
      <c r="Y47">
        <v>2</v>
      </c>
      <c r="Z47">
        <v>1</v>
      </c>
      <c r="AA47">
        <v>0</v>
      </c>
      <c r="AB47">
        <v>0</v>
      </c>
      <c r="AC47">
        <v>0</v>
      </c>
      <c r="AD47">
        <v>0</v>
      </c>
      <c r="AE47">
        <v>0</v>
      </c>
      <c r="AF47">
        <v>2</v>
      </c>
      <c r="AG47">
        <v>2</v>
      </c>
      <c r="AH47">
        <v>2</v>
      </c>
      <c r="AI47">
        <v>5</v>
      </c>
      <c r="AJ47">
        <v>0</v>
      </c>
      <c r="AK47">
        <v>0</v>
      </c>
      <c r="AL47">
        <v>1</v>
      </c>
      <c r="AM47" s="6">
        <v>16392.85</v>
      </c>
    </row>
    <row r="48" spans="1:39">
      <c r="A48" s="3" t="s">
        <v>212</v>
      </c>
      <c r="B48" s="4">
        <v>1</v>
      </c>
      <c r="C48" s="4">
        <v>1</v>
      </c>
      <c r="D48" s="4">
        <v>50</v>
      </c>
      <c r="E48" s="4">
        <v>3</v>
      </c>
      <c r="F48" s="4">
        <v>20</v>
      </c>
      <c r="G48" s="4">
        <v>5</v>
      </c>
      <c r="H48" s="4">
        <v>10</v>
      </c>
      <c r="I48" s="4">
        <v>7</v>
      </c>
      <c r="J48" s="4">
        <v>1</v>
      </c>
      <c r="K48" s="4">
        <v>50</v>
      </c>
      <c r="L48" s="4">
        <v>0</v>
      </c>
      <c r="M48" s="4">
        <v>3</v>
      </c>
      <c r="N48" s="4">
        <v>1</v>
      </c>
      <c r="O48" s="4">
        <v>0</v>
      </c>
      <c r="P48" s="4">
        <v>1</v>
      </c>
      <c r="Q48" s="6">
        <v>1</v>
      </c>
      <c r="R48">
        <v>190</v>
      </c>
      <c r="S48">
        <v>11254</v>
      </c>
      <c r="T48">
        <v>41902</v>
      </c>
      <c r="U48">
        <v>4140.27284210526</v>
      </c>
      <c r="V48">
        <v>2</v>
      </c>
      <c r="W48">
        <v>2</v>
      </c>
      <c r="X48">
        <v>3.6</v>
      </c>
      <c r="Y48">
        <v>2</v>
      </c>
      <c r="Z48">
        <v>1</v>
      </c>
      <c r="AA48">
        <v>0</v>
      </c>
      <c r="AB48">
        <v>0</v>
      </c>
      <c r="AC48">
        <v>0</v>
      </c>
      <c r="AD48">
        <v>0</v>
      </c>
      <c r="AE48">
        <v>0</v>
      </c>
      <c r="AF48">
        <v>14</v>
      </c>
      <c r="AG48">
        <v>3</v>
      </c>
      <c r="AH48">
        <v>2</v>
      </c>
      <c r="AI48">
        <v>5</v>
      </c>
      <c r="AJ48">
        <v>0</v>
      </c>
      <c r="AK48">
        <v>0</v>
      </c>
      <c r="AL48">
        <v>1</v>
      </c>
      <c r="AM48" s="6">
        <v>12161.9</v>
      </c>
    </row>
    <row r="49" spans="1:39">
      <c r="A49" s="3" t="s">
        <v>542</v>
      </c>
      <c r="B49" s="4">
        <v>0</v>
      </c>
      <c r="C49" s="4">
        <v>1</v>
      </c>
      <c r="D49" s="4">
        <v>50</v>
      </c>
      <c r="E49" s="4">
        <v>13</v>
      </c>
      <c r="F49" s="4">
        <v>56</v>
      </c>
      <c r="G49" s="4">
        <v>4</v>
      </c>
      <c r="H49" s="4">
        <v>4</v>
      </c>
      <c r="I49" s="4">
        <v>18</v>
      </c>
      <c r="J49" s="4">
        <v>0</v>
      </c>
      <c r="K49" s="4">
        <v>51</v>
      </c>
      <c r="L49" s="4">
        <v>0</v>
      </c>
      <c r="M49" s="4">
        <v>13</v>
      </c>
      <c r="N49" s="4">
        <v>1</v>
      </c>
      <c r="O49" s="4">
        <v>1</v>
      </c>
      <c r="P49" s="4">
        <v>6</v>
      </c>
      <c r="Q49" s="6">
        <v>1</v>
      </c>
      <c r="R49">
        <v>223</v>
      </c>
      <c r="S49">
        <v>13560</v>
      </c>
      <c r="T49">
        <v>41902</v>
      </c>
      <c r="U49">
        <v>4033.63228699552</v>
      </c>
      <c r="V49">
        <v>1</v>
      </c>
      <c r="W49">
        <v>3</v>
      </c>
      <c r="X49">
        <v>15.35</v>
      </c>
      <c r="Y49">
        <v>2</v>
      </c>
      <c r="Z49">
        <v>0</v>
      </c>
      <c r="AA49">
        <v>0</v>
      </c>
      <c r="AB49">
        <v>0</v>
      </c>
      <c r="AC49">
        <v>0</v>
      </c>
      <c r="AD49">
        <v>0</v>
      </c>
      <c r="AE49">
        <v>1</v>
      </c>
      <c r="AF49">
        <v>6</v>
      </c>
      <c r="AG49">
        <v>2</v>
      </c>
      <c r="AH49">
        <v>2</v>
      </c>
      <c r="AI49">
        <v>5</v>
      </c>
      <c r="AJ49">
        <v>0</v>
      </c>
      <c r="AK49">
        <v>0</v>
      </c>
      <c r="AL49">
        <v>1</v>
      </c>
      <c r="AM49" s="6">
        <v>14666.49</v>
      </c>
    </row>
    <row r="50" spans="1:39">
      <c r="A50" s="3" t="s">
        <v>227</v>
      </c>
      <c r="B50" s="4">
        <v>0</v>
      </c>
      <c r="C50" s="4">
        <v>1</v>
      </c>
      <c r="D50" s="4">
        <v>50</v>
      </c>
      <c r="E50" s="4">
        <v>6</v>
      </c>
      <c r="F50" s="4">
        <v>37</v>
      </c>
      <c r="G50" s="4">
        <v>10</v>
      </c>
      <c r="H50" s="4">
        <v>4</v>
      </c>
      <c r="I50" s="4">
        <v>11</v>
      </c>
      <c r="J50" s="4">
        <v>0</v>
      </c>
      <c r="K50" s="4">
        <v>51</v>
      </c>
      <c r="L50" s="4">
        <v>0</v>
      </c>
      <c r="M50" s="4">
        <v>12</v>
      </c>
      <c r="N50" s="4">
        <v>1</v>
      </c>
      <c r="O50" s="4">
        <v>0</v>
      </c>
      <c r="P50" s="4">
        <v>2</v>
      </c>
      <c r="Q50" s="6">
        <v>1</v>
      </c>
      <c r="R50">
        <v>280</v>
      </c>
      <c r="S50">
        <v>17155</v>
      </c>
      <c r="T50">
        <v>41902</v>
      </c>
      <c r="U50">
        <v>3642.85714285714</v>
      </c>
      <c r="V50">
        <v>1</v>
      </c>
      <c r="W50">
        <v>2</v>
      </c>
      <c r="X50">
        <v>14.3</v>
      </c>
      <c r="Y50">
        <v>2</v>
      </c>
      <c r="Z50">
        <v>1</v>
      </c>
      <c r="AA50">
        <v>0</v>
      </c>
      <c r="AB50">
        <v>0</v>
      </c>
      <c r="AC50">
        <v>0</v>
      </c>
      <c r="AD50">
        <v>0</v>
      </c>
      <c r="AE50">
        <v>0</v>
      </c>
      <c r="AF50">
        <v>6</v>
      </c>
      <c r="AG50">
        <v>2</v>
      </c>
      <c r="AH50">
        <v>2</v>
      </c>
      <c r="AI50">
        <v>5</v>
      </c>
      <c r="AJ50">
        <v>0</v>
      </c>
      <c r="AK50">
        <v>0</v>
      </c>
      <c r="AL50">
        <v>1</v>
      </c>
      <c r="AM50" s="6">
        <v>14901.84</v>
      </c>
    </row>
    <row r="51" spans="1:39">
      <c r="A51" s="3" t="s">
        <v>641</v>
      </c>
      <c r="B51" s="4">
        <v>0</v>
      </c>
      <c r="C51" s="4">
        <v>0</v>
      </c>
      <c r="D51" s="4">
        <v>2</v>
      </c>
      <c r="E51" s="4">
        <v>1</v>
      </c>
      <c r="F51" s="4">
        <v>0</v>
      </c>
      <c r="G51" s="4">
        <v>3</v>
      </c>
      <c r="H51" s="4">
        <v>1</v>
      </c>
      <c r="I51" s="4">
        <v>4</v>
      </c>
      <c r="J51" s="4">
        <v>0</v>
      </c>
      <c r="K51" s="4">
        <v>10</v>
      </c>
      <c r="L51" s="4">
        <v>0</v>
      </c>
      <c r="M51" s="4">
        <v>6</v>
      </c>
      <c r="N51" s="4">
        <v>0</v>
      </c>
      <c r="O51" s="4">
        <v>1</v>
      </c>
      <c r="P51" s="4">
        <v>0</v>
      </c>
      <c r="Q51" s="6">
        <v>3</v>
      </c>
      <c r="R51">
        <v>249</v>
      </c>
      <c r="S51">
        <v>15433</v>
      </c>
      <c r="T51">
        <v>41941</v>
      </c>
      <c r="U51">
        <v>2987.95180722892</v>
      </c>
      <c r="V51">
        <v>2</v>
      </c>
      <c r="W51">
        <v>2</v>
      </c>
      <c r="X51">
        <v>7.9</v>
      </c>
      <c r="Y51">
        <v>1</v>
      </c>
      <c r="Z51">
        <v>0</v>
      </c>
      <c r="AA51">
        <v>1</v>
      </c>
      <c r="AB51">
        <v>0</v>
      </c>
      <c r="AC51">
        <v>0</v>
      </c>
      <c r="AD51">
        <v>0</v>
      </c>
      <c r="AE51">
        <v>0</v>
      </c>
      <c r="AF51">
        <v>5</v>
      </c>
      <c r="AG51">
        <v>2</v>
      </c>
      <c r="AH51">
        <v>2</v>
      </c>
      <c r="AI51">
        <v>5</v>
      </c>
      <c r="AJ51">
        <v>0</v>
      </c>
      <c r="AK51">
        <v>0</v>
      </c>
      <c r="AL51">
        <v>1</v>
      </c>
      <c r="AM51" s="6">
        <v>14000</v>
      </c>
    </row>
    <row r="52" spans="1:39">
      <c r="A52" s="3" t="s">
        <v>1488</v>
      </c>
      <c r="B52" s="4">
        <v>0</v>
      </c>
      <c r="C52" s="4">
        <v>0</v>
      </c>
      <c r="D52" s="4">
        <v>11</v>
      </c>
      <c r="E52" s="4">
        <v>2</v>
      </c>
      <c r="F52" s="4">
        <v>1</v>
      </c>
      <c r="G52" s="4">
        <v>7</v>
      </c>
      <c r="H52" s="4">
        <v>1</v>
      </c>
      <c r="I52" s="4">
        <v>0</v>
      </c>
      <c r="J52" s="4">
        <v>0</v>
      </c>
      <c r="K52" s="4">
        <v>20</v>
      </c>
      <c r="L52" s="4">
        <v>0</v>
      </c>
      <c r="M52" s="4">
        <v>15</v>
      </c>
      <c r="N52" s="4">
        <v>0</v>
      </c>
      <c r="O52" s="4">
        <v>1</v>
      </c>
      <c r="P52" s="4">
        <v>3</v>
      </c>
      <c r="Q52" s="6">
        <v>3</v>
      </c>
      <c r="R52">
        <v>238</v>
      </c>
      <c r="S52">
        <v>10293</v>
      </c>
      <c r="T52">
        <v>41941</v>
      </c>
      <c r="U52">
        <v>3201.54151260504</v>
      </c>
      <c r="V52">
        <v>1</v>
      </c>
      <c r="W52">
        <v>2</v>
      </c>
      <c r="X52">
        <v>6.4</v>
      </c>
      <c r="Y52">
        <v>1</v>
      </c>
      <c r="Z52">
        <v>1</v>
      </c>
      <c r="AA52">
        <v>0</v>
      </c>
      <c r="AB52">
        <v>0</v>
      </c>
      <c r="AC52">
        <v>0</v>
      </c>
      <c r="AD52">
        <v>0</v>
      </c>
      <c r="AE52">
        <v>0</v>
      </c>
      <c r="AF52">
        <v>2</v>
      </c>
      <c r="AG52">
        <v>3</v>
      </c>
      <c r="AH52">
        <v>2</v>
      </c>
      <c r="AI52">
        <v>5</v>
      </c>
      <c r="AJ52">
        <v>0</v>
      </c>
      <c r="AK52">
        <v>0</v>
      </c>
      <c r="AL52">
        <v>1</v>
      </c>
      <c r="AM52" s="6">
        <v>13628.29</v>
      </c>
    </row>
    <row r="53" spans="1:39">
      <c r="A53" s="3" t="s">
        <v>269</v>
      </c>
      <c r="B53" s="4">
        <v>0</v>
      </c>
      <c r="C53" s="4">
        <v>1</v>
      </c>
      <c r="D53" s="4">
        <v>32</v>
      </c>
      <c r="E53" s="4">
        <v>5</v>
      </c>
      <c r="F53" s="4">
        <v>47</v>
      </c>
      <c r="G53" s="4">
        <v>11</v>
      </c>
      <c r="H53" s="4">
        <v>1</v>
      </c>
      <c r="I53" s="4">
        <v>6</v>
      </c>
      <c r="J53" s="4">
        <v>1</v>
      </c>
      <c r="K53" s="4">
        <v>50</v>
      </c>
      <c r="L53" s="4">
        <v>0</v>
      </c>
      <c r="M53" s="4">
        <v>5</v>
      </c>
      <c r="N53" s="4">
        <v>1</v>
      </c>
      <c r="O53" s="4">
        <v>2</v>
      </c>
      <c r="P53" s="4">
        <v>4</v>
      </c>
      <c r="Q53" s="6">
        <v>3</v>
      </c>
      <c r="R53">
        <v>354</v>
      </c>
      <c r="S53">
        <v>11184</v>
      </c>
      <c r="T53">
        <v>41941</v>
      </c>
      <c r="U53">
        <v>1564.40677966102</v>
      </c>
      <c r="V53">
        <v>1</v>
      </c>
      <c r="W53">
        <v>3</v>
      </c>
      <c r="X53">
        <v>7.5</v>
      </c>
      <c r="Y53">
        <v>1</v>
      </c>
      <c r="Z53">
        <v>1</v>
      </c>
      <c r="AA53">
        <v>0</v>
      </c>
      <c r="AB53">
        <v>0</v>
      </c>
      <c r="AC53">
        <v>0</v>
      </c>
      <c r="AD53">
        <v>0</v>
      </c>
      <c r="AE53">
        <v>0</v>
      </c>
      <c r="AF53">
        <v>5</v>
      </c>
      <c r="AG53">
        <v>2</v>
      </c>
      <c r="AH53">
        <v>2</v>
      </c>
      <c r="AI53">
        <v>5</v>
      </c>
      <c r="AJ53">
        <v>0</v>
      </c>
      <c r="AK53">
        <v>0</v>
      </c>
      <c r="AL53">
        <v>1</v>
      </c>
      <c r="AM53" s="6">
        <v>17533.96</v>
      </c>
    </row>
    <row r="54" spans="1:39">
      <c r="A54" s="3" t="s">
        <v>94</v>
      </c>
      <c r="B54" s="4">
        <v>5</v>
      </c>
      <c r="C54" s="4">
        <v>0</v>
      </c>
      <c r="D54" s="4">
        <v>50</v>
      </c>
      <c r="E54" s="4">
        <v>9</v>
      </c>
      <c r="F54" s="4">
        <v>4</v>
      </c>
      <c r="G54" s="4">
        <v>8</v>
      </c>
      <c r="H54" s="4">
        <v>9</v>
      </c>
      <c r="I54" s="4">
        <v>20</v>
      </c>
      <c r="J54" s="4">
        <v>0</v>
      </c>
      <c r="K54" s="4">
        <v>50</v>
      </c>
      <c r="L54" s="4">
        <v>0</v>
      </c>
      <c r="M54" s="4">
        <v>29</v>
      </c>
      <c r="N54" s="4">
        <v>0</v>
      </c>
      <c r="O54" s="4">
        <v>2</v>
      </c>
      <c r="P54" s="4">
        <v>1</v>
      </c>
      <c r="Q54" s="6">
        <v>3</v>
      </c>
      <c r="R54">
        <v>187</v>
      </c>
      <c r="S54">
        <v>12542</v>
      </c>
      <c r="T54">
        <v>41941</v>
      </c>
      <c r="U54">
        <v>8502.67379679144</v>
      </c>
      <c r="V54">
        <v>1</v>
      </c>
      <c r="W54">
        <v>2</v>
      </c>
      <c r="X54">
        <v>8.35</v>
      </c>
      <c r="Y54">
        <v>1</v>
      </c>
      <c r="Z54">
        <v>1</v>
      </c>
      <c r="AA54">
        <v>0</v>
      </c>
      <c r="AB54">
        <v>0</v>
      </c>
      <c r="AC54">
        <v>0</v>
      </c>
      <c r="AD54">
        <v>0</v>
      </c>
      <c r="AE54">
        <v>0</v>
      </c>
      <c r="AF54">
        <v>10</v>
      </c>
      <c r="AG54">
        <v>3</v>
      </c>
      <c r="AH54">
        <v>2</v>
      </c>
      <c r="AI54">
        <v>5</v>
      </c>
      <c r="AJ54">
        <v>0</v>
      </c>
      <c r="AK54">
        <v>0</v>
      </c>
      <c r="AL54">
        <v>1</v>
      </c>
      <c r="AM54" s="6">
        <v>9316</v>
      </c>
    </row>
    <row r="55" spans="1:39">
      <c r="A55" s="3" t="s">
        <v>1191</v>
      </c>
      <c r="B55" s="4">
        <v>0</v>
      </c>
      <c r="C55" s="4">
        <v>1</v>
      </c>
      <c r="D55" s="4">
        <v>50</v>
      </c>
      <c r="E55" s="4">
        <v>8</v>
      </c>
      <c r="F55" s="4">
        <v>20</v>
      </c>
      <c r="G55" s="4">
        <v>3</v>
      </c>
      <c r="H55" s="4">
        <v>2</v>
      </c>
      <c r="I55" s="4">
        <v>8</v>
      </c>
      <c r="J55" s="4">
        <v>0</v>
      </c>
      <c r="K55" s="4">
        <v>50</v>
      </c>
      <c r="L55" s="4">
        <v>0</v>
      </c>
      <c r="M55" s="4">
        <v>8</v>
      </c>
      <c r="N55" s="4">
        <v>1</v>
      </c>
      <c r="O55" s="4">
        <v>0</v>
      </c>
      <c r="P55" s="4">
        <v>2</v>
      </c>
      <c r="Q55" s="6">
        <v>3</v>
      </c>
      <c r="R55">
        <v>200</v>
      </c>
      <c r="S55">
        <v>14812</v>
      </c>
      <c r="T55">
        <v>41941</v>
      </c>
      <c r="U55">
        <v>3600</v>
      </c>
      <c r="V55">
        <v>2</v>
      </c>
      <c r="W55">
        <v>2</v>
      </c>
      <c r="X55">
        <v>6</v>
      </c>
      <c r="Y55">
        <v>1</v>
      </c>
      <c r="Z55">
        <v>1</v>
      </c>
      <c r="AA55">
        <v>0</v>
      </c>
      <c r="AB55">
        <v>0</v>
      </c>
      <c r="AC55">
        <v>0</v>
      </c>
      <c r="AD55">
        <v>0</v>
      </c>
      <c r="AE55">
        <v>0</v>
      </c>
      <c r="AF55">
        <v>2</v>
      </c>
      <c r="AG55">
        <v>2</v>
      </c>
      <c r="AH55">
        <v>2</v>
      </c>
      <c r="AI55">
        <v>5</v>
      </c>
      <c r="AJ55">
        <v>0</v>
      </c>
      <c r="AK55">
        <v>1</v>
      </c>
      <c r="AL55" s="8">
        <v>0</v>
      </c>
      <c r="AM55" s="6">
        <v>8846.91</v>
      </c>
    </row>
    <row r="56" spans="1:39">
      <c r="A56" s="3" t="s">
        <v>894</v>
      </c>
      <c r="B56" s="4">
        <v>1</v>
      </c>
      <c r="C56" s="4">
        <v>1</v>
      </c>
      <c r="D56" s="4">
        <v>50</v>
      </c>
      <c r="E56" s="4">
        <v>9</v>
      </c>
      <c r="F56" s="4">
        <v>87</v>
      </c>
      <c r="G56" s="4">
        <v>4</v>
      </c>
      <c r="H56" s="4">
        <v>4</v>
      </c>
      <c r="I56" s="4">
        <v>32</v>
      </c>
      <c r="J56" s="4">
        <v>0</v>
      </c>
      <c r="K56" s="4">
        <v>50</v>
      </c>
      <c r="L56" s="4">
        <v>0</v>
      </c>
      <c r="M56" s="4">
        <v>17</v>
      </c>
      <c r="N56" s="4">
        <v>0</v>
      </c>
      <c r="O56" s="4">
        <v>1</v>
      </c>
      <c r="P56" s="4">
        <v>9</v>
      </c>
      <c r="Q56" s="6">
        <v>3</v>
      </c>
      <c r="R56">
        <v>397</v>
      </c>
      <c r="S56">
        <v>10293</v>
      </c>
      <c r="T56">
        <v>41941</v>
      </c>
      <c r="U56">
        <v>4020.15113350126</v>
      </c>
      <c r="V56">
        <v>2</v>
      </c>
      <c r="W56">
        <v>2</v>
      </c>
      <c r="X56">
        <v>9</v>
      </c>
      <c r="Y56">
        <v>1</v>
      </c>
      <c r="Z56">
        <v>1</v>
      </c>
      <c r="AA56">
        <v>0</v>
      </c>
      <c r="AB56">
        <v>0</v>
      </c>
      <c r="AC56">
        <v>0</v>
      </c>
      <c r="AD56">
        <v>0</v>
      </c>
      <c r="AE56">
        <v>0</v>
      </c>
      <c r="AF56">
        <v>1</v>
      </c>
      <c r="AG56">
        <v>3</v>
      </c>
      <c r="AH56">
        <v>1</v>
      </c>
      <c r="AI56">
        <v>5</v>
      </c>
      <c r="AJ56">
        <v>0</v>
      </c>
      <c r="AK56">
        <v>0</v>
      </c>
      <c r="AL56">
        <v>1</v>
      </c>
      <c r="AM56" s="6">
        <v>19714.17</v>
      </c>
    </row>
    <row r="57" spans="1:39">
      <c r="A57" s="3" t="s">
        <v>1489</v>
      </c>
      <c r="B57" s="4">
        <v>0</v>
      </c>
      <c r="C57" s="4">
        <v>0</v>
      </c>
      <c r="D57" s="4">
        <v>0</v>
      </c>
      <c r="E57" s="4">
        <v>1</v>
      </c>
      <c r="F57" s="4">
        <v>0</v>
      </c>
      <c r="G57" s="4">
        <v>4</v>
      </c>
      <c r="H57" s="4">
        <v>0</v>
      </c>
      <c r="I57" s="4">
        <v>0</v>
      </c>
      <c r="J57" s="4">
        <v>0</v>
      </c>
      <c r="K57" s="4">
        <v>6</v>
      </c>
      <c r="L57" s="4">
        <v>0</v>
      </c>
      <c r="M57" s="4">
        <v>0</v>
      </c>
      <c r="N57" s="4">
        <v>0</v>
      </c>
      <c r="O57" s="4">
        <v>0</v>
      </c>
      <c r="P57" s="4">
        <v>0</v>
      </c>
      <c r="Q57" s="6">
        <v>3</v>
      </c>
      <c r="R57">
        <v>338</v>
      </c>
      <c r="S57">
        <v>12500</v>
      </c>
      <c r="T57">
        <v>41941</v>
      </c>
      <c r="U57">
        <v>2055.86982248521</v>
      </c>
      <c r="V57">
        <v>1</v>
      </c>
      <c r="W57">
        <v>2</v>
      </c>
      <c r="X57">
        <v>6.5</v>
      </c>
      <c r="Y57">
        <v>1</v>
      </c>
      <c r="Z57">
        <v>1</v>
      </c>
      <c r="AA57">
        <v>0</v>
      </c>
      <c r="AB57">
        <v>0</v>
      </c>
      <c r="AC57">
        <v>0</v>
      </c>
      <c r="AD57">
        <v>0</v>
      </c>
      <c r="AE57">
        <v>0</v>
      </c>
      <c r="AF57">
        <v>5</v>
      </c>
      <c r="AG57">
        <v>3</v>
      </c>
      <c r="AH57">
        <v>2</v>
      </c>
      <c r="AI57">
        <v>5</v>
      </c>
      <c r="AJ57">
        <v>0</v>
      </c>
      <c r="AK57">
        <v>0</v>
      </c>
      <c r="AL57">
        <v>1</v>
      </c>
      <c r="AM57" s="6">
        <v>14881.3</v>
      </c>
    </row>
    <row r="58" spans="1:39">
      <c r="A58" s="3" t="s">
        <v>702</v>
      </c>
      <c r="B58" s="4">
        <v>2</v>
      </c>
      <c r="C58" s="4">
        <v>1</v>
      </c>
      <c r="D58" s="4">
        <v>50</v>
      </c>
      <c r="E58" s="4">
        <v>4</v>
      </c>
      <c r="F58" s="4">
        <v>42</v>
      </c>
      <c r="G58" s="4">
        <v>11</v>
      </c>
      <c r="H58" s="4">
        <v>0</v>
      </c>
      <c r="I58" s="4">
        <v>13</v>
      </c>
      <c r="J58" s="4">
        <v>0</v>
      </c>
      <c r="K58" s="4">
        <v>50</v>
      </c>
      <c r="L58" s="4">
        <v>0</v>
      </c>
      <c r="M58" s="4">
        <v>6</v>
      </c>
      <c r="N58" s="4">
        <v>1</v>
      </c>
      <c r="O58" s="4">
        <v>2</v>
      </c>
      <c r="P58" s="4">
        <v>6</v>
      </c>
      <c r="Q58" s="6">
        <v>3</v>
      </c>
      <c r="R58">
        <v>244</v>
      </c>
      <c r="S58">
        <v>16964</v>
      </c>
      <c r="T58">
        <v>41941</v>
      </c>
      <c r="U58">
        <v>3934.4262295082</v>
      </c>
      <c r="V58">
        <v>1</v>
      </c>
      <c r="W58">
        <v>3</v>
      </c>
      <c r="X58">
        <v>7.8</v>
      </c>
      <c r="Y58">
        <v>1</v>
      </c>
      <c r="Z58">
        <v>1</v>
      </c>
      <c r="AA58">
        <v>0</v>
      </c>
      <c r="AB58">
        <v>0</v>
      </c>
      <c r="AC58">
        <v>0</v>
      </c>
      <c r="AD58">
        <v>0</v>
      </c>
      <c r="AE58">
        <v>0</v>
      </c>
      <c r="AF58">
        <v>2</v>
      </c>
      <c r="AG58">
        <v>2</v>
      </c>
      <c r="AH58">
        <v>2</v>
      </c>
      <c r="AI58">
        <v>5</v>
      </c>
      <c r="AJ58">
        <v>0</v>
      </c>
      <c r="AK58">
        <v>0</v>
      </c>
      <c r="AL58">
        <v>1</v>
      </c>
      <c r="AM58" s="6">
        <v>18204.31</v>
      </c>
    </row>
    <row r="59" spans="1:39">
      <c r="A59" s="3" t="s">
        <v>280</v>
      </c>
      <c r="B59" s="4">
        <v>4</v>
      </c>
      <c r="C59" s="4">
        <v>1</v>
      </c>
      <c r="D59" s="4">
        <v>36</v>
      </c>
      <c r="E59" s="4">
        <v>4</v>
      </c>
      <c r="F59" s="4">
        <v>88</v>
      </c>
      <c r="G59" s="4">
        <v>2</v>
      </c>
      <c r="H59" s="4">
        <v>2</v>
      </c>
      <c r="I59" s="4">
        <v>7</v>
      </c>
      <c r="J59" s="4">
        <v>0</v>
      </c>
      <c r="K59" s="4">
        <v>50</v>
      </c>
      <c r="L59" s="4">
        <v>0</v>
      </c>
      <c r="M59" s="4">
        <v>1</v>
      </c>
      <c r="N59" s="4">
        <v>1</v>
      </c>
      <c r="O59" s="4">
        <v>1</v>
      </c>
      <c r="P59" s="4">
        <v>1</v>
      </c>
      <c r="Q59" s="6">
        <v>3</v>
      </c>
      <c r="R59">
        <v>290</v>
      </c>
      <c r="S59">
        <v>11306</v>
      </c>
      <c r="T59">
        <v>41941</v>
      </c>
      <c r="U59">
        <v>3793.10344827586</v>
      </c>
      <c r="V59">
        <v>1</v>
      </c>
      <c r="W59">
        <v>1</v>
      </c>
      <c r="X59">
        <v>8.3</v>
      </c>
      <c r="Y59">
        <v>1</v>
      </c>
      <c r="Z59">
        <v>1</v>
      </c>
      <c r="AA59">
        <v>0</v>
      </c>
      <c r="AB59">
        <v>0</v>
      </c>
      <c r="AC59">
        <v>0</v>
      </c>
      <c r="AD59">
        <v>0</v>
      </c>
      <c r="AE59">
        <v>0</v>
      </c>
      <c r="AF59">
        <v>15</v>
      </c>
      <c r="AG59">
        <v>2</v>
      </c>
      <c r="AH59">
        <v>2</v>
      </c>
      <c r="AI59">
        <v>5</v>
      </c>
      <c r="AJ59">
        <v>0</v>
      </c>
      <c r="AK59">
        <v>0</v>
      </c>
      <c r="AL59">
        <v>1</v>
      </c>
      <c r="AM59" s="6">
        <v>15501.43</v>
      </c>
    </row>
    <row r="60" spans="1:39">
      <c r="A60" s="3" t="s">
        <v>1113</v>
      </c>
      <c r="B60" s="4">
        <v>1</v>
      </c>
      <c r="C60" s="4">
        <v>0</v>
      </c>
      <c r="D60" s="4">
        <v>40</v>
      </c>
      <c r="E60" s="4">
        <v>2</v>
      </c>
      <c r="F60" s="4">
        <v>30</v>
      </c>
      <c r="G60" s="4">
        <v>3</v>
      </c>
      <c r="H60" s="4">
        <v>1</v>
      </c>
      <c r="I60" s="4">
        <v>8</v>
      </c>
      <c r="J60" s="4">
        <v>1</v>
      </c>
      <c r="K60" s="4">
        <v>53</v>
      </c>
      <c r="L60" s="4">
        <v>0</v>
      </c>
      <c r="M60" s="4">
        <v>1</v>
      </c>
      <c r="N60" s="4">
        <v>0</v>
      </c>
      <c r="O60" s="4">
        <v>0</v>
      </c>
      <c r="P60" s="4">
        <v>5</v>
      </c>
      <c r="Q60" s="6">
        <v>2</v>
      </c>
      <c r="R60">
        <v>435</v>
      </c>
      <c r="S60">
        <v>22343</v>
      </c>
      <c r="T60">
        <v>46667</v>
      </c>
      <c r="U60">
        <v>5103.44827586207</v>
      </c>
      <c r="V60">
        <v>1</v>
      </c>
      <c r="W60">
        <v>2</v>
      </c>
      <c r="X60">
        <v>5.8</v>
      </c>
      <c r="Y60">
        <v>2</v>
      </c>
      <c r="Z60">
        <v>1</v>
      </c>
      <c r="AA60">
        <v>0</v>
      </c>
      <c r="AB60">
        <v>0</v>
      </c>
      <c r="AC60">
        <v>0</v>
      </c>
      <c r="AD60">
        <v>0</v>
      </c>
      <c r="AE60">
        <v>0</v>
      </c>
      <c r="AF60">
        <v>1</v>
      </c>
      <c r="AG60">
        <v>2</v>
      </c>
      <c r="AH60">
        <v>4</v>
      </c>
      <c r="AI60">
        <v>5</v>
      </c>
      <c r="AJ60">
        <v>0</v>
      </c>
      <c r="AK60">
        <v>1</v>
      </c>
      <c r="AL60" s="8">
        <v>0</v>
      </c>
      <c r="AM60" s="6">
        <v>21920.12</v>
      </c>
    </row>
    <row r="61" spans="1:39">
      <c r="A61" s="3" t="s">
        <v>943</v>
      </c>
      <c r="B61" s="4">
        <v>0</v>
      </c>
      <c r="C61" s="4">
        <v>0</v>
      </c>
      <c r="D61" s="4">
        <v>15</v>
      </c>
      <c r="E61" s="4">
        <v>10</v>
      </c>
      <c r="F61" s="4">
        <v>2</v>
      </c>
      <c r="G61" s="4">
        <v>1</v>
      </c>
      <c r="H61" s="4">
        <v>0</v>
      </c>
      <c r="I61" s="4">
        <v>0</v>
      </c>
      <c r="J61" s="4">
        <v>0</v>
      </c>
      <c r="K61" s="4">
        <v>19</v>
      </c>
      <c r="L61" s="4">
        <v>1</v>
      </c>
      <c r="M61" s="4">
        <v>6</v>
      </c>
      <c r="N61" s="4">
        <v>0</v>
      </c>
      <c r="O61" s="4">
        <v>0</v>
      </c>
      <c r="P61" s="4">
        <v>0</v>
      </c>
      <c r="Q61" s="6">
        <v>2</v>
      </c>
      <c r="R61">
        <v>245</v>
      </c>
      <c r="S61">
        <v>22343</v>
      </c>
      <c r="T61">
        <v>46667</v>
      </c>
      <c r="U61">
        <v>5755.10204081633</v>
      </c>
      <c r="V61">
        <v>1</v>
      </c>
      <c r="W61">
        <v>2</v>
      </c>
      <c r="X61">
        <v>12.3</v>
      </c>
      <c r="Y61">
        <v>1</v>
      </c>
      <c r="Z61">
        <v>1</v>
      </c>
      <c r="AA61">
        <v>0</v>
      </c>
      <c r="AB61">
        <v>0</v>
      </c>
      <c r="AC61">
        <v>0</v>
      </c>
      <c r="AD61">
        <v>0</v>
      </c>
      <c r="AE61">
        <v>0</v>
      </c>
      <c r="AF61">
        <v>5</v>
      </c>
      <c r="AG61">
        <v>2</v>
      </c>
      <c r="AH61">
        <v>4</v>
      </c>
      <c r="AI61">
        <v>5</v>
      </c>
      <c r="AJ61">
        <v>0</v>
      </c>
      <c r="AK61">
        <v>0</v>
      </c>
      <c r="AL61">
        <v>1</v>
      </c>
      <c r="AM61" s="6">
        <v>20210.49</v>
      </c>
    </row>
    <row r="62" spans="1:39">
      <c r="A62" s="3" t="s">
        <v>241</v>
      </c>
      <c r="B62" s="4">
        <v>0</v>
      </c>
      <c r="C62" s="4">
        <v>0</v>
      </c>
      <c r="D62" s="4">
        <v>5</v>
      </c>
      <c r="E62" s="4">
        <v>2</v>
      </c>
      <c r="F62" s="4">
        <v>1</v>
      </c>
      <c r="G62" s="4">
        <v>0</v>
      </c>
      <c r="H62" s="4">
        <v>0</v>
      </c>
      <c r="I62" s="4">
        <v>0</v>
      </c>
      <c r="J62" s="4">
        <v>1</v>
      </c>
      <c r="K62" s="4">
        <v>10</v>
      </c>
      <c r="L62" s="4">
        <v>0</v>
      </c>
      <c r="M62" s="4">
        <v>3</v>
      </c>
      <c r="N62" s="4">
        <v>1</v>
      </c>
      <c r="O62" s="4">
        <v>0</v>
      </c>
      <c r="P62" s="4">
        <v>0</v>
      </c>
      <c r="Q62" s="6">
        <v>2</v>
      </c>
      <c r="R62">
        <v>270</v>
      </c>
      <c r="S62">
        <v>20611</v>
      </c>
      <c r="T62">
        <v>46667</v>
      </c>
      <c r="U62">
        <v>2592.59259259259</v>
      </c>
      <c r="V62">
        <v>1</v>
      </c>
      <c r="W62">
        <v>3</v>
      </c>
      <c r="X62">
        <v>6.2</v>
      </c>
      <c r="Y62">
        <v>1</v>
      </c>
      <c r="Z62">
        <v>1</v>
      </c>
      <c r="AA62">
        <v>0</v>
      </c>
      <c r="AB62">
        <v>0</v>
      </c>
      <c r="AC62">
        <v>0</v>
      </c>
      <c r="AD62">
        <v>0</v>
      </c>
      <c r="AE62">
        <v>0</v>
      </c>
      <c r="AF62">
        <v>10</v>
      </c>
      <c r="AG62">
        <v>2</v>
      </c>
      <c r="AH62">
        <v>2</v>
      </c>
      <c r="AI62">
        <v>5</v>
      </c>
      <c r="AJ62">
        <v>0</v>
      </c>
      <c r="AK62">
        <v>0</v>
      </c>
      <c r="AL62">
        <v>1</v>
      </c>
      <c r="AM62" s="6">
        <v>14493.81</v>
      </c>
    </row>
    <row r="63" spans="1:39">
      <c r="A63" s="3" t="s">
        <v>197</v>
      </c>
      <c r="B63" s="4">
        <v>1</v>
      </c>
      <c r="C63" s="4">
        <v>1</v>
      </c>
      <c r="D63" s="4">
        <v>50</v>
      </c>
      <c r="E63" s="4">
        <v>3</v>
      </c>
      <c r="F63" s="4">
        <v>30</v>
      </c>
      <c r="G63" s="4">
        <v>39</v>
      </c>
      <c r="H63" s="4">
        <v>2</v>
      </c>
      <c r="I63" s="4">
        <v>3</v>
      </c>
      <c r="J63" s="4">
        <v>1</v>
      </c>
      <c r="K63" s="4">
        <v>50</v>
      </c>
      <c r="L63" s="4">
        <v>0</v>
      </c>
      <c r="M63" s="4">
        <v>2</v>
      </c>
      <c r="N63" s="4">
        <v>1</v>
      </c>
      <c r="O63" s="4">
        <v>0</v>
      </c>
      <c r="P63" s="4">
        <v>4</v>
      </c>
      <c r="Q63" s="6">
        <v>2</v>
      </c>
      <c r="R63">
        <v>177</v>
      </c>
      <c r="S63">
        <v>20632</v>
      </c>
      <c r="T63">
        <v>46667</v>
      </c>
      <c r="U63">
        <v>6045.19774011299</v>
      </c>
      <c r="V63">
        <v>1</v>
      </c>
      <c r="W63">
        <v>3</v>
      </c>
      <c r="X63">
        <v>6.3</v>
      </c>
      <c r="Y63">
        <v>2</v>
      </c>
      <c r="Z63">
        <v>0</v>
      </c>
      <c r="AA63">
        <v>0</v>
      </c>
      <c r="AB63">
        <v>0</v>
      </c>
      <c r="AC63">
        <v>0</v>
      </c>
      <c r="AD63">
        <v>1</v>
      </c>
      <c r="AE63">
        <v>0</v>
      </c>
      <c r="AF63">
        <v>5</v>
      </c>
      <c r="AG63">
        <v>2</v>
      </c>
      <c r="AH63">
        <v>2</v>
      </c>
      <c r="AI63">
        <v>5</v>
      </c>
      <c r="AJ63">
        <v>0</v>
      </c>
      <c r="AK63">
        <v>0</v>
      </c>
      <c r="AL63">
        <v>1</v>
      </c>
      <c r="AM63" s="6">
        <v>22728.04</v>
      </c>
    </row>
    <row r="64" spans="1:39">
      <c r="A64" s="3" t="s">
        <v>200</v>
      </c>
      <c r="B64" s="4">
        <v>4</v>
      </c>
      <c r="C64" s="4">
        <v>0</v>
      </c>
      <c r="D64" s="4">
        <v>50</v>
      </c>
      <c r="E64" s="4">
        <v>6</v>
      </c>
      <c r="F64" s="4">
        <v>23</v>
      </c>
      <c r="G64" s="4">
        <v>17</v>
      </c>
      <c r="H64" s="4">
        <v>2</v>
      </c>
      <c r="I64" s="4">
        <v>10</v>
      </c>
      <c r="J64" s="4">
        <v>1</v>
      </c>
      <c r="K64" s="4">
        <v>50</v>
      </c>
      <c r="L64" s="4">
        <v>0</v>
      </c>
      <c r="M64" s="4">
        <v>19</v>
      </c>
      <c r="N64" s="4">
        <v>0</v>
      </c>
      <c r="O64" s="4">
        <v>4</v>
      </c>
      <c r="P64" s="4">
        <v>3</v>
      </c>
      <c r="Q64" s="6">
        <v>2</v>
      </c>
      <c r="R64">
        <v>158</v>
      </c>
      <c r="S64">
        <v>12334</v>
      </c>
      <c r="T64">
        <v>46667</v>
      </c>
      <c r="U64">
        <v>7025.3164556962</v>
      </c>
      <c r="V64">
        <v>1</v>
      </c>
      <c r="W64">
        <v>1</v>
      </c>
      <c r="X64">
        <v>7.3</v>
      </c>
      <c r="Y64">
        <v>1</v>
      </c>
      <c r="Z64">
        <v>0</v>
      </c>
      <c r="AA64">
        <v>1</v>
      </c>
      <c r="AB64">
        <v>0</v>
      </c>
      <c r="AC64">
        <v>0</v>
      </c>
      <c r="AD64">
        <v>0</v>
      </c>
      <c r="AE64">
        <v>0</v>
      </c>
      <c r="AF64">
        <v>10</v>
      </c>
      <c r="AG64">
        <v>2</v>
      </c>
      <c r="AH64">
        <v>2</v>
      </c>
      <c r="AI64">
        <v>5</v>
      </c>
      <c r="AJ64">
        <v>0</v>
      </c>
      <c r="AK64">
        <v>0</v>
      </c>
      <c r="AL64">
        <v>1</v>
      </c>
      <c r="AM64" s="6">
        <v>15438.98</v>
      </c>
    </row>
    <row r="65" spans="1:39">
      <c r="A65" s="3" t="s">
        <v>828</v>
      </c>
      <c r="B65" s="4">
        <v>0</v>
      </c>
      <c r="C65" s="4">
        <v>0</v>
      </c>
      <c r="D65" s="4">
        <v>31</v>
      </c>
      <c r="E65" s="4">
        <v>3</v>
      </c>
      <c r="F65" s="4">
        <v>11</v>
      </c>
      <c r="G65" s="4">
        <v>1</v>
      </c>
      <c r="H65" s="4">
        <v>2</v>
      </c>
      <c r="I65" s="4">
        <v>7</v>
      </c>
      <c r="J65" s="4">
        <v>0</v>
      </c>
      <c r="K65" s="4">
        <v>39</v>
      </c>
      <c r="L65" s="4">
        <v>0</v>
      </c>
      <c r="M65" s="4">
        <v>3</v>
      </c>
      <c r="N65" s="4">
        <v>1</v>
      </c>
      <c r="O65" s="4">
        <v>2</v>
      </c>
      <c r="P65" s="4">
        <v>4</v>
      </c>
      <c r="Q65" s="6">
        <v>2</v>
      </c>
      <c r="R65">
        <v>180</v>
      </c>
      <c r="S65">
        <v>24391</v>
      </c>
      <c r="T65">
        <v>46667</v>
      </c>
      <c r="U65">
        <v>4400</v>
      </c>
      <c r="V65">
        <v>1</v>
      </c>
      <c r="W65">
        <v>3</v>
      </c>
      <c r="X65">
        <v>5.3</v>
      </c>
      <c r="Y65">
        <v>1</v>
      </c>
      <c r="Z65">
        <v>1</v>
      </c>
      <c r="AA65">
        <v>0</v>
      </c>
      <c r="AB65">
        <v>0</v>
      </c>
      <c r="AC65">
        <v>0</v>
      </c>
      <c r="AD65">
        <v>0</v>
      </c>
      <c r="AE65">
        <v>0</v>
      </c>
      <c r="AF65">
        <v>5</v>
      </c>
      <c r="AG65">
        <v>2</v>
      </c>
      <c r="AH65">
        <v>2</v>
      </c>
      <c r="AI65">
        <v>5</v>
      </c>
      <c r="AJ65">
        <v>0</v>
      </c>
      <c r="AK65">
        <v>0</v>
      </c>
      <c r="AL65">
        <v>1</v>
      </c>
      <c r="AM65" s="6">
        <v>17710.23</v>
      </c>
    </row>
    <row r="66" spans="1:39">
      <c r="A66" s="3" t="s">
        <v>1490</v>
      </c>
      <c r="B66" s="4">
        <v>0</v>
      </c>
      <c r="C66" s="4">
        <v>0</v>
      </c>
      <c r="D66" s="4">
        <v>2</v>
      </c>
      <c r="E66" s="4">
        <v>0</v>
      </c>
      <c r="F66" s="4">
        <v>0</v>
      </c>
      <c r="G66" s="4">
        <v>17</v>
      </c>
      <c r="H66" s="4">
        <v>0</v>
      </c>
      <c r="I66" s="4">
        <v>0</v>
      </c>
      <c r="J66" s="4">
        <v>0</v>
      </c>
      <c r="K66" s="4">
        <v>0</v>
      </c>
      <c r="L66" s="4">
        <v>0</v>
      </c>
      <c r="M66" s="4">
        <v>0</v>
      </c>
      <c r="N66" s="4">
        <v>0</v>
      </c>
      <c r="O66" s="4">
        <v>0</v>
      </c>
      <c r="P66" s="4">
        <v>0</v>
      </c>
      <c r="Q66" s="6">
        <v>3</v>
      </c>
      <c r="R66">
        <v>200</v>
      </c>
      <c r="S66">
        <v>12542</v>
      </c>
      <c r="T66">
        <v>41941</v>
      </c>
      <c r="U66">
        <v>3450.6</v>
      </c>
      <c r="V66">
        <v>3</v>
      </c>
      <c r="W66">
        <v>2</v>
      </c>
      <c r="X66">
        <v>6</v>
      </c>
      <c r="Y66">
        <v>1</v>
      </c>
      <c r="Z66">
        <v>1</v>
      </c>
      <c r="AA66">
        <v>0</v>
      </c>
      <c r="AB66">
        <v>0</v>
      </c>
      <c r="AC66">
        <v>0</v>
      </c>
      <c r="AD66">
        <v>0</v>
      </c>
      <c r="AE66">
        <v>0</v>
      </c>
      <c r="AF66">
        <v>10</v>
      </c>
      <c r="AG66">
        <v>3</v>
      </c>
      <c r="AH66">
        <v>2</v>
      </c>
      <c r="AI66">
        <v>5</v>
      </c>
      <c r="AJ66">
        <v>0</v>
      </c>
      <c r="AK66">
        <v>0</v>
      </c>
      <c r="AL66">
        <v>1</v>
      </c>
      <c r="AM66" s="6">
        <v>7134.55</v>
      </c>
    </row>
    <row r="67" spans="1:39">
      <c r="A67" s="3" t="s">
        <v>194</v>
      </c>
      <c r="B67" s="4">
        <v>0</v>
      </c>
      <c r="C67" s="4">
        <v>1</v>
      </c>
      <c r="D67" s="4">
        <v>50</v>
      </c>
      <c r="E67" s="4">
        <v>14</v>
      </c>
      <c r="F67" s="4">
        <v>167</v>
      </c>
      <c r="G67" s="4">
        <v>6</v>
      </c>
      <c r="H67" s="4">
        <v>4</v>
      </c>
      <c r="I67" s="4">
        <v>19</v>
      </c>
      <c r="J67" s="4">
        <v>1</v>
      </c>
      <c r="K67" s="4">
        <v>50</v>
      </c>
      <c r="L67" s="4">
        <v>0</v>
      </c>
      <c r="M67" s="4">
        <v>45</v>
      </c>
      <c r="N67" s="4">
        <v>0</v>
      </c>
      <c r="O67" s="4">
        <v>4</v>
      </c>
      <c r="P67" s="4">
        <v>3</v>
      </c>
      <c r="Q67" s="6">
        <v>2</v>
      </c>
      <c r="R67">
        <v>145</v>
      </c>
      <c r="S67">
        <v>33855</v>
      </c>
      <c r="T67">
        <v>46667</v>
      </c>
      <c r="U67">
        <v>3310.34482758621</v>
      </c>
      <c r="V67">
        <v>1</v>
      </c>
      <c r="W67">
        <v>3</v>
      </c>
      <c r="X67">
        <v>7.5</v>
      </c>
      <c r="Y67">
        <v>2</v>
      </c>
      <c r="Z67">
        <v>0</v>
      </c>
      <c r="AA67">
        <v>1</v>
      </c>
      <c r="AB67">
        <v>0</v>
      </c>
      <c r="AC67">
        <v>0</v>
      </c>
      <c r="AD67">
        <v>0</v>
      </c>
      <c r="AE67">
        <v>0</v>
      </c>
      <c r="AF67">
        <v>1</v>
      </c>
      <c r="AG67">
        <v>2</v>
      </c>
      <c r="AH67">
        <v>2</v>
      </c>
      <c r="AI67">
        <v>5</v>
      </c>
      <c r="AJ67">
        <v>0</v>
      </c>
      <c r="AK67">
        <v>0</v>
      </c>
      <c r="AL67">
        <v>1</v>
      </c>
      <c r="AM67" s="6">
        <v>23013.18</v>
      </c>
    </row>
    <row r="68" spans="1:39">
      <c r="A68" s="3" t="s">
        <v>672</v>
      </c>
      <c r="B68" s="4">
        <v>1</v>
      </c>
      <c r="C68" s="4">
        <v>1</v>
      </c>
      <c r="D68" s="4">
        <v>50</v>
      </c>
      <c r="E68" s="4">
        <v>11</v>
      </c>
      <c r="F68" s="4">
        <v>33</v>
      </c>
      <c r="G68" s="4">
        <v>4</v>
      </c>
      <c r="H68" s="4">
        <v>19</v>
      </c>
      <c r="I68" s="4">
        <v>4</v>
      </c>
      <c r="J68" s="4">
        <v>0</v>
      </c>
      <c r="K68" s="4">
        <v>50</v>
      </c>
      <c r="L68" s="4">
        <v>1</v>
      </c>
      <c r="M68" s="4">
        <v>22</v>
      </c>
      <c r="N68" s="4">
        <v>0</v>
      </c>
      <c r="O68" s="4">
        <v>0</v>
      </c>
      <c r="P68" s="4">
        <v>9</v>
      </c>
      <c r="Q68" s="6">
        <v>2</v>
      </c>
      <c r="R68">
        <v>229</v>
      </c>
      <c r="S68">
        <v>17007</v>
      </c>
      <c r="T68">
        <v>46667</v>
      </c>
      <c r="U68">
        <v>19200</v>
      </c>
      <c r="V68">
        <v>-1</v>
      </c>
      <c r="W68">
        <v>2</v>
      </c>
      <c r="X68">
        <v>8.8</v>
      </c>
      <c r="Y68">
        <v>2</v>
      </c>
      <c r="Z68">
        <v>0</v>
      </c>
      <c r="AA68">
        <v>1</v>
      </c>
      <c r="AB68">
        <v>0</v>
      </c>
      <c r="AC68">
        <v>0</v>
      </c>
      <c r="AD68">
        <v>0</v>
      </c>
      <c r="AE68">
        <v>0</v>
      </c>
      <c r="AF68">
        <v>10</v>
      </c>
      <c r="AG68">
        <v>3</v>
      </c>
      <c r="AH68">
        <v>4</v>
      </c>
      <c r="AI68">
        <v>5</v>
      </c>
      <c r="AJ68">
        <v>0</v>
      </c>
      <c r="AK68">
        <v>0</v>
      </c>
      <c r="AL68">
        <v>1</v>
      </c>
      <c r="AM68" s="6">
        <v>42109.51</v>
      </c>
    </row>
    <row r="69" spans="1:39">
      <c r="A69" s="3" t="s">
        <v>151</v>
      </c>
      <c r="B69" s="4">
        <v>3</v>
      </c>
      <c r="C69" s="4">
        <v>0</v>
      </c>
      <c r="D69" s="4">
        <v>13</v>
      </c>
      <c r="E69" s="4">
        <v>4</v>
      </c>
      <c r="F69" s="4">
        <v>1</v>
      </c>
      <c r="G69" s="4">
        <v>20</v>
      </c>
      <c r="H69" s="4">
        <v>1</v>
      </c>
      <c r="I69" s="4">
        <v>0</v>
      </c>
      <c r="J69" s="4">
        <v>1</v>
      </c>
      <c r="K69" s="4">
        <v>46</v>
      </c>
      <c r="L69" s="4">
        <v>0</v>
      </c>
      <c r="M69" s="4">
        <v>0</v>
      </c>
      <c r="N69" s="4">
        <v>0</v>
      </c>
      <c r="O69" s="4">
        <v>1</v>
      </c>
      <c r="P69" s="4">
        <v>0</v>
      </c>
      <c r="Q69" s="6">
        <v>2</v>
      </c>
      <c r="R69">
        <v>203</v>
      </c>
      <c r="S69">
        <v>17528</v>
      </c>
      <c r="T69">
        <v>46667</v>
      </c>
      <c r="U69">
        <v>5320.19704433498</v>
      </c>
      <c r="V69">
        <v>1</v>
      </c>
      <c r="W69">
        <v>2</v>
      </c>
      <c r="X69">
        <v>9.7</v>
      </c>
      <c r="Y69">
        <v>1</v>
      </c>
      <c r="Z69">
        <v>1</v>
      </c>
      <c r="AA69">
        <v>0</v>
      </c>
      <c r="AB69">
        <v>0</v>
      </c>
      <c r="AC69">
        <v>0</v>
      </c>
      <c r="AD69">
        <v>0</v>
      </c>
      <c r="AE69">
        <v>0</v>
      </c>
      <c r="AF69">
        <v>20</v>
      </c>
      <c r="AG69">
        <v>2</v>
      </c>
      <c r="AH69">
        <v>2</v>
      </c>
      <c r="AI69">
        <v>5</v>
      </c>
      <c r="AJ69">
        <v>0</v>
      </c>
      <c r="AK69">
        <v>0</v>
      </c>
      <c r="AL69">
        <v>1</v>
      </c>
      <c r="AM69" s="6">
        <v>8929.77</v>
      </c>
    </row>
    <row r="70" spans="1:39">
      <c r="A70" s="3" t="s">
        <v>54</v>
      </c>
      <c r="B70" s="4">
        <v>8</v>
      </c>
      <c r="C70" s="4">
        <v>1</v>
      </c>
      <c r="D70" s="4">
        <v>50</v>
      </c>
      <c r="E70" s="4">
        <v>1</v>
      </c>
      <c r="F70" s="4">
        <v>126</v>
      </c>
      <c r="G70" s="4">
        <v>4</v>
      </c>
      <c r="H70" s="4">
        <v>2</v>
      </c>
      <c r="I70" s="4">
        <v>13</v>
      </c>
      <c r="J70" s="4">
        <v>3</v>
      </c>
      <c r="K70" s="4">
        <v>51</v>
      </c>
      <c r="L70" s="4">
        <v>0</v>
      </c>
      <c r="M70" s="4">
        <v>3</v>
      </c>
      <c r="N70" s="4">
        <v>1</v>
      </c>
      <c r="O70" s="4">
        <v>2</v>
      </c>
      <c r="P70" s="4">
        <v>1</v>
      </c>
      <c r="Q70" s="6">
        <v>2</v>
      </c>
      <c r="R70">
        <v>236</v>
      </c>
      <c r="S70">
        <v>48180</v>
      </c>
      <c r="T70">
        <v>46667</v>
      </c>
      <c r="U70">
        <v>1035.1966873706</v>
      </c>
      <c r="V70">
        <v>-1</v>
      </c>
      <c r="W70">
        <v>2</v>
      </c>
      <c r="X70">
        <v>6.2</v>
      </c>
      <c r="Y70">
        <v>2</v>
      </c>
      <c r="Z70">
        <v>0</v>
      </c>
      <c r="AA70">
        <v>1</v>
      </c>
      <c r="AB70">
        <v>0</v>
      </c>
      <c r="AC70">
        <v>0</v>
      </c>
      <c r="AD70">
        <v>0</v>
      </c>
      <c r="AE70">
        <v>0</v>
      </c>
      <c r="AF70">
        <v>20</v>
      </c>
      <c r="AG70">
        <v>3</v>
      </c>
      <c r="AH70">
        <v>2</v>
      </c>
      <c r="AI70">
        <v>5</v>
      </c>
      <c r="AJ70">
        <v>0</v>
      </c>
      <c r="AK70">
        <v>0</v>
      </c>
      <c r="AL70">
        <v>1</v>
      </c>
      <c r="AM70" s="6">
        <v>16438.42</v>
      </c>
    </row>
    <row r="71" spans="1:39">
      <c r="A71" s="3" t="s">
        <v>1491</v>
      </c>
      <c r="B71" s="4">
        <v>4</v>
      </c>
      <c r="C71" s="4">
        <v>0</v>
      </c>
      <c r="D71" s="4">
        <v>50</v>
      </c>
      <c r="E71" s="4">
        <v>2</v>
      </c>
      <c r="F71" s="4">
        <v>86</v>
      </c>
      <c r="G71" s="4">
        <v>2</v>
      </c>
      <c r="H71" s="4">
        <v>0</v>
      </c>
      <c r="I71" s="4">
        <v>4</v>
      </c>
      <c r="J71" s="4">
        <v>1</v>
      </c>
      <c r="K71" s="4">
        <v>50</v>
      </c>
      <c r="L71" s="4">
        <v>0</v>
      </c>
      <c r="M71" s="4">
        <v>2</v>
      </c>
      <c r="N71" s="4">
        <v>0</v>
      </c>
      <c r="O71" s="4">
        <v>2</v>
      </c>
      <c r="P71" s="4">
        <v>1</v>
      </c>
      <c r="Q71" s="6">
        <v>2</v>
      </c>
      <c r="R71">
        <v>371</v>
      </c>
      <c r="S71">
        <v>48180</v>
      </c>
      <c r="T71">
        <v>46667</v>
      </c>
      <c r="U71">
        <v>4910.29649595687</v>
      </c>
      <c r="V71">
        <v>-1</v>
      </c>
      <c r="W71">
        <v>2</v>
      </c>
      <c r="X71">
        <v>10</v>
      </c>
      <c r="Y71">
        <v>2</v>
      </c>
      <c r="Z71">
        <v>0</v>
      </c>
      <c r="AA71">
        <v>1</v>
      </c>
      <c r="AB71">
        <v>0</v>
      </c>
      <c r="AC71">
        <v>0</v>
      </c>
      <c r="AD71">
        <v>0</v>
      </c>
      <c r="AE71">
        <v>0</v>
      </c>
      <c r="AF71">
        <v>20</v>
      </c>
      <c r="AG71">
        <v>3</v>
      </c>
      <c r="AH71">
        <v>2</v>
      </c>
      <c r="AI71">
        <v>5</v>
      </c>
      <c r="AJ71">
        <v>0</v>
      </c>
      <c r="AK71">
        <v>0</v>
      </c>
      <c r="AL71">
        <v>1</v>
      </c>
      <c r="AM71" s="6">
        <v>24497</v>
      </c>
    </row>
    <row r="72" spans="1:39">
      <c r="A72" s="3" t="s">
        <v>1194</v>
      </c>
      <c r="B72" s="4">
        <v>1</v>
      </c>
      <c r="C72" s="4">
        <v>0</v>
      </c>
      <c r="D72" s="4">
        <v>50</v>
      </c>
      <c r="E72" s="4">
        <v>4</v>
      </c>
      <c r="F72" s="4">
        <v>39</v>
      </c>
      <c r="G72" s="4">
        <v>6</v>
      </c>
      <c r="H72" s="4">
        <v>5</v>
      </c>
      <c r="I72" s="4">
        <v>14</v>
      </c>
      <c r="J72" s="4">
        <v>1</v>
      </c>
      <c r="K72" s="4">
        <v>51</v>
      </c>
      <c r="L72" s="4">
        <v>1</v>
      </c>
      <c r="M72" s="4">
        <v>8</v>
      </c>
      <c r="N72" s="4">
        <v>0</v>
      </c>
      <c r="O72" s="4">
        <v>1</v>
      </c>
      <c r="P72" s="4">
        <v>12</v>
      </c>
      <c r="Q72" s="6">
        <v>2</v>
      </c>
      <c r="R72">
        <v>334</v>
      </c>
      <c r="S72">
        <v>49072</v>
      </c>
      <c r="T72">
        <v>46667</v>
      </c>
      <c r="U72">
        <v>4580.83832335329</v>
      </c>
      <c r="V72">
        <v>-1</v>
      </c>
      <c r="W72">
        <v>2</v>
      </c>
      <c r="X72">
        <v>16.7</v>
      </c>
      <c r="Y72">
        <v>2</v>
      </c>
      <c r="Z72">
        <v>0</v>
      </c>
      <c r="AA72">
        <v>1</v>
      </c>
      <c r="AB72">
        <v>0</v>
      </c>
      <c r="AC72">
        <v>0</v>
      </c>
      <c r="AD72">
        <v>0</v>
      </c>
      <c r="AE72">
        <v>0</v>
      </c>
      <c r="AF72">
        <v>25</v>
      </c>
      <c r="AG72">
        <v>1</v>
      </c>
      <c r="AH72">
        <v>1</v>
      </c>
      <c r="AI72">
        <v>5</v>
      </c>
      <c r="AJ72">
        <v>0</v>
      </c>
      <c r="AK72">
        <v>1</v>
      </c>
      <c r="AL72" s="8">
        <v>0</v>
      </c>
      <c r="AM72" s="6">
        <v>13247.99</v>
      </c>
    </row>
    <row r="73" spans="1:39">
      <c r="A73" s="3" t="s">
        <v>1492</v>
      </c>
      <c r="B73" s="4">
        <v>5</v>
      </c>
      <c r="C73" s="4">
        <v>1</v>
      </c>
      <c r="D73" s="4">
        <v>50</v>
      </c>
      <c r="E73" s="4">
        <v>7</v>
      </c>
      <c r="F73" s="4">
        <v>171</v>
      </c>
      <c r="G73" s="4">
        <v>31</v>
      </c>
      <c r="H73" s="4">
        <v>5</v>
      </c>
      <c r="I73" s="4">
        <v>36</v>
      </c>
      <c r="J73" s="4">
        <v>1</v>
      </c>
      <c r="K73" s="4">
        <v>51</v>
      </c>
      <c r="L73" s="4">
        <v>0</v>
      </c>
      <c r="M73" s="4">
        <v>7</v>
      </c>
      <c r="N73" s="4">
        <v>2</v>
      </c>
      <c r="O73" s="4">
        <v>2</v>
      </c>
      <c r="P73" s="4">
        <v>4</v>
      </c>
      <c r="Q73" s="6">
        <v>2</v>
      </c>
      <c r="R73">
        <v>246.4</v>
      </c>
      <c r="S73">
        <v>48890</v>
      </c>
      <c r="T73">
        <v>46667</v>
      </c>
      <c r="U73">
        <v>12287.1428571429</v>
      </c>
      <c r="V73">
        <v>2</v>
      </c>
      <c r="W73">
        <v>2</v>
      </c>
      <c r="X73">
        <v>8</v>
      </c>
      <c r="Y73">
        <v>3</v>
      </c>
      <c r="Z73">
        <v>0</v>
      </c>
      <c r="AA73">
        <v>1</v>
      </c>
      <c r="AB73">
        <v>0</v>
      </c>
      <c r="AC73">
        <v>0</v>
      </c>
      <c r="AD73">
        <v>0</v>
      </c>
      <c r="AE73">
        <v>0</v>
      </c>
      <c r="AF73">
        <v>5</v>
      </c>
      <c r="AG73">
        <v>3</v>
      </c>
      <c r="AH73">
        <v>2</v>
      </c>
      <c r="AI73">
        <v>5</v>
      </c>
      <c r="AJ73">
        <v>0</v>
      </c>
      <c r="AK73">
        <v>0</v>
      </c>
      <c r="AL73">
        <v>1</v>
      </c>
      <c r="AM73" s="6">
        <v>29503.83</v>
      </c>
    </row>
    <row r="74" spans="1:39">
      <c r="A74" s="3" t="s">
        <v>1493</v>
      </c>
      <c r="B74" s="4">
        <v>5</v>
      </c>
      <c r="C74" s="4">
        <v>0</v>
      </c>
      <c r="D74" s="4">
        <v>50</v>
      </c>
      <c r="E74" s="4">
        <v>17</v>
      </c>
      <c r="F74" s="4">
        <v>160</v>
      </c>
      <c r="G74" s="4">
        <v>15</v>
      </c>
      <c r="H74" s="4">
        <v>6</v>
      </c>
      <c r="I74" s="4">
        <v>11</v>
      </c>
      <c r="J74" s="4">
        <v>2</v>
      </c>
      <c r="K74" s="4">
        <v>51</v>
      </c>
      <c r="L74" s="4">
        <v>0</v>
      </c>
      <c r="M74" s="4">
        <v>3</v>
      </c>
      <c r="N74" s="4">
        <v>3</v>
      </c>
      <c r="O74" s="4">
        <v>1</v>
      </c>
      <c r="P74" s="4">
        <v>15</v>
      </c>
      <c r="Q74" s="6">
        <v>2</v>
      </c>
      <c r="R74">
        <v>236.2</v>
      </c>
      <c r="S74">
        <v>48180</v>
      </c>
      <c r="T74">
        <v>46667</v>
      </c>
      <c r="U74">
        <v>10905.1651143099</v>
      </c>
      <c r="V74">
        <v>-1</v>
      </c>
      <c r="W74">
        <v>2</v>
      </c>
      <c r="X74">
        <v>12</v>
      </c>
      <c r="Y74">
        <v>2</v>
      </c>
      <c r="Z74">
        <v>0</v>
      </c>
      <c r="AA74">
        <v>1</v>
      </c>
      <c r="AB74">
        <v>0</v>
      </c>
      <c r="AC74">
        <v>0</v>
      </c>
      <c r="AD74">
        <v>0</v>
      </c>
      <c r="AE74">
        <v>0</v>
      </c>
      <c r="AF74">
        <v>10</v>
      </c>
      <c r="AG74">
        <v>2</v>
      </c>
      <c r="AH74">
        <v>2</v>
      </c>
      <c r="AI74">
        <v>5</v>
      </c>
      <c r="AJ74">
        <v>0</v>
      </c>
      <c r="AK74">
        <v>0</v>
      </c>
      <c r="AL74">
        <v>1</v>
      </c>
      <c r="AM74" s="6">
        <v>29800.84</v>
      </c>
    </row>
    <row r="75" spans="1:39">
      <c r="A75" s="3" t="s">
        <v>168</v>
      </c>
      <c r="B75" s="4">
        <v>0</v>
      </c>
      <c r="C75" s="4">
        <v>0</v>
      </c>
      <c r="D75" s="4">
        <v>50</v>
      </c>
      <c r="E75" s="4">
        <v>9</v>
      </c>
      <c r="F75" s="4">
        <v>298</v>
      </c>
      <c r="G75" s="4">
        <v>31</v>
      </c>
      <c r="H75" s="4">
        <v>6</v>
      </c>
      <c r="I75" s="4">
        <v>18</v>
      </c>
      <c r="J75" s="4">
        <v>1</v>
      </c>
      <c r="K75" s="4">
        <v>57</v>
      </c>
      <c r="L75" s="4">
        <v>0</v>
      </c>
      <c r="M75" s="4">
        <v>12</v>
      </c>
      <c r="N75" s="4">
        <v>0</v>
      </c>
      <c r="O75" s="4">
        <v>2</v>
      </c>
      <c r="P75" s="4">
        <v>6</v>
      </c>
      <c r="Q75" s="6">
        <v>2</v>
      </c>
      <c r="R75">
        <v>517</v>
      </c>
      <c r="S75">
        <v>29889</v>
      </c>
      <c r="T75">
        <v>46667</v>
      </c>
      <c r="U75">
        <v>23675.0483558994</v>
      </c>
      <c r="V75">
        <v>1</v>
      </c>
      <c r="W75">
        <v>2</v>
      </c>
      <c r="X75">
        <v>3.8</v>
      </c>
      <c r="Y75">
        <v>2</v>
      </c>
      <c r="Z75">
        <v>0</v>
      </c>
      <c r="AA75">
        <v>0</v>
      </c>
      <c r="AB75">
        <v>0</v>
      </c>
      <c r="AC75">
        <v>0</v>
      </c>
      <c r="AD75">
        <v>1</v>
      </c>
      <c r="AE75">
        <v>0</v>
      </c>
      <c r="AF75">
        <v>1</v>
      </c>
      <c r="AG75">
        <v>3</v>
      </c>
      <c r="AH75">
        <v>4</v>
      </c>
      <c r="AI75">
        <v>5</v>
      </c>
      <c r="AJ75">
        <v>0</v>
      </c>
      <c r="AK75">
        <v>0</v>
      </c>
      <c r="AL75">
        <v>1</v>
      </c>
      <c r="AM75" s="6">
        <v>75839.97</v>
      </c>
    </row>
    <row r="76" spans="1:39">
      <c r="A76" s="3" t="s">
        <v>807</v>
      </c>
      <c r="B76" s="4">
        <v>0</v>
      </c>
      <c r="C76" s="4">
        <v>0</v>
      </c>
      <c r="D76" s="4">
        <v>23</v>
      </c>
      <c r="E76" s="4">
        <v>5</v>
      </c>
      <c r="F76" s="4">
        <v>28</v>
      </c>
      <c r="G76" s="4">
        <v>6</v>
      </c>
      <c r="H76" s="4">
        <v>1</v>
      </c>
      <c r="I76" s="4">
        <v>16</v>
      </c>
      <c r="J76" s="4">
        <v>1</v>
      </c>
      <c r="K76" s="4">
        <v>50</v>
      </c>
      <c r="L76" s="4">
        <v>0</v>
      </c>
      <c r="M76" s="4">
        <v>15</v>
      </c>
      <c r="N76" s="4">
        <v>1</v>
      </c>
      <c r="O76" s="4">
        <v>3</v>
      </c>
      <c r="P76" s="4">
        <v>12</v>
      </c>
      <c r="Q76" s="6">
        <v>2</v>
      </c>
      <c r="R76">
        <v>286</v>
      </c>
      <c r="S76">
        <v>50606</v>
      </c>
      <c r="T76">
        <v>46667</v>
      </c>
      <c r="U76">
        <v>4440.55944055944</v>
      </c>
      <c r="V76">
        <v>2</v>
      </c>
      <c r="W76">
        <v>3</v>
      </c>
      <c r="X76">
        <v>6.2</v>
      </c>
      <c r="Y76">
        <v>2</v>
      </c>
      <c r="Z76">
        <v>0</v>
      </c>
      <c r="AA76">
        <v>0</v>
      </c>
      <c r="AB76">
        <v>0</v>
      </c>
      <c r="AC76">
        <v>1</v>
      </c>
      <c r="AD76">
        <v>0</v>
      </c>
      <c r="AE76">
        <v>0</v>
      </c>
      <c r="AF76">
        <v>10</v>
      </c>
      <c r="AG76">
        <v>2</v>
      </c>
      <c r="AH76">
        <v>2</v>
      </c>
      <c r="AI76">
        <v>5</v>
      </c>
      <c r="AJ76">
        <v>0</v>
      </c>
      <c r="AK76">
        <v>0</v>
      </c>
      <c r="AL76">
        <v>1</v>
      </c>
      <c r="AM76" s="6">
        <v>29189.61</v>
      </c>
    </row>
    <row r="77" spans="1:39">
      <c r="A77" s="3" t="s">
        <v>209</v>
      </c>
      <c r="B77" s="4">
        <v>1</v>
      </c>
      <c r="C77" s="4">
        <v>0</v>
      </c>
      <c r="D77" s="4">
        <v>35</v>
      </c>
      <c r="E77" s="4">
        <v>5</v>
      </c>
      <c r="F77" s="4">
        <v>75</v>
      </c>
      <c r="G77" s="4">
        <v>9</v>
      </c>
      <c r="H77" s="4">
        <v>1</v>
      </c>
      <c r="I77" s="4">
        <v>8</v>
      </c>
      <c r="J77" s="4">
        <v>1</v>
      </c>
      <c r="K77" s="4">
        <v>50</v>
      </c>
      <c r="L77" s="4">
        <v>0</v>
      </c>
      <c r="M77" s="4">
        <v>22</v>
      </c>
      <c r="N77" s="4">
        <v>0</v>
      </c>
      <c r="O77" s="4">
        <v>0</v>
      </c>
      <c r="P77" s="4">
        <v>5</v>
      </c>
      <c r="Q77" s="6">
        <v>3</v>
      </c>
      <c r="R77">
        <v>180</v>
      </c>
      <c r="S77">
        <v>18500</v>
      </c>
      <c r="T77">
        <v>28061</v>
      </c>
      <c r="U77">
        <v>5111.11111111111</v>
      </c>
      <c r="V77">
        <v>1</v>
      </c>
      <c r="W77">
        <v>1</v>
      </c>
      <c r="X77">
        <v>4</v>
      </c>
      <c r="Y77">
        <v>1</v>
      </c>
      <c r="Z77">
        <v>1</v>
      </c>
      <c r="AA77">
        <v>0</v>
      </c>
      <c r="AB77">
        <v>0</v>
      </c>
      <c r="AC77">
        <v>0</v>
      </c>
      <c r="AD77">
        <v>0</v>
      </c>
      <c r="AE77">
        <v>0</v>
      </c>
      <c r="AF77">
        <v>5</v>
      </c>
      <c r="AG77">
        <v>2</v>
      </c>
      <c r="AH77">
        <v>2</v>
      </c>
      <c r="AI77">
        <v>5</v>
      </c>
      <c r="AJ77">
        <v>0</v>
      </c>
      <c r="AK77">
        <v>0</v>
      </c>
      <c r="AL77">
        <v>1</v>
      </c>
      <c r="AM77" s="6">
        <v>15337.18</v>
      </c>
    </row>
    <row r="78" spans="1:39">
      <c r="A78" s="3" t="s">
        <v>171</v>
      </c>
      <c r="B78" s="4">
        <v>0</v>
      </c>
      <c r="C78" s="4">
        <v>0</v>
      </c>
      <c r="D78" s="4">
        <v>50</v>
      </c>
      <c r="E78" s="4">
        <v>2</v>
      </c>
      <c r="F78" s="4">
        <v>109</v>
      </c>
      <c r="G78" s="4">
        <v>6</v>
      </c>
      <c r="H78" s="4">
        <v>9</v>
      </c>
      <c r="I78" s="4">
        <v>6</v>
      </c>
      <c r="J78" s="4">
        <v>1</v>
      </c>
      <c r="K78" s="4">
        <v>50</v>
      </c>
      <c r="L78" s="4">
        <v>0</v>
      </c>
      <c r="M78" s="4">
        <v>9</v>
      </c>
      <c r="N78" s="4">
        <v>2</v>
      </c>
      <c r="O78" s="4">
        <v>0</v>
      </c>
      <c r="P78" s="4">
        <v>4</v>
      </c>
      <c r="Q78" s="6">
        <v>3</v>
      </c>
      <c r="R78">
        <v>190</v>
      </c>
      <c r="S78">
        <v>20800</v>
      </c>
      <c r="T78">
        <v>28061</v>
      </c>
      <c r="U78">
        <v>6842.1052631579</v>
      </c>
      <c r="V78">
        <v>3</v>
      </c>
      <c r="W78">
        <v>3</v>
      </c>
      <c r="X78">
        <v>7.6</v>
      </c>
      <c r="Y78">
        <v>3</v>
      </c>
      <c r="Z78">
        <v>1</v>
      </c>
      <c r="AA78">
        <v>0</v>
      </c>
      <c r="AB78">
        <v>0</v>
      </c>
      <c r="AC78">
        <v>0</v>
      </c>
      <c r="AD78">
        <v>0</v>
      </c>
      <c r="AE78">
        <v>0</v>
      </c>
      <c r="AF78">
        <v>1</v>
      </c>
      <c r="AG78">
        <v>3</v>
      </c>
      <c r="AH78">
        <v>1</v>
      </c>
      <c r="AI78">
        <v>5</v>
      </c>
      <c r="AJ78">
        <v>0</v>
      </c>
      <c r="AK78">
        <v>0</v>
      </c>
      <c r="AL78">
        <v>1</v>
      </c>
      <c r="AM78" s="6">
        <v>9930.05</v>
      </c>
    </row>
    <row r="79" spans="1:39">
      <c r="A79" s="3" t="s">
        <v>102</v>
      </c>
      <c r="B79" s="4">
        <v>1</v>
      </c>
      <c r="C79" s="4">
        <v>1</v>
      </c>
      <c r="D79" s="4">
        <v>45</v>
      </c>
      <c r="E79" s="4">
        <v>6</v>
      </c>
      <c r="F79" s="4">
        <v>32</v>
      </c>
      <c r="G79" s="4">
        <v>3</v>
      </c>
      <c r="H79" s="4">
        <v>14</v>
      </c>
      <c r="I79" s="4">
        <v>11</v>
      </c>
      <c r="J79" s="4">
        <v>1</v>
      </c>
      <c r="K79" s="4">
        <v>51</v>
      </c>
      <c r="L79" s="4">
        <v>0</v>
      </c>
      <c r="M79" s="4">
        <v>8</v>
      </c>
      <c r="N79" s="4">
        <v>1</v>
      </c>
      <c r="O79" s="4">
        <v>0</v>
      </c>
      <c r="P79" s="4">
        <v>7</v>
      </c>
      <c r="Q79" s="6">
        <v>3</v>
      </c>
      <c r="R79">
        <v>170</v>
      </c>
      <c r="S79">
        <v>12800</v>
      </c>
      <c r="T79">
        <v>28061</v>
      </c>
      <c r="U79">
        <v>3529.41176470588</v>
      </c>
      <c r="V79">
        <v>1</v>
      </c>
      <c r="W79">
        <v>1</v>
      </c>
      <c r="X79">
        <v>5.4</v>
      </c>
      <c r="Y79">
        <v>1</v>
      </c>
      <c r="Z79">
        <v>0</v>
      </c>
      <c r="AA79">
        <v>0</v>
      </c>
      <c r="AB79">
        <v>0</v>
      </c>
      <c r="AC79">
        <v>0</v>
      </c>
      <c r="AD79">
        <v>1</v>
      </c>
      <c r="AE79">
        <v>0</v>
      </c>
      <c r="AF79">
        <v>2</v>
      </c>
      <c r="AG79">
        <v>2</v>
      </c>
      <c r="AH79">
        <v>2</v>
      </c>
      <c r="AI79">
        <v>5</v>
      </c>
      <c r="AJ79">
        <v>0</v>
      </c>
      <c r="AK79">
        <v>0</v>
      </c>
      <c r="AL79">
        <v>1</v>
      </c>
      <c r="AM79" s="6">
        <v>16797.9</v>
      </c>
    </row>
    <row r="80" spans="1:39">
      <c r="A80" s="3" t="s">
        <v>669</v>
      </c>
      <c r="B80" s="4">
        <v>0</v>
      </c>
      <c r="C80" s="4">
        <v>0</v>
      </c>
      <c r="D80" s="4">
        <v>31</v>
      </c>
      <c r="E80" s="4">
        <v>5</v>
      </c>
      <c r="F80" s="4">
        <v>19</v>
      </c>
      <c r="G80" s="4">
        <v>3</v>
      </c>
      <c r="H80" s="4">
        <v>1</v>
      </c>
      <c r="I80" s="4">
        <v>6</v>
      </c>
      <c r="J80" s="4">
        <v>1</v>
      </c>
      <c r="K80" s="4">
        <v>50</v>
      </c>
      <c r="L80" s="4">
        <v>0</v>
      </c>
      <c r="M80" s="4">
        <v>8</v>
      </c>
      <c r="N80" s="4">
        <v>1</v>
      </c>
      <c r="O80" s="4">
        <v>0</v>
      </c>
      <c r="P80" s="4">
        <v>1</v>
      </c>
      <c r="Q80" s="6">
        <v>3</v>
      </c>
      <c r="R80">
        <v>211</v>
      </c>
      <c r="S80">
        <v>11600</v>
      </c>
      <c r="T80">
        <v>28061</v>
      </c>
      <c r="U80">
        <v>1981.04265402844</v>
      </c>
      <c r="V80">
        <v>1</v>
      </c>
      <c r="W80">
        <v>3</v>
      </c>
      <c r="X80">
        <v>5.4</v>
      </c>
      <c r="Y80">
        <v>1</v>
      </c>
      <c r="Z80">
        <v>1</v>
      </c>
      <c r="AA80">
        <v>0</v>
      </c>
      <c r="AB80">
        <v>0</v>
      </c>
      <c r="AC80">
        <v>0</v>
      </c>
      <c r="AD80">
        <v>0</v>
      </c>
      <c r="AE80">
        <v>0</v>
      </c>
      <c r="AF80">
        <v>5</v>
      </c>
      <c r="AG80">
        <v>2</v>
      </c>
      <c r="AH80">
        <v>2</v>
      </c>
      <c r="AI80">
        <v>5</v>
      </c>
      <c r="AJ80">
        <v>0</v>
      </c>
      <c r="AK80">
        <v>0</v>
      </c>
      <c r="AL80">
        <v>1</v>
      </c>
      <c r="AM80" s="6">
        <v>9634.85</v>
      </c>
    </row>
    <row r="81" spans="1:39">
      <c r="A81" s="3" t="s">
        <v>906</v>
      </c>
      <c r="B81" s="4">
        <v>0</v>
      </c>
      <c r="C81" s="4">
        <v>0</v>
      </c>
      <c r="D81" s="4">
        <v>32</v>
      </c>
      <c r="E81" s="4">
        <v>4</v>
      </c>
      <c r="F81" s="4">
        <v>35</v>
      </c>
      <c r="G81" s="4">
        <v>1</v>
      </c>
      <c r="H81" s="4">
        <v>4</v>
      </c>
      <c r="I81" s="4">
        <v>5</v>
      </c>
      <c r="J81" s="4">
        <v>1</v>
      </c>
      <c r="K81" s="4">
        <v>50</v>
      </c>
      <c r="L81" s="4">
        <v>0</v>
      </c>
      <c r="M81" s="4">
        <v>7</v>
      </c>
      <c r="N81" s="4">
        <v>1</v>
      </c>
      <c r="O81" s="4">
        <v>0</v>
      </c>
      <c r="P81" s="4">
        <v>4</v>
      </c>
      <c r="Q81" s="6">
        <v>4</v>
      </c>
      <c r="R81">
        <v>170</v>
      </c>
      <c r="S81">
        <v>10463</v>
      </c>
      <c r="T81">
        <v>24427</v>
      </c>
      <c r="U81">
        <v>3294.11764705882</v>
      </c>
      <c r="V81">
        <v>1</v>
      </c>
      <c r="W81">
        <v>2</v>
      </c>
      <c r="X81">
        <v>3.6</v>
      </c>
      <c r="Y81">
        <v>1</v>
      </c>
      <c r="Z81">
        <v>1</v>
      </c>
      <c r="AA81">
        <v>0</v>
      </c>
      <c r="AB81">
        <v>0</v>
      </c>
      <c r="AC81">
        <v>0</v>
      </c>
      <c r="AD81">
        <v>0</v>
      </c>
      <c r="AE81">
        <v>0</v>
      </c>
      <c r="AF81">
        <v>15</v>
      </c>
      <c r="AG81">
        <v>2</v>
      </c>
      <c r="AH81">
        <v>2</v>
      </c>
      <c r="AI81">
        <v>5</v>
      </c>
      <c r="AJ81">
        <v>0</v>
      </c>
      <c r="AK81">
        <v>0</v>
      </c>
      <c r="AL81">
        <v>1</v>
      </c>
      <c r="AM81" s="6">
        <v>8156.28</v>
      </c>
    </row>
    <row r="82" spans="1:39">
      <c r="A82" s="3" t="s">
        <v>165</v>
      </c>
      <c r="B82" s="4">
        <v>0</v>
      </c>
      <c r="C82" s="4">
        <v>0</v>
      </c>
      <c r="D82" s="4">
        <v>19</v>
      </c>
      <c r="E82" s="4">
        <v>1</v>
      </c>
      <c r="F82" s="4">
        <v>0</v>
      </c>
      <c r="G82" s="4">
        <v>4</v>
      </c>
      <c r="H82" s="4">
        <v>0</v>
      </c>
      <c r="I82" s="4">
        <v>0</v>
      </c>
      <c r="J82" s="4">
        <v>1</v>
      </c>
      <c r="K82" s="4">
        <v>12</v>
      </c>
      <c r="L82" s="4">
        <v>0</v>
      </c>
      <c r="M82" s="4">
        <v>0</v>
      </c>
      <c r="N82" s="4">
        <v>1</v>
      </c>
      <c r="O82" s="4">
        <v>0</v>
      </c>
      <c r="P82" s="4">
        <v>3</v>
      </c>
      <c r="Q82" s="6">
        <v>5</v>
      </c>
      <c r="R82">
        <v>256</v>
      </c>
      <c r="S82">
        <v>7000</v>
      </c>
      <c r="T82">
        <v>17987</v>
      </c>
      <c r="U82">
        <v>5234.375</v>
      </c>
      <c r="V82">
        <v>2</v>
      </c>
      <c r="W82">
        <v>2</v>
      </c>
      <c r="X82">
        <v>3.6</v>
      </c>
      <c r="Y82">
        <v>1</v>
      </c>
      <c r="Z82">
        <v>1</v>
      </c>
      <c r="AA82">
        <v>0</v>
      </c>
      <c r="AB82">
        <v>0</v>
      </c>
      <c r="AC82">
        <v>0</v>
      </c>
      <c r="AD82">
        <v>0</v>
      </c>
      <c r="AE82">
        <v>0</v>
      </c>
      <c r="AF82">
        <v>5</v>
      </c>
      <c r="AG82">
        <v>3</v>
      </c>
      <c r="AH82">
        <v>2</v>
      </c>
      <c r="AI82">
        <v>5</v>
      </c>
      <c r="AJ82">
        <v>0</v>
      </c>
      <c r="AK82">
        <v>0</v>
      </c>
      <c r="AL82">
        <v>1</v>
      </c>
      <c r="AM82" s="6">
        <v>10413.88</v>
      </c>
    </row>
    <row r="83" spans="1:39">
      <c r="A83" s="3" t="s">
        <v>581</v>
      </c>
      <c r="B83" s="4">
        <v>0</v>
      </c>
      <c r="C83" s="4">
        <v>1</v>
      </c>
      <c r="D83" s="4">
        <v>38</v>
      </c>
      <c r="E83" s="4">
        <v>6</v>
      </c>
      <c r="F83" s="4">
        <v>50</v>
      </c>
      <c r="G83" s="4">
        <v>8</v>
      </c>
      <c r="H83" s="4">
        <v>6</v>
      </c>
      <c r="I83" s="4">
        <v>4</v>
      </c>
      <c r="J83" s="4">
        <v>1</v>
      </c>
      <c r="K83" s="4">
        <v>51</v>
      </c>
      <c r="L83" s="4">
        <v>0</v>
      </c>
      <c r="M83" s="4">
        <v>36</v>
      </c>
      <c r="N83" s="4">
        <v>0</v>
      </c>
      <c r="O83" s="4">
        <v>0</v>
      </c>
      <c r="P83" s="4">
        <v>3</v>
      </c>
      <c r="Q83" s="6">
        <v>4</v>
      </c>
      <c r="R83">
        <v>203</v>
      </c>
      <c r="S83">
        <v>9542</v>
      </c>
      <c r="T83">
        <v>20713</v>
      </c>
      <c r="U83">
        <v>2660.09852216749</v>
      </c>
      <c r="V83">
        <v>2</v>
      </c>
      <c r="W83">
        <v>2</v>
      </c>
      <c r="X83">
        <v>7.6</v>
      </c>
      <c r="Y83">
        <v>4</v>
      </c>
      <c r="Z83">
        <v>1</v>
      </c>
      <c r="AA83">
        <v>0</v>
      </c>
      <c r="AB83">
        <v>0</v>
      </c>
      <c r="AC83">
        <v>0</v>
      </c>
      <c r="AD83">
        <v>0</v>
      </c>
      <c r="AE83">
        <v>0</v>
      </c>
      <c r="AF83">
        <v>1</v>
      </c>
      <c r="AG83">
        <v>2</v>
      </c>
      <c r="AH83">
        <v>2</v>
      </c>
      <c r="AI83">
        <v>5</v>
      </c>
      <c r="AJ83">
        <v>0</v>
      </c>
      <c r="AK83">
        <v>0</v>
      </c>
      <c r="AL83">
        <v>1</v>
      </c>
      <c r="AM83" s="6">
        <v>16186.51</v>
      </c>
    </row>
    <row r="84" spans="1:39">
      <c r="A84" s="3" t="s">
        <v>293</v>
      </c>
      <c r="B84" s="4">
        <v>2</v>
      </c>
      <c r="C84" s="4">
        <v>0</v>
      </c>
      <c r="D84" s="4">
        <v>50</v>
      </c>
      <c r="E84" s="4">
        <v>11</v>
      </c>
      <c r="F84" s="4">
        <v>84</v>
      </c>
      <c r="G84" s="4">
        <v>10</v>
      </c>
      <c r="H84" s="4">
        <v>2</v>
      </c>
      <c r="I84" s="4">
        <v>23</v>
      </c>
      <c r="J84" s="4">
        <v>1</v>
      </c>
      <c r="K84" s="4">
        <v>50</v>
      </c>
      <c r="L84" s="4">
        <v>0</v>
      </c>
      <c r="M84" s="4">
        <v>51</v>
      </c>
      <c r="N84" s="4">
        <v>1</v>
      </c>
      <c r="O84" s="4">
        <v>1</v>
      </c>
      <c r="P84" s="4">
        <v>11</v>
      </c>
      <c r="Q84" s="6">
        <v>2</v>
      </c>
      <c r="R84">
        <v>199</v>
      </c>
      <c r="S84">
        <v>53268</v>
      </c>
      <c r="T84">
        <v>48695</v>
      </c>
      <c r="U84">
        <v>8442.21105527638</v>
      </c>
      <c r="V84">
        <v>-1</v>
      </c>
      <c r="W84">
        <v>2</v>
      </c>
      <c r="X84">
        <v>5.4</v>
      </c>
      <c r="Y84">
        <v>2</v>
      </c>
      <c r="Z84">
        <v>0</v>
      </c>
      <c r="AA84">
        <v>0</v>
      </c>
      <c r="AB84">
        <v>1</v>
      </c>
      <c r="AC84">
        <v>0</v>
      </c>
      <c r="AD84">
        <v>0</v>
      </c>
      <c r="AE84">
        <v>0</v>
      </c>
      <c r="AF84">
        <v>20</v>
      </c>
      <c r="AG84">
        <v>2</v>
      </c>
      <c r="AH84">
        <v>2</v>
      </c>
      <c r="AI84">
        <v>5</v>
      </c>
      <c r="AJ84">
        <v>0</v>
      </c>
      <c r="AK84">
        <v>0</v>
      </c>
      <c r="AL84">
        <v>1</v>
      </c>
      <c r="AM84" s="6">
        <v>18544.28</v>
      </c>
    </row>
    <row r="85" spans="1:39">
      <c r="A85" s="3" t="s">
        <v>1125</v>
      </c>
      <c r="B85" s="4">
        <v>0</v>
      </c>
      <c r="C85" s="4">
        <v>0</v>
      </c>
      <c r="D85" s="4">
        <v>1</v>
      </c>
      <c r="E85" s="4">
        <v>2</v>
      </c>
      <c r="F85" s="4">
        <v>0</v>
      </c>
      <c r="G85" s="4">
        <v>5</v>
      </c>
      <c r="H85" s="4">
        <v>0</v>
      </c>
      <c r="I85" s="4">
        <v>0</v>
      </c>
      <c r="J85" s="4">
        <v>0</v>
      </c>
      <c r="K85" s="4">
        <v>8</v>
      </c>
      <c r="L85" s="4">
        <v>0</v>
      </c>
      <c r="M85" s="4">
        <v>4</v>
      </c>
      <c r="N85" s="4">
        <v>0</v>
      </c>
      <c r="O85" s="4">
        <v>0</v>
      </c>
      <c r="P85" s="4">
        <v>0</v>
      </c>
      <c r="Q85" s="6">
        <v>2</v>
      </c>
      <c r="R85">
        <v>200</v>
      </c>
      <c r="S85">
        <v>12512</v>
      </c>
      <c r="T85">
        <v>48695</v>
      </c>
      <c r="U85">
        <v>3600</v>
      </c>
      <c r="V85">
        <v>1</v>
      </c>
      <c r="W85">
        <v>2</v>
      </c>
      <c r="X85">
        <v>8.6</v>
      </c>
      <c r="Y85">
        <v>4</v>
      </c>
      <c r="Z85">
        <v>1</v>
      </c>
      <c r="AA85">
        <v>0</v>
      </c>
      <c r="AB85">
        <v>0</v>
      </c>
      <c r="AC85">
        <v>0</v>
      </c>
      <c r="AD85">
        <v>0</v>
      </c>
      <c r="AE85">
        <v>0</v>
      </c>
      <c r="AF85">
        <v>2</v>
      </c>
      <c r="AG85">
        <v>2</v>
      </c>
      <c r="AH85">
        <v>2</v>
      </c>
      <c r="AI85">
        <v>5</v>
      </c>
      <c r="AJ85">
        <v>0</v>
      </c>
      <c r="AK85">
        <v>1</v>
      </c>
      <c r="AL85" s="8">
        <v>0</v>
      </c>
      <c r="AM85" s="6">
        <v>14852.24</v>
      </c>
    </row>
    <row r="86" spans="1:39">
      <c r="A86" s="3" t="s">
        <v>1080</v>
      </c>
      <c r="B86" s="4">
        <v>0</v>
      </c>
      <c r="C86" s="4">
        <v>0</v>
      </c>
      <c r="D86" s="4">
        <v>50</v>
      </c>
      <c r="E86" s="4">
        <v>4</v>
      </c>
      <c r="F86" s="4">
        <v>23</v>
      </c>
      <c r="G86" s="4">
        <v>3</v>
      </c>
      <c r="H86" s="4">
        <v>0</v>
      </c>
      <c r="I86" s="4">
        <v>2</v>
      </c>
      <c r="J86" s="4">
        <v>0</v>
      </c>
      <c r="K86" s="4">
        <v>50</v>
      </c>
      <c r="L86" s="4">
        <v>0</v>
      </c>
      <c r="M86" s="4">
        <v>1</v>
      </c>
      <c r="N86" s="4">
        <v>1</v>
      </c>
      <c r="O86" s="4">
        <v>1</v>
      </c>
      <c r="P86" s="4">
        <v>4</v>
      </c>
      <c r="Q86" s="6">
        <v>2</v>
      </c>
      <c r="R86">
        <v>242</v>
      </c>
      <c r="S86">
        <v>55971</v>
      </c>
      <c r="T86">
        <v>48695</v>
      </c>
      <c r="U86">
        <v>2685.95041322314</v>
      </c>
      <c r="V86">
        <v>4</v>
      </c>
      <c r="W86">
        <v>2</v>
      </c>
      <c r="X86">
        <v>6.5</v>
      </c>
      <c r="Y86">
        <v>3</v>
      </c>
      <c r="Z86">
        <v>0</v>
      </c>
      <c r="AA86">
        <v>0</v>
      </c>
      <c r="AB86">
        <v>0</v>
      </c>
      <c r="AC86">
        <v>1</v>
      </c>
      <c r="AD86">
        <v>0</v>
      </c>
      <c r="AE86">
        <v>0</v>
      </c>
      <c r="AF86">
        <v>14</v>
      </c>
      <c r="AG86">
        <v>2</v>
      </c>
      <c r="AH86">
        <v>4</v>
      </c>
      <c r="AI86">
        <v>5</v>
      </c>
      <c r="AJ86">
        <v>0</v>
      </c>
      <c r="AK86">
        <v>1</v>
      </c>
      <c r="AL86" s="8">
        <v>0</v>
      </c>
      <c r="AM86" s="6">
        <v>22398.57</v>
      </c>
    </row>
    <row r="87" spans="1:39">
      <c r="A87" s="3" t="s">
        <v>75</v>
      </c>
      <c r="B87" s="4">
        <v>1</v>
      </c>
      <c r="C87" s="4">
        <v>0</v>
      </c>
      <c r="D87" s="4">
        <v>38</v>
      </c>
      <c r="E87" s="4">
        <v>4</v>
      </c>
      <c r="F87" s="4">
        <v>24</v>
      </c>
      <c r="G87" s="4">
        <v>2</v>
      </c>
      <c r="H87" s="4">
        <v>3</v>
      </c>
      <c r="I87" s="4">
        <v>5</v>
      </c>
      <c r="J87" s="4">
        <v>0</v>
      </c>
      <c r="K87" s="4">
        <v>50</v>
      </c>
      <c r="L87" s="4">
        <v>0</v>
      </c>
      <c r="M87" s="4">
        <v>13</v>
      </c>
      <c r="N87" s="4">
        <v>1</v>
      </c>
      <c r="O87" s="4">
        <v>1</v>
      </c>
      <c r="P87" s="4">
        <v>4</v>
      </c>
      <c r="Q87" s="6">
        <v>2</v>
      </c>
      <c r="R87">
        <v>172</v>
      </c>
      <c r="S87">
        <v>111885</v>
      </c>
      <c r="T87">
        <v>48695</v>
      </c>
      <c r="U87">
        <v>4651.16279069767</v>
      </c>
      <c r="V87">
        <v>-1</v>
      </c>
      <c r="W87">
        <v>2</v>
      </c>
      <c r="X87">
        <v>8</v>
      </c>
      <c r="Y87">
        <v>2</v>
      </c>
      <c r="Z87">
        <v>0</v>
      </c>
      <c r="AA87">
        <v>0</v>
      </c>
      <c r="AB87">
        <v>0</v>
      </c>
      <c r="AC87">
        <v>0</v>
      </c>
      <c r="AD87">
        <v>1</v>
      </c>
      <c r="AE87">
        <v>0</v>
      </c>
      <c r="AF87">
        <v>16</v>
      </c>
      <c r="AG87">
        <v>2</v>
      </c>
      <c r="AH87">
        <v>2</v>
      </c>
      <c r="AI87">
        <v>5</v>
      </c>
      <c r="AJ87">
        <v>0</v>
      </c>
      <c r="AK87">
        <v>0</v>
      </c>
      <c r="AL87">
        <v>1</v>
      </c>
      <c r="AM87" s="6">
        <v>17946.31</v>
      </c>
    </row>
    <row r="88" spans="1:39">
      <c r="A88" s="3" t="s">
        <v>97</v>
      </c>
      <c r="B88" s="4">
        <v>3</v>
      </c>
      <c r="C88" s="4">
        <v>0</v>
      </c>
      <c r="D88" s="4">
        <v>48</v>
      </c>
      <c r="E88" s="4">
        <v>14</v>
      </c>
      <c r="F88" s="4">
        <v>7</v>
      </c>
      <c r="G88" s="4">
        <v>3</v>
      </c>
      <c r="H88" s="4">
        <v>3</v>
      </c>
      <c r="I88" s="4">
        <v>7</v>
      </c>
      <c r="J88" s="4">
        <v>0</v>
      </c>
      <c r="K88" s="4">
        <v>52</v>
      </c>
      <c r="L88" s="4">
        <v>0</v>
      </c>
      <c r="M88" s="4">
        <v>25</v>
      </c>
      <c r="N88" s="4">
        <v>0</v>
      </c>
      <c r="O88" s="4">
        <v>2</v>
      </c>
      <c r="P88" s="4">
        <v>8</v>
      </c>
      <c r="Q88" s="6">
        <v>2</v>
      </c>
      <c r="R88">
        <v>360</v>
      </c>
      <c r="S88">
        <v>53710</v>
      </c>
      <c r="T88">
        <v>48695</v>
      </c>
      <c r="U88">
        <v>4138.88888888889</v>
      </c>
      <c r="V88">
        <v>-1</v>
      </c>
      <c r="W88">
        <v>2</v>
      </c>
      <c r="X88">
        <v>6.6</v>
      </c>
      <c r="Y88">
        <v>2</v>
      </c>
      <c r="Z88">
        <v>1</v>
      </c>
      <c r="AA88">
        <v>0</v>
      </c>
      <c r="AB88">
        <v>0</v>
      </c>
      <c r="AC88">
        <v>0</v>
      </c>
      <c r="AD88">
        <v>0</v>
      </c>
      <c r="AE88">
        <v>0</v>
      </c>
      <c r="AF88">
        <v>16</v>
      </c>
      <c r="AG88">
        <v>3</v>
      </c>
      <c r="AH88">
        <v>1</v>
      </c>
      <c r="AI88">
        <v>5</v>
      </c>
      <c r="AJ88">
        <v>0</v>
      </c>
      <c r="AK88">
        <v>0</v>
      </c>
      <c r="AL88">
        <v>1</v>
      </c>
      <c r="AM88" s="6">
        <v>16192.46</v>
      </c>
    </row>
    <row r="89" spans="1:39">
      <c r="A89" s="3" t="s">
        <v>253</v>
      </c>
      <c r="B89" s="4">
        <v>4</v>
      </c>
      <c r="C89" s="4">
        <v>0</v>
      </c>
      <c r="D89" s="4">
        <v>50</v>
      </c>
      <c r="E89" s="4">
        <v>10</v>
      </c>
      <c r="F89" s="4">
        <v>52</v>
      </c>
      <c r="G89" s="4">
        <v>3</v>
      </c>
      <c r="H89" s="4">
        <v>2</v>
      </c>
      <c r="I89" s="4">
        <v>8</v>
      </c>
      <c r="J89" s="4">
        <v>1</v>
      </c>
      <c r="K89" s="4">
        <v>50</v>
      </c>
      <c r="L89" s="4">
        <v>1</v>
      </c>
      <c r="M89" s="4">
        <v>12</v>
      </c>
      <c r="N89" s="4">
        <v>2</v>
      </c>
      <c r="O89" s="4">
        <v>0</v>
      </c>
      <c r="P89" s="4">
        <v>19</v>
      </c>
      <c r="Q89" s="6">
        <v>2</v>
      </c>
      <c r="R89">
        <v>143</v>
      </c>
      <c r="S89">
        <v>60924</v>
      </c>
      <c r="T89">
        <v>48695</v>
      </c>
      <c r="U89">
        <v>8600.1986013986</v>
      </c>
      <c r="V89">
        <v>-1</v>
      </c>
      <c r="W89">
        <v>2</v>
      </c>
      <c r="X89">
        <v>5.4</v>
      </c>
      <c r="Y89">
        <v>2</v>
      </c>
      <c r="Z89">
        <v>0</v>
      </c>
      <c r="AA89">
        <v>0</v>
      </c>
      <c r="AB89">
        <v>1</v>
      </c>
      <c r="AC89">
        <v>0</v>
      </c>
      <c r="AD89">
        <v>0</v>
      </c>
      <c r="AE89">
        <v>0</v>
      </c>
      <c r="AF89">
        <v>16</v>
      </c>
      <c r="AG89">
        <v>2</v>
      </c>
      <c r="AH89">
        <v>2</v>
      </c>
      <c r="AI89">
        <v>5</v>
      </c>
      <c r="AJ89">
        <v>0</v>
      </c>
      <c r="AK89">
        <v>0</v>
      </c>
      <c r="AL89">
        <v>1</v>
      </c>
      <c r="AM89" s="6">
        <v>17688.93</v>
      </c>
    </row>
    <row r="90" spans="1:39">
      <c r="A90" s="3" t="s">
        <v>231</v>
      </c>
      <c r="B90" s="4">
        <v>0</v>
      </c>
      <c r="C90" s="4">
        <v>0</v>
      </c>
      <c r="D90" s="4">
        <v>50</v>
      </c>
      <c r="E90" s="4">
        <v>3</v>
      </c>
      <c r="F90" s="4">
        <v>23</v>
      </c>
      <c r="G90" s="4">
        <v>0</v>
      </c>
      <c r="H90" s="4">
        <v>2</v>
      </c>
      <c r="I90" s="4">
        <v>12</v>
      </c>
      <c r="J90" s="4">
        <v>1</v>
      </c>
      <c r="K90" s="4">
        <v>50</v>
      </c>
      <c r="L90" s="4">
        <v>0</v>
      </c>
      <c r="M90" s="4">
        <v>0</v>
      </c>
      <c r="N90" s="4">
        <v>1</v>
      </c>
      <c r="O90" s="4">
        <v>0</v>
      </c>
      <c r="P90" s="4">
        <v>4</v>
      </c>
      <c r="Q90" s="6">
        <v>2</v>
      </c>
      <c r="R90">
        <v>163</v>
      </c>
      <c r="S90">
        <v>66625</v>
      </c>
      <c r="T90">
        <v>48695</v>
      </c>
      <c r="U90">
        <v>6823.36196319018</v>
      </c>
      <c r="V90">
        <v>-1</v>
      </c>
      <c r="W90">
        <v>2</v>
      </c>
      <c r="X90">
        <v>8</v>
      </c>
      <c r="Y90">
        <v>2</v>
      </c>
      <c r="Z90">
        <v>0</v>
      </c>
      <c r="AA90">
        <v>0</v>
      </c>
      <c r="AB90">
        <v>0</v>
      </c>
      <c r="AC90">
        <v>0</v>
      </c>
      <c r="AD90">
        <v>1</v>
      </c>
      <c r="AE90">
        <v>0</v>
      </c>
      <c r="AF90">
        <v>16</v>
      </c>
      <c r="AG90">
        <v>2</v>
      </c>
      <c r="AH90">
        <v>2</v>
      </c>
      <c r="AI90">
        <v>5</v>
      </c>
      <c r="AJ90">
        <v>0</v>
      </c>
      <c r="AK90">
        <v>0</v>
      </c>
      <c r="AL90">
        <v>1</v>
      </c>
      <c r="AM90" s="6">
        <v>18151.92</v>
      </c>
    </row>
    <row r="91" spans="1:39">
      <c r="A91" s="3" t="s">
        <v>61</v>
      </c>
      <c r="B91" s="4">
        <v>6</v>
      </c>
      <c r="C91" s="4">
        <v>0</v>
      </c>
      <c r="D91" s="4">
        <v>37</v>
      </c>
      <c r="E91" s="4">
        <v>12</v>
      </c>
      <c r="F91" s="4">
        <v>56</v>
      </c>
      <c r="G91" s="4">
        <v>4</v>
      </c>
      <c r="H91" s="4">
        <v>2</v>
      </c>
      <c r="I91" s="4">
        <v>4</v>
      </c>
      <c r="J91" s="4">
        <v>1</v>
      </c>
      <c r="K91" s="4">
        <v>50</v>
      </c>
      <c r="L91" s="4">
        <v>0</v>
      </c>
      <c r="M91" s="4">
        <v>36</v>
      </c>
      <c r="N91" s="4">
        <v>1</v>
      </c>
      <c r="O91" s="4">
        <v>6</v>
      </c>
      <c r="P91" s="4">
        <v>16</v>
      </c>
      <c r="Q91" s="6">
        <v>2</v>
      </c>
      <c r="R91">
        <v>202</v>
      </c>
      <c r="S91">
        <v>12512</v>
      </c>
      <c r="T91">
        <v>48695</v>
      </c>
      <c r="U91">
        <v>1920.28985507246</v>
      </c>
      <c r="V91">
        <v>-1</v>
      </c>
      <c r="W91">
        <v>2</v>
      </c>
      <c r="X91">
        <v>4.8</v>
      </c>
      <c r="Y91">
        <v>2</v>
      </c>
      <c r="Z91">
        <v>0</v>
      </c>
      <c r="AA91">
        <v>0</v>
      </c>
      <c r="AB91">
        <v>0</v>
      </c>
      <c r="AC91">
        <v>1</v>
      </c>
      <c r="AD91">
        <v>0</v>
      </c>
      <c r="AE91">
        <v>0</v>
      </c>
      <c r="AF91">
        <v>14</v>
      </c>
      <c r="AG91">
        <v>2</v>
      </c>
      <c r="AH91">
        <v>2</v>
      </c>
      <c r="AI91">
        <v>5</v>
      </c>
      <c r="AJ91">
        <v>0</v>
      </c>
      <c r="AK91">
        <v>0</v>
      </c>
      <c r="AL91">
        <v>1</v>
      </c>
      <c r="AM91" s="6">
        <v>17418.22</v>
      </c>
    </row>
    <row r="92" spans="1:39">
      <c r="A92" s="3" t="s">
        <v>1498</v>
      </c>
      <c r="B92" s="4">
        <v>1</v>
      </c>
      <c r="C92" s="4">
        <v>1</v>
      </c>
      <c r="D92" s="4">
        <v>50</v>
      </c>
      <c r="E92" s="4">
        <v>8</v>
      </c>
      <c r="F92" s="4">
        <v>102</v>
      </c>
      <c r="G92" s="4">
        <v>19</v>
      </c>
      <c r="H92" s="4">
        <v>0</v>
      </c>
      <c r="I92" s="4">
        <v>4</v>
      </c>
      <c r="J92" s="4">
        <v>0</v>
      </c>
      <c r="K92" s="4">
        <v>50</v>
      </c>
      <c r="L92" s="4">
        <v>1</v>
      </c>
      <c r="M92" s="4">
        <v>8</v>
      </c>
      <c r="N92" s="4">
        <v>3</v>
      </c>
      <c r="O92" s="4">
        <v>0</v>
      </c>
      <c r="P92" s="4">
        <v>7</v>
      </c>
      <c r="Q92" s="6">
        <v>2</v>
      </c>
      <c r="R92">
        <v>324</v>
      </c>
      <c r="S92">
        <v>66625</v>
      </c>
      <c r="T92">
        <v>48695</v>
      </c>
      <c r="U92">
        <v>15346.087037037</v>
      </c>
      <c r="V92">
        <v>-1</v>
      </c>
      <c r="W92">
        <v>2</v>
      </c>
      <c r="X92">
        <v>7</v>
      </c>
      <c r="Y92">
        <v>2</v>
      </c>
      <c r="Z92">
        <v>0</v>
      </c>
      <c r="AA92">
        <v>0</v>
      </c>
      <c r="AB92">
        <v>0</v>
      </c>
      <c r="AC92">
        <v>0</v>
      </c>
      <c r="AD92">
        <v>1</v>
      </c>
      <c r="AE92">
        <v>0</v>
      </c>
      <c r="AF92">
        <v>5</v>
      </c>
      <c r="AG92">
        <v>3</v>
      </c>
      <c r="AH92">
        <v>2</v>
      </c>
      <c r="AI92">
        <v>5</v>
      </c>
      <c r="AJ92">
        <v>0</v>
      </c>
      <c r="AK92">
        <v>0</v>
      </c>
      <c r="AL92">
        <v>1</v>
      </c>
      <c r="AM92" s="6">
        <v>53151.77</v>
      </c>
    </row>
    <row r="93" spans="1:39">
      <c r="A93" s="3" t="s">
        <v>825</v>
      </c>
      <c r="B93" s="4">
        <v>0</v>
      </c>
      <c r="C93" s="4">
        <v>0</v>
      </c>
      <c r="D93" s="4">
        <v>11</v>
      </c>
      <c r="E93" s="4">
        <v>0</v>
      </c>
      <c r="F93" s="4">
        <v>6</v>
      </c>
      <c r="G93" s="4">
        <v>0</v>
      </c>
      <c r="H93" s="4">
        <v>0</v>
      </c>
      <c r="I93" s="4">
        <v>0</v>
      </c>
      <c r="J93" s="4">
        <v>1</v>
      </c>
      <c r="K93" s="4">
        <v>9</v>
      </c>
      <c r="L93" s="4">
        <v>0</v>
      </c>
      <c r="M93" s="4">
        <v>1</v>
      </c>
      <c r="N93" s="4">
        <v>0</v>
      </c>
      <c r="O93" s="4">
        <v>0</v>
      </c>
      <c r="P93" s="4">
        <v>1</v>
      </c>
      <c r="Q93" s="6">
        <v>2</v>
      </c>
      <c r="R93">
        <v>229</v>
      </c>
      <c r="S93">
        <v>55185</v>
      </c>
      <c r="T93">
        <v>48695</v>
      </c>
      <c r="U93">
        <v>2751.09170305677</v>
      </c>
      <c r="V93">
        <v>2</v>
      </c>
      <c r="W93">
        <v>1</v>
      </c>
      <c r="X93">
        <v>5</v>
      </c>
      <c r="Y93">
        <v>2</v>
      </c>
      <c r="Z93">
        <v>1</v>
      </c>
      <c r="AA93">
        <v>0</v>
      </c>
      <c r="AB93">
        <v>0</v>
      </c>
      <c r="AC93">
        <v>0</v>
      </c>
      <c r="AD93">
        <v>0</v>
      </c>
      <c r="AE93">
        <v>0</v>
      </c>
      <c r="AF93">
        <v>6</v>
      </c>
      <c r="AG93">
        <v>2</v>
      </c>
      <c r="AH93">
        <v>2</v>
      </c>
      <c r="AI93">
        <v>5</v>
      </c>
      <c r="AJ93">
        <v>0</v>
      </c>
      <c r="AK93">
        <v>0</v>
      </c>
      <c r="AL93">
        <v>1</v>
      </c>
      <c r="AM93" s="6">
        <v>16581.7</v>
      </c>
    </row>
    <row r="94" spans="1:39">
      <c r="A94" s="3" t="s">
        <v>675</v>
      </c>
      <c r="B94" s="4">
        <v>0</v>
      </c>
      <c r="C94" s="4">
        <v>0</v>
      </c>
      <c r="D94" s="4">
        <v>15</v>
      </c>
      <c r="E94" s="4">
        <v>6</v>
      </c>
      <c r="F94" s="4">
        <v>13</v>
      </c>
      <c r="G94" s="4">
        <v>2</v>
      </c>
      <c r="H94" s="4">
        <v>0</v>
      </c>
      <c r="I94" s="4">
        <v>4</v>
      </c>
      <c r="J94" s="4">
        <v>1</v>
      </c>
      <c r="K94" s="4">
        <v>50</v>
      </c>
      <c r="L94" s="4">
        <v>0</v>
      </c>
      <c r="M94" s="4">
        <v>7</v>
      </c>
      <c r="N94" s="4">
        <v>1</v>
      </c>
      <c r="O94" s="4">
        <v>3</v>
      </c>
      <c r="P94" s="4">
        <v>1</v>
      </c>
      <c r="Q94" s="6">
        <v>2</v>
      </c>
      <c r="R94">
        <v>278</v>
      </c>
      <c r="S94">
        <v>40965</v>
      </c>
      <c r="T94">
        <v>48695</v>
      </c>
      <c r="U94">
        <v>2700</v>
      </c>
      <c r="V94">
        <v>2</v>
      </c>
      <c r="W94">
        <v>1</v>
      </c>
      <c r="X94">
        <v>5.6</v>
      </c>
      <c r="Y94">
        <v>1</v>
      </c>
      <c r="Z94">
        <v>0</v>
      </c>
      <c r="AA94">
        <v>0</v>
      </c>
      <c r="AB94">
        <v>1</v>
      </c>
      <c r="AC94">
        <v>0</v>
      </c>
      <c r="AD94">
        <v>0</v>
      </c>
      <c r="AE94">
        <v>0</v>
      </c>
      <c r="AF94">
        <v>6</v>
      </c>
      <c r="AG94">
        <v>2</v>
      </c>
      <c r="AH94">
        <v>2</v>
      </c>
      <c r="AI94">
        <v>5</v>
      </c>
      <c r="AJ94">
        <v>0</v>
      </c>
      <c r="AK94">
        <v>0</v>
      </c>
      <c r="AL94">
        <v>1</v>
      </c>
      <c r="AM94" s="6">
        <v>14722.96</v>
      </c>
    </row>
    <row r="95" spans="1:39">
      <c r="A95" s="3" t="s">
        <v>318</v>
      </c>
      <c r="B95" s="4">
        <v>0</v>
      </c>
      <c r="C95" s="4">
        <v>0</v>
      </c>
      <c r="D95" s="4">
        <v>50</v>
      </c>
      <c r="E95" s="4">
        <v>5</v>
      </c>
      <c r="F95" s="4">
        <v>19</v>
      </c>
      <c r="G95" s="4">
        <v>3</v>
      </c>
      <c r="H95" s="4">
        <v>2</v>
      </c>
      <c r="I95" s="4">
        <v>8</v>
      </c>
      <c r="J95" s="4">
        <v>1</v>
      </c>
      <c r="K95" s="4">
        <v>50</v>
      </c>
      <c r="L95" s="4">
        <v>0</v>
      </c>
      <c r="M95" s="4">
        <v>8</v>
      </c>
      <c r="N95" s="4">
        <v>1</v>
      </c>
      <c r="O95" s="4">
        <v>1</v>
      </c>
      <c r="P95" s="4">
        <v>4</v>
      </c>
      <c r="Q95" s="6">
        <v>2</v>
      </c>
      <c r="R95">
        <v>170</v>
      </c>
      <c r="S95">
        <v>38167</v>
      </c>
      <c r="T95">
        <v>48695</v>
      </c>
      <c r="U95">
        <v>7856.97811764706</v>
      </c>
      <c r="V95">
        <v>2</v>
      </c>
      <c r="W95">
        <v>2</v>
      </c>
      <c r="X95">
        <v>5.6</v>
      </c>
      <c r="Y95">
        <v>2</v>
      </c>
      <c r="Z95">
        <v>0</v>
      </c>
      <c r="AA95">
        <v>0</v>
      </c>
      <c r="AB95">
        <v>0</v>
      </c>
      <c r="AC95">
        <v>1</v>
      </c>
      <c r="AD95">
        <v>0</v>
      </c>
      <c r="AE95">
        <v>0</v>
      </c>
      <c r="AF95">
        <v>14</v>
      </c>
      <c r="AG95">
        <v>2</v>
      </c>
      <c r="AH95">
        <v>2</v>
      </c>
      <c r="AI95">
        <v>5</v>
      </c>
      <c r="AJ95">
        <v>0</v>
      </c>
      <c r="AK95">
        <v>0</v>
      </c>
      <c r="AL95">
        <v>1</v>
      </c>
      <c r="AM95" s="6">
        <v>20400.88</v>
      </c>
    </row>
    <row r="96" spans="1:39">
      <c r="A96" s="3" t="s">
        <v>286</v>
      </c>
      <c r="B96" s="4">
        <v>0</v>
      </c>
      <c r="C96" s="4">
        <v>0</v>
      </c>
      <c r="D96" s="4">
        <v>28</v>
      </c>
      <c r="E96" s="4">
        <v>4</v>
      </c>
      <c r="F96" s="4">
        <v>0</v>
      </c>
      <c r="G96" s="4">
        <v>3</v>
      </c>
      <c r="H96" s="4">
        <v>0</v>
      </c>
      <c r="I96" s="4">
        <v>0</v>
      </c>
      <c r="J96" s="4">
        <v>1</v>
      </c>
      <c r="K96" s="4">
        <v>21</v>
      </c>
      <c r="L96" s="4">
        <v>0</v>
      </c>
      <c r="M96" s="4">
        <v>4</v>
      </c>
      <c r="N96" s="4">
        <v>1</v>
      </c>
      <c r="O96" s="4">
        <v>2</v>
      </c>
      <c r="P96" s="4">
        <v>6</v>
      </c>
      <c r="Q96" s="6">
        <v>2</v>
      </c>
      <c r="R96">
        <v>340</v>
      </c>
      <c r="S96">
        <v>40957</v>
      </c>
      <c r="T96">
        <v>48695</v>
      </c>
      <c r="U96">
        <v>1897.60588235294</v>
      </c>
      <c r="V96">
        <v>2</v>
      </c>
      <c r="W96">
        <v>3</v>
      </c>
      <c r="X96">
        <v>12.6</v>
      </c>
      <c r="Y96">
        <v>1</v>
      </c>
      <c r="Z96">
        <v>1</v>
      </c>
      <c r="AA96">
        <v>0</v>
      </c>
      <c r="AB96">
        <v>0</v>
      </c>
      <c r="AC96">
        <v>0</v>
      </c>
      <c r="AD96">
        <v>0</v>
      </c>
      <c r="AE96">
        <v>0</v>
      </c>
      <c r="AF96">
        <v>33</v>
      </c>
      <c r="AG96">
        <v>3</v>
      </c>
      <c r="AH96">
        <v>2</v>
      </c>
      <c r="AI96">
        <v>5</v>
      </c>
      <c r="AJ96">
        <v>0</v>
      </c>
      <c r="AK96">
        <v>0</v>
      </c>
      <c r="AL96">
        <v>1</v>
      </c>
      <c r="AM96" s="6">
        <v>21867.79</v>
      </c>
    </row>
    <row r="97" spans="1:39">
      <c r="A97" s="3" t="s">
        <v>25</v>
      </c>
      <c r="B97" s="4">
        <v>0</v>
      </c>
      <c r="C97" s="4">
        <v>0</v>
      </c>
      <c r="D97" s="4">
        <v>2</v>
      </c>
      <c r="E97" s="4">
        <v>0</v>
      </c>
      <c r="F97" s="4">
        <v>0</v>
      </c>
      <c r="G97" s="4">
        <v>0</v>
      </c>
      <c r="H97" s="4">
        <v>0</v>
      </c>
      <c r="I97" s="4">
        <v>0</v>
      </c>
      <c r="J97" s="4">
        <v>0</v>
      </c>
      <c r="K97" s="4">
        <v>0</v>
      </c>
      <c r="L97" s="4">
        <v>0</v>
      </c>
      <c r="M97" s="4">
        <v>1</v>
      </c>
      <c r="N97" s="4">
        <v>0</v>
      </c>
      <c r="O97" s="4">
        <v>0</v>
      </c>
      <c r="P97" s="4">
        <v>0</v>
      </c>
      <c r="Q97" s="6">
        <v>2</v>
      </c>
      <c r="R97">
        <v>432</v>
      </c>
      <c r="S97">
        <v>38167</v>
      </c>
      <c r="T97">
        <v>48695</v>
      </c>
      <c r="U97">
        <v>2450</v>
      </c>
      <c r="V97">
        <v>1</v>
      </c>
      <c r="W97">
        <v>2</v>
      </c>
      <c r="X97">
        <v>12</v>
      </c>
      <c r="Y97">
        <v>1</v>
      </c>
      <c r="Z97">
        <v>1</v>
      </c>
      <c r="AA97">
        <v>0</v>
      </c>
      <c r="AB97">
        <v>0</v>
      </c>
      <c r="AC97">
        <v>0</v>
      </c>
      <c r="AD97">
        <v>0</v>
      </c>
      <c r="AE97">
        <v>0</v>
      </c>
      <c r="AF97">
        <v>4</v>
      </c>
      <c r="AG97">
        <v>1</v>
      </c>
      <c r="AH97">
        <v>2</v>
      </c>
      <c r="AI97">
        <v>5</v>
      </c>
      <c r="AJ97">
        <v>0</v>
      </c>
      <c r="AK97">
        <v>0</v>
      </c>
      <c r="AL97">
        <v>1</v>
      </c>
      <c r="AM97" s="6">
        <v>41292.84</v>
      </c>
    </row>
    <row r="98" spans="1:39">
      <c r="A98" s="3" t="s">
        <v>468</v>
      </c>
      <c r="B98" s="4">
        <v>1</v>
      </c>
      <c r="C98" s="4">
        <v>0</v>
      </c>
      <c r="D98" s="4">
        <v>4</v>
      </c>
      <c r="E98" s="4">
        <v>2</v>
      </c>
      <c r="F98" s="4">
        <v>0</v>
      </c>
      <c r="G98" s="4">
        <v>0</v>
      </c>
      <c r="H98" s="4">
        <v>0</v>
      </c>
      <c r="I98" s="4">
        <v>0</v>
      </c>
      <c r="J98" s="4">
        <v>0</v>
      </c>
      <c r="K98" s="4">
        <v>7</v>
      </c>
      <c r="L98" s="4">
        <v>0</v>
      </c>
      <c r="M98" s="4">
        <v>5</v>
      </c>
      <c r="N98" s="4">
        <v>0</v>
      </c>
      <c r="O98" s="4">
        <v>0</v>
      </c>
      <c r="P98" s="4">
        <v>1</v>
      </c>
      <c r="Q98" s="6">
        <v>2</v>
      </c>
      <c r="R98">
        <v>314</v>
      </c>
      <c r="S98">
        <v>53003</v>
      </c>
      <c r="T98">
        <v>48695</v>
      </c>
      <c r="U98">
        <v>3726.11464968153</v>
      </c>
      <c r="V98">
        <v>1</v>
      </c>
      <c r="W98">
        <v>2</v>
      </c>
      <c r="X98">
        <v>7.5</v>
      </c>
      <c r="Y98">
        <v>2</v>
      </c>
      <c r="Z98">
        <v>0</v>
      </c>
      <c r="AA98">
        <v>0</v>
      </c>
      <c r="AB98">
        <v>0</v>
      </c>
      <c r="AC98">
        <v>0</v>
      </c>
      <c r="AD98">
        <v>0</v>
      </c>
      <c r="AE98">
        <v>1</v>
      </c>
      <c r="AF98">
        <v>4</v>
      </c>
      <c r="AG98">
        <v>1</v>
      </c>
      <c r="AH98">
        <v>1</v>
      </c>
      <c r="AI98">
        <v>5</v>
      </c>
      <c r="AJ98">
        <v>0</v>
      </c>
      <c r="AK98">
        <v>0</v>
      </c>
      <c r="AL98">
        <v>1</v>
      </c>
      <c r="AM98" s="6">
        <v>18684.7</v>
      </c>
    </row>
    <row r="99" spans="1:39">
      <c r="A99" s="3" t="s">
        <v>1140</v>
      </c>
      <c r="B99" s="4">
        <v>2</v>
      </c>
      <c r="C99" s="4">
        <v>1</v>
      </c>
      <c r="D99" s="4">
        <v>50</v>
      </c>
      <c r="E99" s="4">
        <v>8</v>
      </c>
      <c r="F99" s="4">
        <v>135</v>
      </c>
      <c r="G99" s="4">
        <v>19</v>
      </c>
      <c r="H99" s="4">
        <v>0</v>
      </c>
      <c r="I99" s="4">
        <v>5</v>
      </c>
      <c r="J99" s="4">
        <v>0</v>
      </c>
      <c r="K99" s="4">
        <v>50</v>
      </c>
      <c r="L99" s="4">
        <v>1</v>
      </c>
      <c r="M99" s="4">
        <v>9</v>
      </c>
      <c r="N99" s="4">
        <v>3</v>
      </c>
      <c r="O99" s="4">
        <v>0</v>
      </c>
      <c r="P99" s="4">
        <v>6</v>
      </c>
      <c r="Q99" s="6">
        <v>2</v>
      </c>
      <c r="R99">
        <v>284</v>
      </c>
      <c r="S99">
        <v>66625</v>
      </c>
      <c r="T99">
        <v>48695</v>
      </c>
      <c r="U99">
        <v>4542.25352112676</v>
      </c>
      <c r="V99">
        <v>2</v>
      </c>
      <c r="W99">
        <v>2</v>
      </c>
      <c r="X99">
        <v>14.6</v>
      </c>
      <c r="Y99">
        <v>2</v>
      </c>
      <c r="Z99">
        <v>0</v>
      </c>
      <c r="AA99">
        <v>0</v>
      </c>
      <c r="AB99">
        <v>0</v>
      </c>
      <c r="AC99">
        <v>0</v>
      </c>
      <c r="AD99">
        <v>0</v>
      </c>
      <c r="AE99">
        <v>1</v>
      </c>
      <c r="AF99">
        <v>4</v>
      </c>
      <c r="AG99">
        <v>3</v>
      </c>
      <c r="AH99">
        <v>2</v>
      </c>
      <c r="AI99">
        <v>5</v>
      </c>
      <c r="AJ99">
        <v>0</v>
      </c>
      <c r="AK99">
        <v>1</v>
      </c>
      <c r="AL99" s="8">
        <v>0</v>
      </c>
      <c r="AM99" s="6">
        <v>15030.52</v>
      </c>
    </row>
    <row r="100" spans="1:39">
      <c r="A100" s="3" t="s">
        <v>345</v>
      </c>
      <c r="B100" s="4">
        <v>0</v>
      </c>
      <c r="C100" s="4">
        <v>0</v>
      </c>
      <c r="D100" s="4">
        <v>27</v>
      </c>
      <c r="E100" s="4">
        <v>9</v>
      </c>
      <c r="F100" s="4">
        <v>0</v>
      </c>
      <c r="G100" s="4">
        <v>6</v>
      </c>
      <c r="H100" s="4">
        <v>3</v>
      </c>
      <c r="I100" s="4">
        <v>3</v>
      </c>
      <c r="J100" s="4">
        <v>0</v>
      </c>
      <c r="K100" s="4">
        <v>28</v>
      </c>
      <c r="L100" s="4">
        <v>0</v>
      </c>
      <c r="M100" s="4">
        <v>53</v>
      </c>
      <c r="N100" s="4">
        <v>1</v>
      </c>
      <c r="O100" s="4">
        <v>0</v>
      </c>
      <c r="P100" s="4">
        <v>3</v>
      </c>
      <c r="Q100" s="6">
        <v>2</v>
      </c>
      <c r="R100">
        <v>400</v>
      </c>
      <c r="S100">
        <v>47737</v>
      </c>
      <c r="T100">
        <v>48695</v>
      </c>
      <c r="U100">
        <v>4050</v>
      </c>
      <c r="V100">
        <v>1</v>
      </c>
      <c r="W100">
        <v>3</v>
      </c>
      <c r="X100">
        <v>8</v>
      </c>
      <c r="Y100">
        <v>2</v>
      </c>
      <c r="Z100">
        <v>1</v>
      </c>
      <c r="AA100">
        <v>0</v>
      </c>
      <c r="AB100">
        <v>0</v>
      </c>
      <c r="AC100">
        <v>0</v>
      </c>
      <c r="AD100">
        <v>0</v>
      </c>
      <c r="AE100">
        <v>0</v>
      </c>
      <c r="AF100">
        <v>4</v>
      </c>
      <c r="AG100">
        <v>2</v>
      </c>
      <c r="AH100">
        <v>1</v>
      </c>
      <c r="AI100">
        <v>5</v>
      </c>
      <c r="AJ100">
        <v>0</v>
      </c>
      <c r="AK100">
        <v>0</v>
      </c>
      <c r="AL100">
        <v>1</v>
      </c>
      <c r="AM100" s="6">
        <v>44649.12</v>
      </c>
    </row>
    <row r="101" spans="1:39">
      <c r="A101" s="3" t="s">
        <v>206</v>
      </c>
      <c r="B101" s="4">
        <v>10</v>
      </c>
      <c r="C101" s="4">
        <v>0</v>
      </c>
      <c r="D101" s="4">
        <v>43</v>
      </c>
      <c r="E101" s="4">
        <v>2</v>
      </c>
      <c r="F101" s="4">
        <v>4</v>
      </c>
      <c r="G101" s="4">
        <v>0</v>
      </c>
      <c r="H101" s="4">
        <v>2</v>
      </c>
      <c r="I101" s="4">
        <v>13</v>
      </c>
      <c r="J101" s="4">
        <v>0</v>
      </c>
      <c r="K101" s="4">
        <v>39</v>
      </c>
      <c r="L101" s="4">
        <v>0</v>
      </c>
      <c r="M101" s="4">
        <v>8</v>
      </c>
      <c r="N101" s="4">
        <v>3</v>
      </c>
      <c r="O101" s="4">
        <v>7</v>
      </c>
      <c r="P101" s="4">
        <v>18</v>
      </c>
      <c r="Q101" s="6">
        <v>2</v>
      </c>
      <c r="R101">
        <v>170</v>
      </c>
      <c r="S101">
        <v>60924</v>
      </c>
      <c r="T101">
        <v>48695</v>
      </c>
      <c r="U101">
        <v>1117.64705882353</v>
      </c>
      <c r="V101">
        <v>-1</v>
      </c>
      <c r="W101">
        <v>2</v>
      </c>
      <c r="X101">
        <v>5</v>
      </c>
      <c r="Y101">
        <v>2</v>
      </c>
      <c r="Z101">
        <v>1</v>
      </c>
      <c r="AA101">
        <v>0</v>
      </c>
      <c r="AB101">
        <v>0</v>
      </c>
      <c r="AC101">
        <v>0</v>
      </c>
      <c r="AD101">
        <v>0</v>
      </c>
      <c r="AE101">
        <v>0</v>
      </c>
      <c r="AF101">
        <v>4</v>
      </c>
      <c r="AG101">
        <v>3</v>
      </c>
      <c r="AH101">
        <v>2</v>
      </c>
      <c r="AI101">
        <v>5</v>
      </c>
      <c r="AJ101">
        <v>0</v>
      </c>
      <c r="AK101">
        <v>0</v>
      </c>
      <c r="AL101">
        <v>1</v>
      </c>
      <c r="AM101" s="6">
        <v>15274.1</v>
      </c>
    </row>
    <row r="102" spans="1:39">
      <c r="A102" s="3" t="s">
        <v>191</v>
      </c>
      <c r="B102" s="4">
        <v>5</v>
      </c>
      <c r="C102" s="4">
        <v>0</v>
      </c>
      <c r="D102" s="4">
        <v>50</v>
      </c>
      <c r="E102" s="4">
        <v>8</v>
      </c>
      <c r="F102" s="4">
        <v>84</v>
      </c>
      <c r="G102" s="4">
        <v>0</v>
      </c>
      <c r="H102" s="4">
        <v>6</v>
      </c>
      <c r="I102" s="4">
        <v>14</v>
      </c>
      <c r="J102" s="4">
        <v>0</v>
      </c>
      <c r="K102" s="4">
        <v>52</v>
      </c>
      <c r="L102" s="4">
        <v>0</v>
      </c>
      <c r="M102" s="4">
        <v>10</v>
      </c>
      <c r="N102" s="4">
        <v>1</v>
      </c>
      <c r="O102" s="4">
        <v>0</v>
      </c>
      <c r="P102" s="4">
        <v>4</v>
      </c>
      <c r="Q102" s="6">
        <v>2</v>
      </c>
      <c r="R102">
        <v>256</v>
      </c>
      <c r="S102">
        <v>50271</v>
      </c>
      <c r="T102">
        <v>48695</v>
      </c>
      <c r="U102">
        <v>5859.375</v>
      </c>
      <c r="V102">
        <v>-1</v>
      </c>
      <c r="W102">
        <v>2</v>
      </c>
      <c r="X102">
        <v>8.4</v>
      </c>
      <c r="Y102">
        <v>2</v>
      </c>
      <c r="Z102">
        <v>1</v>
      </c>
      <c r="AA102">
        <v>0</v>
      </c>
      <c r="AB102">
        <v>0</v>
      </c>
      <c r="AC102">
        <v>0</v>
      </c>
      <c r="AD102">
        <v>0</v>
      </c>
      <c r="AE102">
        <v>0</v>
      </c>
      <c r="AF102">
        <v>2</v>
      </c>
      <c r="AG102">
        <v>2</v>
      </c>
      <c r="AH102">
        <v>4</v>
      </c>
      <c r="AI102">
        <v>5</v>
      </c>
      <c r="AJ102">
        <v>0</v>
      </c>
      <c r="AK102">
        <v>0</v>
      </c>
      <c r="AL102">
        <v>1</v>
      </c>
      <c r="AM102" s="6">
        <v>27946.21</v>
      </c>
    </row>
    <row r="103" spans="1:39">
      <c r="A103" s="3" t="s">
        <v>311</v>
      </c>
      <c r="B103" s="4">
        <v>3</v>
      </c>
      <c r="C103" s="4">
        <v>1</v>
      </c>
      <c r="D103" s="4">
        <v>50</v>
      </c>
      <c r="E103" s="4">
        <v>22</v>
      </c>
      <c r="F103" s="4">
        <v>265</v>
      </c>
      <c r="G103" s="4">
        <v>14</v>
      </c>
      <c r="H103" s="4">
        <v>8</v>
      </c>
      <c r="I103" s="4">
        <v>28</v>
      </c>
      <c r="J103" s="4">
        <v>3</v>
      </c>
      <c r="K103" s="4">
        <v>57</v>
      </c>
      <c r="L103" s="4">
        <v>0</v>
      </c>
      <c r="M103" s="4">
        <v>19</v>
      </c>
      <c r="N103" s="4">
        <v>1</v>
      </c>
      <c r="O103" s="4">
        <v>4</v>
      </c>
      <c r="P103" s="4">
        <v>5</v>
      </c>
      <c r="Q103" s="6">
        <v>2</v>
      </c>
      <c r="R103">
        <v>756</v>
      </c>
      <c r="S103">
        <v>50271</v>
      </c>
      <c r="T103">
        <v>48695</v>
      </c>
      <c r="U103">
        <v>8400</v>
      </c>
      <c r="V103">
        <v>2</v>
      </c>
      <c r="W103">
        <v>2</v>
      </c>
      <c r="X103">
        <v>1.45</v>
      </c>
      <c r="Y103">
        <v>4</v>
      </c>
      <c r="Z103">
        <v>0</v>
      </c>
      <c r="AA103">
        <v>0</v>
      </c>
      <c r="AB103">
        <v>0</v>
      </c>
      <c r="AC103">
        <v>1</v>
      </c>
      <c r="AD103">
        <v>0</v>
      </c>
      <c r="AE103">
        <v>0</v>
      </c>
      <c r="AF103">
        <v>3</v>
      </c>
      <c r="AG103">
        <v>3</v>
      </c>
      <c r="AH103">
        <v>2</v>
      </c>
      <c r="AI103">
        <v>5</v>
      </c>
      <c r="AJ103">
        <v>0</v>
      </c>
      <c r="AK103">
        <v>0</v>
      </c>
      <c r="AL103">
        <v>1</v>
      </c>
      <c r="AM103" s="6">
        <v>71843.18</v>
      </c>
    </row>
    <row r="104" spans="1:39">
      <c r="A104" s="3" t="s">
        <v>175</v>
      </c>
      <c r="B104" s="4">
        <v>2</v>
      </c>
      <c r="C104" s="4">
        <v>0</v>
      </c>
      <c r="D104" s="4">
        <v>50</v>
      </c>
      <c r="E104" s="4">
        <v>13</v>
      </c>
      <c r="F104" s="4">
        <v>129</v>
      </c>
      <c r="G104" s="4">
        <v>7</v>
      </c>
      <c r="H104" s="4">
        <v>3</v>
      </c>
      <c r="I104" s="4">
        <v>24</v>
      </c>
      <c r="J104" s="4">
        <v>0</v>
      </c>
      <c r="K104" s="4">
        <v>50</v>
      </c>
      <c r="L104" s="4">
        <v>0</v>
      </c>
      <c r="M104" s="4">
        <v>5</v>
      </c>
      <c r="N104" s="4">
        <v>2</v>
      </c>
      <c r="O104" s="4">
        <v>2</v>
      </c>
      <c r="P104" s="4">
        <v>11</v>
      </c>
      <c r="Q104" s="6">
        <v>2</v>
      </c>
      <c r="R104">
        <v>352</v>
      </c>
      <c r="S104">
        <v>43030</v>
      </c>
      <c r="T104">
        <v>48695</v>
      </c>
      <c r="U104">
        <v>14318.1818181818</v>
      </c>
      <c r="V104">
        <v>-2</v>
      </c>
      <c r="W104">
        <v>2</v>
      </c>
      <c r="X104">
        <v>8</v>
      </c>
      <c r="Y104">
        <v>2</v>
      </c>
      <c r="Z104">
        <v>0</v>
      </c>
      <c r="AA104">
        <v>0</v>
      </c>
      <c r="AB104">
        <v>1</v>
      </c>
      <c r="AC104">
        <v>0</v>
      </c>
      <c r="AD104">
        <v>0</v>
      </c>
      <c r="AE104">
        <v>0</v>
      </c>
      <c r="AF104">
        <v>12</v>
      </c>
      <c r="AG104">
        <v>1</v>
      </c>
      <c r="AH104">
        <v>2</v>
      </c>
      <c r="AI104">
        <v>5</v>
      </c>
      <c r="AJ104">
        <v>0</v>
      </c>
      <c r="AK104">
        <v>0</v>
      </c>
      <c r="AL104">
        <v>1</v>
      </c>
      <c r="AM104" s="6">
        <v>57981.46</v>
      </c>
    </row>
    <row r="105" spans="1:39">
      <c r="A105" s="3" t="s">
        <v>465</v>
      </c>
      <c r="B105" s="4">
        <v>0</v>
      </c>
      <c r="C105" s="4">
        <v>0</v>
      </c>
      <c r="D105" s="4">
        <v>14</v>
      </c>
      <c r="E105" s="4">
        <v>8</v>
      </c>
      <c r="F105" s="4">
        <v>0</v>
      </c>
      <c r="G105" s="4">
        <v>2</v>
      </c>
      <c r="H105" s="4">
        <v>2</v>
      </c>
      <c r="I105" s="4">
        <v>3</v>
      </c>
      <c r="J105" s="4">
        <v>0</v>
      </c>
      <c r="K105" s="4">
        <v>19</v>
      </c>
      <c r="L105" s="4">
        <v>0</v>
      </c>
      <c r="M105" s="4">
        <v>18</v>
      </c>
      <c r="N105" s="4">
        <v>0</v>
      </c>
      <c r="O105" s="4">
        <v>3</v>
      </c>
      <c r="P105" s="4">
        <v>3</v>
      </c>
      <c r="Q105" s="6">
        <v>2</v>
      </c>
      <c r="R105">
        <v>310</v>
      </c>
      <c r="S105">
        <v>71925</v>
      </c>
      <c r="T105">
        <v>48695</v>
      </c>
      <c r="U105">
        <v>4612.90322580645</v>
      </c>
      <c r="V105">
        <v>2</v>
      </c>
      <c r="W105">
        <v>2</v>
      </c>
      <c r="X105">
        <v>8</v>
      </c>
      <c r="Y105">
        <v>2</v>
      </c>
      <c r="Z105">
        <v>1</v>
      </c>
      <c r="AA105">
        <v>0</v>
      </c>
      <c r="AB105">
        <v>0</v>
      </c>
      <c r="AC105">
        <v>0</v>
      </c>
      <c r="AD105">
        <v>0</v>
      </c>
      <c r="AE105">
        <v>0</v>
      </c>
      <c r="AF105">
        <v>2</v>
      </c>
      <c r="AG105">
        <v>2</v>
      </c>
      <c r="AH105">
        <v>1</v>
      </c>
      <c r="AI105">
        <v>5</v>
      </c>
      <c r="AJ105">
        <v>0</v>
      </c>
      <c r="AK105">
        <v>0</v>
      </c>
      <c r="AL105">
        <v>1</v>
      </c>
      <c r="AM105" s="6">
        <v>26205.42</v>
      </c>
    </row>
    <row r="106" spans="1:39">
      <c r="A106" s="3" t="s">
        <v>1499</v>
      </c>
      <c r="B106" s="4">
        <v>3</v>
      </c>
      <c r="C106" s="4">
        <v>1</v>
      </c>
      <c r="D106" s="4">
        <v>34</v>
      </c>
      <c r="E106" s="4">
        <v>6</v>
      </c>
      <c r="F106" s="4">
        <v>31</v>
      </c>
      <c r="G106" s="4">
        <v>1</v>
      </c>
      <c r="H106" s="4">
        <v>3</v>
      </c>
      <c r="I106" s="4">
        <v>9</v>
      </c>
      <c r="J106" s="4">
        <v>0</v>
      </c>
      <c r="K106" s="4">
        <v>50</v>
      </c>
      <c r="L106" s="4">
        <v>0</v>
      </c>
      <c r="M106" s="4">
        <v>21</v>
      </c>
      <c r="N106" s="4">
        <v>1</v>
      </c>
      <c r="O106" s="4">
        <v>0</v>
      </c>
      <c r="P106" s="4">
        <v>11</v>
      </c>
      <c r="Q106" s="6">
        <v>2</v>
      </c>
      <c r="R106">
        <v>148.7</v>
      </c>
      <c r="S106">
        <v>60308</v>
      </c>
      <c r="T106">
        <v>48695</v>
      </c>
      <c r="U106">
        <v>5486.81398789509</v>
      </c>
      <c r="V106">
        <v>1</v>
      </c>
      <c r="W106">
        <v>2</v>
      </c>
      <c r="X106">
        <v>6.65</v>
      </c>
      <c r="Y106">
        <v>4</v>
      </c>
      <c r="Z106">
        <v>1</v>
      </c>
      <c r="AA106">
        <v>0</v>
      </c>
      <c r="AB106">
        <v>0</v>
      </c>
      <c r="AC106">
        <v>0</v>
      </c>
      <c r="AD106">
        <v>0</v>
      </c>
      <c r="AE106">
        <v>0</v>
      </c>
      <c r="AF106">
        <v>4</v>
      </c>
      <c r="AG106">
        <v>3</v>
      </c>
      <c r="AH106">
        <v>2</v>
      </c>
      <c r="AI106">
        <v>5</v>
      </c>
      <c r="AJ106">
        <v>0</v>
      </c>
      <c r="AK106">
        <v>0</v>
      </c>
      <c r="AL106">
        <v>1</v>
      </c>
      <c r="AM106" s="6">
        <v>20136.74</v>
      </c>
    </row>
    <row r="107" spans="1:39">
      <c r="A107" s="3" t="s">
        <v>837</v>
      </c>
      <c r="B107" s="4">
        <v>0</v>
      </c>
      <c r="C107" s="4">
        <v>0</v>
      </c>
      <c r="D107" s="4">
        <v>48</v>
      </c>
      <c r="E107" s="4">
        <v>22</v>
      </c>
      <c r="F107" s="4">
        <v>6</v>
      </c>
      <c r="G107" s="4">
        <v>5</v>
      </c>
      <c r="H107" s="4">
        <v>7</v>
      </c>
      <c r="I107" s="4">
        <v>11</v>
      </c>
      <c r="J107" s="4">
        <v>0</v>
      </c>
      <c r="K107" s="4">
        <v>50</v>
      </c>
      <c r="L107" s="4">
        <v>0</v>
      </c>
      <c r="M107" s="4">
        <v>62</v>
      </c>
      <c r="N107" s="4">
        <v>0</v>
      </c>
      <c r="O107" s="4">
        <v>2</v>
      </c>
      <c r="P107" s="4">
        <v>1</v>
      </c>
      <c r="Q107" s="6">
        <v>2</v>
      </c>
      <c r="R107">
        <v>456</v>
      </c>
      <c r="S107">
        <v>53835</v>
      </c>
      <c r="T107">
        <v>48695</v>
      </c>
      <c r="U107">
        <v>1684.21052631579</v>
      </c>
      <c r="V107">
        <v>-1</v>
      </c>
      <c r="W107">
        <v>2</v>
      </c>
      <c r="X107">
        <v>9.5</v>
      </c>
      <c r="Y107">
        <v>1</v>
      </c>
      <c r="Z107">
        <v>1</v>
      </c>
      <c r="AA107">
        <v>0</v>
      </c>
      <c r="AB107">
        <v>0</v>
      </c>
      <c r="AC107">
        <v>0</v>
      </c>
      <c r="AD107">
        <v>0</v>
      </c>
      <c r="AE107">
        <v>0</v>
      </c>
      <c r="AF107">
        <v>14</v>
      </c>
      <c r="AG107">
        <v>2</v>
      </c>
      <c r="AH107">
        <v>1</v>
      </c>
      <c r="AI107">
        <v>5</v>
      </c>
      <c r="AJ107">
        <v>0</v>
      </c>
      <c r="AK107">
        <v>0</v>
      </c>
      <c r="AL107">
        <v>1</v>
      </c>
      <c r="AM107" s="6">
        <v>19821.67</v>
      </c>
    </row>
    <row r="108" spans="1:39">
      <c r="A108" s="3" t="s">
        <v>234</v>
      </c>
      <c r="B108" s="4">
        <v>0</v>
      </c>
      <c r="C108" s="4">
        <v>0</v>
      </c>
      <c r="D108" s="4">
        <v>1</v>
      </c>
      <c r="E108" s="4">
        <v>1</v>
      </c>
      <c r="F108" s="4">
        <v>0</v>
      </c>
      <c r="G108" s="4">
        <v>2</v>
      </c>
      <c r="H108" s="4">
        <v>1</v>
      </c>
      <c r="I108" s="4">
        <v>0</v>
      </c>
      <c r="J108" s="4">
        <v>0</v>
      </c>
      <c r="K108" s="4">
        <v>3</v>
      </c>
      <c r="L108" s="4">
        <v>0</v>
      </c>
      <c r="M108" s="4">
        <v>2</v>
      </c>
      <c r="N108" s="4">
        <v>1</v>
      </c>
      <c r="O108" s="4">
        <v>0</v>
      </c>
      <c r="P108" s="4">
        <v>0</v>
      </c>
      <c r="Q108" s="6">
        <v>5</v>
      </c>
      <c r="R108">
        <v>234</v>
      </c>
      <c r="S108">
        <v>6668</v>
      </c>
      <c r="T108">
        <v>19513</v>
      </c>
      <c r="U108">
        <v>3365.74358974359</v>
      </c>
      <c r="V108">
        <v>1</v>
      </c>
      <c r="W108">
        <v>2</v>
      </c>
      <c r="X108">
        <v>11</v>
      </c>
      <c r="Y108">
        <v>1</v>
      </c>
      <c r="Z108">
        <v>1</v>
      </c>
      <c r="AA108">
        <v>0</v>
      </c>
      <c r="AB108">
        <v>0</v>
      </c>
      <c r="AC108">
        <v>0</v>
      </c>
      <c r="AD108">
        <v>0</v>
      </c>
      <c r="AE108">
        <v>0</v>
      </c>
      <c r="AF108">
        <v>5</v>
      </c>
      <c r="AG108">
        <v>2</v>
      </c>
      <c r="AH108">
        <v>2</v>
      </c>
      <c r="AI108">
        <v>5</v>
      </c>
      <c r="AJ108">
        <v>0</v>
      </c>
      <c r="AK108">
        <v>0</v>
      </c>
      <c r="AL108">
        <v>1</v>
      </c>
      <c r="AM108" s="6">
        <v>11193.01</v>
      </c>
    </row>
    <row r="109" spans="1:39">
      <c r="A109" s="3" t="s">
        <v>650</v>
      </c>
      <c r="B109" s="4">
        <v>1</v>
      </c>
      <c r="C109" s="4">
        <v>0</v>
      </c>
      <c r="D109" s="4">
        <v>22</v>
      </c>
      <c r="E109" s="4">
        <v>2</v>
      </c>
      <c r="F109" s="4">
        <v>18</v>
      </c>
      <c r="G109" s="4">
        <v>1</v>
      </c>
      <c r="H109" s="4">
        <v>1</v>
      </c>
      <c r="I109" s="4">
        <v>4</v>
      </c>
      <c r="J109" s="4">
        <v>1</v>
      </c>
      <c r="K109" s="4">
        <v>42</v>
      </c>
      <c r="L109" s="4">
        <v>0</v>
      </c>
      <c r="M109" s="4">
        <v>2</v>
      </c>
      <c r="N109" s="4">
        <v>1</v>
      </c>
      <c r="O109" s="4">
        <v>2</v>
      </c>
      <c r="P109" s="4">
        <v>2</v>
      </c>
      <c r="Q109" s="6">
        <v>4</v>
      </c>
      <c r="R109">
        <v>220</v>
      </c>
      <c r="S109">
        <v>11238</v>
      </c>
      <c r="T109">
        <v>17934</v>
      </c>
      <c r="U109">
        <v>2136.36363636364</v>
      </c>
      <c r="V109">
        <v>1</v>
      </c>
      <c r="W109">
        <v>3</v>
      </c>
      <c r="X109">
        <v>10.5</v>
      </c>
      <c r="Y109">
        <v>1</v>
      </c>
      <c r="Z109">
        <v>1</v>
      </c>
      <c r="AA109">
        <v>0</v>
      </c>
      <c r="AB109">
        <v>0</v>
      </c>
      <c r="AC109">
        <v>0</v>
      </c>
      <c r="AD109">
        <v>0</v>
      </c>
      <c r="AE109">
        <v>0</v>
      </c>
      <c r="AF109">
        <v>1</v>
      </c>
      <c r="AG109">
        <v>2</v>
      </c>
      <c r="AH109">
        <v>2</v>
      </c>
      <c r="AI109">
        <v>5</v>
      </c>
      <c r="AJ109">
        <v>0</v>
      </c>
      <c r="AK109">
        <v>0</v>
      </c>
      <c r="AL109">
        <v>1</v>
      </c>
      <c r="AM109" s="6">
        <v>14231.25</v>
      </c>
    </row>
    <row r="110" spans="1:39">
      <c r="A110" s="3" t="s">
        <v>819</v>
      </c>
      <c r="B110" s="4">
        <v>0</v>
      </c>
      <c r="C110" s="4">
        <v>1</v>
      </c>
      <c r="D110" s="4">
        <v>42</v>
      </c>
      <c r="E110" s="4">
        <v>6</v>
      </c>
      <c r="F110" s="4">
        <v>44</v>
      </c>
      <c r="G110" s="4">
        <v>1</v>
      </c>
      <c r="H110" s="4">
        <v>1</v>
      </c>
      <c r="I110" s="4">
        <v>10</v>
      </c>
      <c r="J110" s="4">
        <v>2</v>
      </c>
      <c r="K110" s="4">
        <v>51</v>
      </c>
      <c r="L110" s="4">
        <v>0</v>
      </c>
      <c r="M110" s="4">
        <v>5</v>
      </c>
      <c r="N110" s="4">
        <v>1</v>
      </c>
      <c r="O110" s="4">
        <v>5</v>
      </c>
      <c r="P110" s="4">
        <v>10</v>
      </c>
      <c r="Q110" s="6">
        <v>4</v>
      </c>
      <c r="R110">
        <v>280</v>
      </c>
      <c r="S110">
        <v>11238</v>
      </c>
      <c r="T110">
        <v>17934</v>
      </c>
      <c r="U110">
        <v>4500</v>
      </c>
      <c r="V110">
        <v>1</v>
      </c>
      <c r="W110">
        <v>2</v>
      </c>
      <c r="X110">
        <v>9.1</v>
      </c>
      <c r="Y110">
        <v>2</v>
      </c>
      <c r="Z110">
        <v>1</v>
      </c>
      <c r="AA110">
        <v>0</v>
      </c>
      <c r="AB110">
        <v>0</v>
      </c>
      <c r="AC110">
        <v>0</v>
      </c>
      <c r="AD110">
        <v>0</v>
      </c>
      <c r="AE110">
        <v>0</v>
      </c>
      <c r="AF110">
        <v>1</v>
      </c>
      <c r="AG110">
        <v>2</v>
      </c>
      <c r="AH110">
        <v>1</v>
      </c>
      <c r="AI110">
        <v>5</v>
      </c>
      <c r="AJ110">
        <v>0</v>
      </c>
      <c r="AK110">
        <v>0</v>
      </c>
      <c r="AL110">
        <v>1</v>
      </c>
      <c r="AM110" s="6">
        <v>15003.9</v>
      </c>
    </row>
    <row r="111" spans="1:39">
      <c r="A111" s="3" t="s">
        <v>377</v>
      </c>
      <c r="B111" s="4">
        <v>0</v>
      </c>
      <c r="C111" s="4">
        <v>0</v>
      </c>
      <c r="D111" s="4">
        <v>32</v>
      </c>
      <c r="E111" s="4">
        <v>4</v>
      </c>
      <c r="F111" s="4">
        <v>71</v>
      </c>
      <c r="G111" s="4">
        <v>2</v>
      </c>
      <c r="H111" s="4">
        <v>1</v>
      </c>
      <c r="I111" s="4">
        <v>2</v>
      </c>
      <c r="J111" s="4">
        <v>2</v>
      </c>
      <c r="K111" s="4">
        <v>50</v>
      </c>
      <c r="L111" s="4">
        <v>0</v>
      </c>
      <c r="M111" s="4">
        <v>0</v>
      </c>
      <c r="N111" s="4">
        <v>1</v>
      </c>
      <c r="O111" s="4">
        <v>0</v>
      </c>
      <c r="P111" s="4">
        <v>0</v>
      </c>
      <c r="Q111" s="6">
        <v>4</v>
      </c>
      <c r="R111">
        <v>166</v>
      </c>
      <c r="S111">
        <v>7327</v>
      </c>
      <c r="T111">
        <v>20580</v>
      </c>
      <c r="U111">
        <v>5604.72289156627</v>
      </c>
      <c r="V111">
        <v>1</v>
      </c>
      <c r="W111">
        <v>1</v>
      </c>
      <c r="X111">
        <v>4.4</v>
      </c>
      <c r="Y111">
        <v>2</v>
      </c>
      <c r="Z111">
        <v>1</v>
      </c>
      <c r="AA111">
        <v>0</v>
      </c>
      <c r="AB111">
        <v>0</v>
      </c>
      <c r="AC111">
        <v>0</v>
      </c>
      <c r="AD111">
        <v>0</v>
      </c>
      <c r="AE111">
        <v>0</v>
      </c>
      <c r="AF111">
        <v>5</v>
      </c>
      <c r="AG111">
        <v>2</v>
      </c>
      <c r="AH111">
        <v>2</v>
      </c>
      <c r="AI111">
        <v>5</v>
      </c>
      <c r="AJ111">
        <v>0</v>
      </c>
      <c r="AK111">
        <v>0</v>
      </c>
      <c r="AL111">
        <v>1</v>
      </c>
      <c r="AM111" s="6">
        <v>12002.21</v>
      </c>
    </row>
    <row r="112" spans="1:39">
      <c r="A112" s="3" t="s">
        <v>223</v>
      </c>
      <c r="B112" s="4">
        <v>1</v>
      </c>
      <c r="C112" s="4">
        <v>1</v>
      </c>
      <c r="D112" s="4">
        <v>30</v>
      </c>
      <c r="E112" s="4">
        <v>6</v>
      </c>
      <c r="F112" s="4">
        <v>11</v>
      </c>
      <c r="G112" s="4">
        <v>0</v>
      </c>
      <c r="H112" s="4">
        <v>13</v>
      </c>
      <c r="I112" s="4">
        <v>5</v>
      </c>
      <c r="J112" s="4">
        <v>1</v>
      </c>
      <c r="K112" s="4">
        <v>50</v>
      </c>
      <c r="L112" s="4">
        <v>0</v>
      </c>
      <c r="M112" s="4">
        <v>0</v>
      </c>
      <c r="N112" s="4">
        <v>0</v>
      </c>
      <c r="O112" s="4">
        <v>0</v>
      </c>
      <c r="P112" s="4">
        <v>3</v>
      </c>
      <c r="Q112" s="6">
        <v>3</v>
      </c>
      <c r="R112">
        <v>212</v>
      </c>
      <c r="S112">
        <v>12467</v>
      </c>
      <c r="T112">
        <v>40012</v>
      </c>
      <c r="U112">
        <v>4724.15094339623</v>
      </c>
      <c r="V112">
        <v>1</v>
      </c>
      <c r="W112">
        <v>1</v>
      </c>
      <c r="X112">
        <v>12.43</v>
      </c>
      <c r="Y112">
        <v>4</v>
      </c>
      <c r="Z112">
        <v>1</v>
      </c>
      <c r="AA112">
        <v>0</v>
      </c>
      <c r="AB112">
        <v>0</v>
      </c>
      <c r="AC112">
        <v>0</v>
      </c>
      <c r="AD112">
        <v>0</v>
      </c>
      <c r="AE112">
        <v>0</v>
      </c>
      <c r="AF112">
        <v>10</v>
      </c>
      <c r="AG112">
        <v>2</v>
      </c>
      <c r="AH112">
        <v>2</v>
      </c>
      <c r="AI112">
        <v>5</v>
      </c>
      <c r="AJ112">
        <v>0</v>
      </c>
      <c r="AK112">
        <v>0</v>
      </c>
      <c r="AL112">
        <v>1</v>
      </c>
      <c r="AM112" s="6">
        <v>11306</v>
      </c>
    </row>
    <row r="113" spans="1:39">
      <c r="A113" s="3" t="s">
        <v>342</v>
      </c>
      <c r="B113" s="4">
        <v>1</v>
      </c>
      <c r="C113" s="4">
        <v>1</v>
      </c>
      <c r="D113" s="4">
        <v>38</v>
      </c>
      <c r="E113" s="4">
        <v>5</v>
      </c>
      <c r="F113" s="4">
        <v>151</v>
      </c>
      <c r="G113" s="4">
        <v>21</v>
      </c>
      <c r="H113" s="4">
        <v>4</v>
      </c>
      <c r="I113" s="4">
        <v>11</v>
      </c>
      <c r="J113" s="4">
        <v>1</v>
      </c>
      <c r="K113" s="4">
        <v>50</v>
      </c>
      <c r="L113" s="4">
        <v>0</v>
      </c>
      <c r="M113" s="4">
        <v>5</v>
      </c>
      <c r="N113" s="4">
        <v>0</v>
      </c>
      <c r="O113" s="4">
        <v>1</v>
      </c>
      <c r="P113" s="4">
        <v>7</v>
      </c>
      <c r="Q113" s="6">
        <v>3</v>
      </c>
      <c r="R113">
        <v>200</v>
      </c>
      <c r="S113">
        <v>8586</v>
      </c>
      <c r="T113">
        <v>40012</v>
      </c>
      <c r="U113">
        <v>7200</v>
      </c>
      <c r="V113">
        <v>1</v>
      </c>
      <c r="W113">
        <v>1</v>
      </c>
      <c r="X113">
        <v>7.9</v>
      </c>
      <c r="Y113">
        <v>1</v>
      </c>
      <c r="Z113">
        <v>1</v>
      </c>
      <c r="AA113">
        <v>0</v>
      </c>
      <c r="AB113">
        <v>0</v>
      </c>
      <c r="AC113">
        <v>0</v>
      </c>
      <c r="AD113">
        <v>0</v>
      </c>
      <c r="AE113">
        <v>0</v>
      </c>
      <c r="AF113">
        <v>10</v>
      </c>
      <c r="AG113">
        <v>2</v>
      </c>
      <c r="AH113">
        <v>2</v>
      </c>
      <c r="AI113">
        <v>5</v>
      </c>
      <c r="AJ113">
        <v>0</v>
      </c>
      <c r="AK113">
        <v>0</v>
      </c>
      <c r="AL113">
        <v>1</v>
      </c>
      <c r="AM113" s="6">
        <v>16561.08</v>
      </c>
    </row>
    <row r="114" spans="1:39">
      <c r="A114" s="3" t="s">
        <v>1500</v>
      </c>
      <c r="B114" s="4">
        <v>0</v>
      </c>
      <c r="C114" s="4">
        <v>0</v>
      </c>
      <c r="D114" s="4">
        <v>15</v>
      </c>
      <c r="E114" s="4">
        <v>4</v>
      </c>
      <c r="F114" s="4">
        <v>3</v>
      </c>
      <c r="G114" s="4">
        <v>0</v>
      </c>
      <c r="H114" s="4">
        <v>0</v>
      </c>
      <c r="I114" s="4">
        <v>2</v>
      </c>
      <c r="J114" s="4">
        <v>0</v>
      </c>
      <c r="K114" s="4">
        <v>28</v>
      </c>
      <c r="L114" s="4">
        <v>0</v>
      </c>
      <c r="M114" s="4">
        <v>0</v>
      </c>
      <c r="N114" s="4">
        <v>0</v>
      </c>
      <c r="O114" s="4">
        <v>0</v>
      </c>
      <c r="P114" s="4">
        <v>2</v>
      </c>
      <c r="Q114" s="6">
        <v>3</v>
      </c>
      <c r="R114">
        <v>204</v>
      </c>
      <c r="S114">
        <v>24521</v>
      </c>
      <c r="T114">
        <v>40154</v>
      </c>
      <c r="U114">
        <v>18588.2352941176</v>
      </c>
      <c r="V114">
        <v>1</v>
      </c>
      <c r="W114">
        <v>2</v>
      </c>
      <c r="X114">
        <v>1.8</v>
      </c>
      <c r="Y114">
        <v>2</v>
      </c>
      <c r="Z114">
        <v>1</v>
      </c>
      <c r="AA114">
        <v>0</v>
      </c>
      <c r="AB114">
        <v>0</v>
      </c>
      <c r="AC114">
        <v>0</v>
      </c>
      <c r="AD114">
        <v>0</v>
      </c>
      <c r="AE114">
        <v>0</v>
      </c>
      <c r="AF114">
        <v>10</v>
      </c>
      <c r="AG114">
        <v>3</v>
      </c>
      <c r="AH114">
        <v>2</v>
      </c>
      <c r="AI114">
        <v>5</v>
      </c>
      <c r="AJ114">
        <v>0</v>
      </c>
      <c r="AK114">
        <v>0</v>
      </c>
      <c r="AL114">
        <v>1</v>
      </c>
      <c r="AM114" s="6">
        <v>44705.23</v>
      </c>
    </row>
    <row r="115" spans="1:39">
      <c r="A115" s="3" t="s">
        <v>1011</v>
      </c>
      <c r="B115" s="4">
        <v>0</v>
      </c>
      <c r="C115" s="4">
        <v>1</v>
      </c>
      <c r="D115" s="4">
        <v>32</v>
      </c>
      <c r="E115" s="4">
        <v>4</v>
      </c>
      <c r="F115" s="4">
        <v>32</v>
      </c>
      <c r="G115" s="4">
        <v>2</v>
      </c>
      <c r="H115" s="4">
        <v>8</v>
      </c>
      <c r="I115" s="4">
        <v>3</v>
      </c>
      <c r="J115" s="4">
        <v>1</v>
      </c>
      <c r="K115" s="4">
        <v>50</v>
      </c>
      <c r="L115" s="4">
        <v>0</v>
      </c>
      <c r="M115" s="4">
        <v>7</v>
      </c>
      <c r="N115" s="4">
        <v>2</v>
      </c>
      <c r="O115" s="4">
        <v>0</v>
      </c>
      <c r="P115" s="4">
        <v>2</v>
      </c>
      <c r="Q115" s="6">
        <v>3</v>
      </c>
      <c r="R115">
        <v>220</v>
      </c>
      <c r="S115">
        <v>25261</v>
      </c>
      <c r="T115">
        <v>40154</v>
      </c>
      <c r="U115">
        <v>5454.54545454545</v>
      </c>
      <c r="V115">
        <v>2</v>
      </c>
      <c r="W115">
        <v>2</v>
      </c>
      <c r="X115">
        <v>5.4</v>
      </c>
      <c r="Y115">
        <v>3</v>
      </c>
      <c r="Z115">
        <v>1</v>
      </c>
      <c r="AA115">
        <v>0</v>
      </c>
      <c r="AB115">
        <v>0</v>
      </c>
      <c r="AC115">
        <v>0</v>
      </c>
      <c r="AD115">
        <v>0</v>
      </c>
      <c r="AE115">
        <v>0</v>
      </c>
      <c r="AF115">
        <v>5</v>
      </c>
      <c r="AG115">
        <v>2</v>
      </c>
      <c r="AH115">
        <v>4</v>
      </c>
      <c r="AI115">
        <v>5</v>
      </c>
      <c r="AJ115">
        <v>0</v>
      </c>
      <c r="AK115">
        <v>0</v>
      </c>
      <c r="AL115">
        <v>1</v>
      </c>
      <c r="AM115" s="6">
        <v>29975.35</v>
      </c>
    </row>
    <row r="116" spans="1:39">
      <c r="A116" s="3" t="s">
        <v>976</v>
      </c>
      <c r="B116" s="4">
        <v>0</v>
      </c>
      <c r="C116" s="4">
        <v>1</v>
      </c>
      <c r="D116" s="4">
        <v>26</v>
      </c>
      <c r="E116" s="4">
        <v>6</v>
      </c>
      <c r="F116" s="4">
        <v>105</v>
      </c>
      <c r="G116" s="4">
        <v>19</v>
      </c>
      <c r="H116" s="4">
        <v>1</v>
      </c>
      <c r="I116" s="4">
        <v>11</v>
      </c>
      <c r="J116" s="4">
        <v>1</v>
      </c>
      <c r="K116" s="4">
        <v>51</v>
      </c>
      <c r="L116" s="4">
        <v>0</v>
      </c>
      <c r="M116" s="4">
        <v>6</v>
      </c>
      <c r="N116" s="4">
        <v>1</v>
      </c>
      <c r="O116" s="4">
        <v>2</v>
      </c>
      <c r="P116" s="4">
        <v>11</v>
      </c>
      <c r="Q116" s="6">
        <v>3</v>
      </c>
      <c r="R116">
        <v>237</v>
      </c>
      <c r="S116">
        <v>25084</v>
      </c>
      <c r="T116">
        <v>40154</v>
      </c>
      <c r="U116">
        <v>3459.91561181435</v>
      </c>
      <c r="V116">
        <v>1</v>
      </c>
      <c r="W116">
        <v>2</v>
      </c>
      <c r="X116">
        <v>10.7</v>
      </c>
      <c r="Y116">
        <v>1</v>
      </c>
      <c r="Z116">
        <v>1</v>
      </c>
      <c r="AA116">
        <v>0</v>
      </c>
      <c r="AB116">
        <v>0</v>
      </c>
      <c r="AC116">
        <v>0</v>
      </c>
      <c r="AD116">
        <v>0</v>
      </c>
      <c r="AE116">
        <v>0</v>
      </c>
      <c r="AF116">
        <v>1</v>
      </c>
      <c r="AG116">
        <v>2</v>
      </c>
      <c r="AH116">
        <v>2</v>
      </c>
      <c r="AI116">
        <v>5</v>
      </c>
      <c r="AJ116">
        <v>0</v>
      </c>
      <c r="AK116">
        <v>0</v>
      </c>
      <c r="AL116">
        <v>1</v>
      </c>
      <c r="AM116" s="6">
        <v>16865.21</v>
      </c>
    </row>
    <row r="117" spans="1:39">
      <c r="A117" s="3" t="s">
        <v>336</v>
      </c>
      <c r="B117" s="4">
        <v>1</v>
      </c>
      <c r="C117" s="4">
        <v>0</v>
      </c>
      <c r="D117" s="4">
        <v>49</v>
      </c>
      <c r="E117" s="4">
        <v>10</v>
      </c>
      <c r="F117" s="4">
        <v>211</v>
      </c>
      <c r="G117" s="4">
        <v>7</v>
      </c>
      <c r="H117" s="4">
        <v>13</v>
      </c>
      <c r="I117" s="4">
        <v>21</v>
      </c>
      <c r="J117" s="4">
        <v>1</v>
      </c>
      <c r="K117" s="4">
        <v>50</v>
      </c>
      <c r="L117" s="4">
        <v>0</v>
      </c>
      <c r="M117" s="4">
        <v>11</v>
      </c>
      <c r="N117" s="4">
        <v>1</v>
      </c>
      <c r="O117" s="4">
        <v>1</v>
      </c>
      <c r="P117" s="4">
        <v>8</v>
      </c>
      <c r="Q117" s="6">
        <v>3</v>
      </c>
      <c r="R117">
        <v>155</v>
      </c>
      <c r="S117">
        <v>24934</v>
      </c>
      <c r="T117">
        <v>40154</v>
      </c>
      <c r="U117">
        <v>3677.41935483871</v>
      </c>
      <c r="V117">
        <v>1</v>
      </c>
      <c r="W117">
        <v>2</v>
      </c>
      <c r="X117">
        <v>10.5</v>
      </c>
      <c r="Y117">
        <v>4</v>
      </c>
      <c r="Z117">
        <v>1</v>
      </c>
      <c r="AA117">
        <v>0</v>
      </c>
      <c r="AB117">
        <v>0</v>
      </c>
      <c r="AC117">
        <v>0</v>
      </c>
      <c r="AD117">
        <v>0</v>
      </c>
      <c r="AE117">
        <v>0</v>
      </c>
      <c r="AF117">
        <v>5</v>
      </c>
      <c r="AG117">
        <v>2</v>
      </c>
      <c r="AH117">
        <v>2</v>
      </c>
      <c r="AI117">
        <v>5</v>
      </c>
      <c r="AJ117">
        <v>0</v>
      </c>
      <c r="AK117">
        <v>0</v>
      </c>
      <c r="AL117">
        <v>1</v>
      </c>
      <c r="AM117" s="6">
        <v>14652.13</v>
      </c>
    </row>
    <row r="118" spans="1:39">
      <c r="A118" s="3" t="s">
        <v>321</v>
      </c>
      <c r="B118" s="4">
        <v>0</v>
      </c>
      <c r="C118" s="4">
        <v>0</v>
      </c>
      <c r="D118" s="4">
        <v>1</v>
      </c>
      <c r="E118" s="4">
        <v>1</v>
      </c>
      <c r="F118" s="4">
        <v>0</v>
      </c>
      <c r="G118" s="4">
        <v>0</v>
      </c>
      <c r="H118" s="4">
        <v>1</v>
      </c>
      <c r="I118" s="4">
        <v>0</v>
      </c>
      <c r="J118" s="4">
        <v>1</v>
      </c>
      <c r="K118" s="4">
        <v>5</v>
      </c>
      <c r="L118" s="4">
        <v>0</v>
      </c>
      <c r="M118" s="4">
        <v>0</v>
      </c>
      <c r="N118" s="4">
        <v>0</v>
      </c>
      <c r="O118" s="4">
        <v>1</v>
      </c>
      <c r="P118" s="4">
        <v>0</v>
      </c>
      <c r="Q118" s="6">
        <v>4</v>
      </c>
      <c r="R118">
        <v>199</v>
      </c>
      <c r="S118">
        <v>6375</v>
      </c>
      <c r="T118">
        <v>20543</v>
      </c>
      <c r="U118">
        <v>2581.03718592965</v>
      </c>
      <c r="V118">
        <v>1</v>
      </c>
      <c r="W118">
        <v>2</v>
      </c>
      <c r="X118">
        <v>3.6</v>
      </c>
      <c r="Y118">
        <v>1</v>
      </c>
      <c r="Z118">
        <v>1</v>
      </c>
      <c r="AA118">
        <v>0</v>
      </c>
      <c r="AB118">
        <v>0</v>
      </c>
      <c r="AC118">
        <v>0</v>
      </c>
      <c r="AD118">
        <v>0</v>
      </c>
      <c r="AE118">
        <v>0</v>
      </c>
      <c r="AF118">
        <v>10</v>
      </c>
      <c r="AG118">
        <v>3</v>
      </c>
      <c r="AH118">
        <v>3</v>
      </c>
      <c r="AI118">
        <v>5</v>
      </c>
      <c r="AJ118">
        <v>0</v>
      </c>
      <c r="AK118">
        <v>0</v>
      </c>
      <c r="AL118">
        <v>1</v>
      </c>
      <c r="AM118" s="6">
        <v>5995.57</v>
      </c>
    </row>
    <row r="119" spans="1:39">
      <c r="A119" s="3" t="s">
        <v>332</v>
      </c>
      <c r="B119" s="4">
        <v>0</v>
      </c>
      <c r="C119" s="4">
        <v>0</v>
      </c>
      <c r="D119" s="4">
        <v>50</v>
      </c>
      <c r="E119" s="4">
        <v>7</v>
      </c>
      <c r="F119" s="4">
        <v>37</v>
      </c>
      <c r="G119" s="4">
        <v>5</v>
      </c>
      <c r="H119" s="4">
        <v>4</v>
      </c>
      <c r="I119" s="4">
        <v>10</v>
      </c>
      <c r="J119" s="4">
        <v>1</v>
      </c>
      <c r="K119" s="4">
        <v>50</v>
      </c>
      <c r="L119" s="4">
        <v>0</v>
      </c>
      <c r="M119" s="4">
        <v>4</v>
      </c>
      <c r="N119" s="4">
        <v>1</v>
      </c>
      <c r="O119" s="4">
        <v>0</v>
      </c>
      <c r="P119" s="4">
        <v>4</v>
      </c>
      <c r="Q119" s="6">
        <v>4</v>
      </c>
      <c r="R119">
        <v>262</v>
      </c>
      <c r="S119">
        <v>7823</v>
      </c>
      <c r="T119">
        <v>20543</v>
      </c>
      <c r="U119">
        <v>4274.80916030534</v>
      </c>
      <c r="V119">
        <v>2</v>
      </c>
      <c r="W119">
        <v>2</v>
      </c>
      <c r="X119">
        <v>11.55</v>
      </c>
      <c r="Y119">
        <v>2</v>
      </c>
      <c r="Z119">
        <v>1</v>
      </c>
      <c r="AA119">
        <v>0</v>
      </c>
      <c r="AB119">
        <v>0</v>
      </c>
      <c r="AC119">
        <v>0</v>
      </c>
      <c r="AD119">
        <v>0</v>
      </c>
      <c r="AE119">
        <v>0</v>
      </c>
      <c r="AF119">
        <v>8</v>
      </c>
      <c r="AG119">
        <v>2</v>
      </c>
      <c r="AH119">
        <v>2</v>
      </c>
      <c r="AI119">
        <v>5</v>
      </c>
      <c r="AJ119">
        <v>0</v>
      </c>
      <c r="AK119">
        <v>0</v>
      </c>
      <c r="AL119">
        <v>1</v>
      </c>
      <c r="AM119" s="6">
        <v>17932.41</v>
      </c>
    </row>
    <row r="120" spans="1:39">
      <c r="A120" s="3" t="s">
        <v>952</v>
      </c>
      <c r="B120" s="4">
        <v>0</v>
      </c>
      <c r="C120" s="4">
        <v>0</v>
      </c>
      <c r="D120" s="4">
        <v>15</v>
      </c>
      <c r="E120" s="4">
        <v>0</v>
      </c>
      <c r="F120" s="4">
        <v>10</v>
      </c>
      <c r="G120" s="4">
        <v>10</v>
      </c>
      <c r="H120" s="4">
        <v>0</v>
      </c>
      <c r="I120" s="4">
        <v>0</v>
      </c>
      <c r="J120" s="4">
        <v>0</v>
      </c>
      <c r="K120" s="4">
        <v>29</v>
      </c>
      <c r="L120" s="4">
        <v>0</v>
      </c>
      <c r="M120" s="4">
        <v>0</v>
      </c>
      <c r="N120" s="4">
        <v>1</v>
      </c>
      <c r="O120" s="4">
        <v>0</v>
      </c>
      <c r="P120" s="4">
        <v>0</v>
      </c>
      <c r="Q120" s="6">
        <v>3</v>
      </c>
      <c r="R120">
        <v>228</v>
      </c>
      <c r="S120">
        <v>8113</v>
      </c>
      <c r="T120">
        <v>22862</v>
      </c>
      <c r="U120">
        <v>2631.57894736842</v>
      </c>
      <c r="V120">
        <v>2</v>
      </c>
      <c r="W120">
        <v>2</v>
      </c>
      <c r="X120">
        <v>7</v>
      </c>
      <c r="Y120">
        <v>2</v>
      </c>
      <c r="Z120">
        <v>1</v>
      </c>
      <c r="AA120">
        <v>0</v>
      </c>
      <c r="AB120">
        <v>0</v>
      </c>
      <c r="AC120">
        <v>0</v>
      </c>
      <c r="AD120">
        <v>0</v>
      </c>
      <c r="AE120">
        <v>0</v>
      </c>
      <c r="AF120">
        <v>10</v>
      </c>
      <c r="AG120">
        <v>2</v>
      </c>
      <c r="AH120">
        <v>2</v>
      </c>
      <c r="AI120">
        <v>5</v>
      </c>
      <c r="AJ120">
        <v>0</v>
      </c>
      <c r="AK120">
        <v>0</v>
      </c>
      <c r="AL120">
        <v>1</v>
      </c>
      <c r="AM120" s="6">
        <v>10406.28</v>
      </c>
    </row>
    <row r="121" spans="1:39">
      <c r="A121" s="3" t="s">
        <v>1178</v>
      </c>
      <c r="B121" s="4">
        <v>0</v>
      </c>
      <c r="C121" s="4">
        <v>1</v>
      </c>
      <c r="D121" s="4">
        <v>32</v>
      </c>
      <c r="E121" s="4">
        <v>0</v>
      </c>
      <c r="F121" s="4">
        <v>3</v>
      </c>
      <c r="G121" s="4">
        <v>1</v>
      </c>
      <c r="H121" s="4">
        <v>0</v>
      </c>
      <c r="I121" s="4">
        <v>1</v>
      </c>
      <c r="J121" s="4">
        <v>1</v>
      </c>
      <c r="K121" s="4">
        <v>27</v>
      </c>
      <c r="L121" s="4">
        <v>0</v>
      </c>
      <c r="M121" s="4">
        <v>3</v>
      </c>
      <c r="N121" s="4">
        <v>1</v>
      </c>
      <c r="O121" s="4">
        <v>0</v>
      </c>
      <c r="P121" s="4">
        <v>0</v>
      </c>
      <c r="Q121" s="6">
        <v>3</v>
      </c>
      <c r="R121">
        <v>200</v>
      </c>
      <c r="S121">
        <v>10478</v>
      </c>
      <c r="T121">
        <v>22862</v>
      </c>
      <c r="U121">
        <v>3600</v>
      </c>
      <c r="V121">
        <v>2</v>
      </c>
      <c r="W121">
        <v>2</v>
      </c>
      <c r="X121">
        <v>6</v>
      </c>
      <c r="Y121">
        <v>2</v>
      </c>
      <c r="Z121">
        <v>1</v>
      </c>
      <c r="AA121">
        <v>0</v>
      </c>
      <c r="AB121">
        <v>0</v>
      </c>
      <c r="AC121">
        <v>0</v>
      </c>
      <c r="AD121">
        <v>0</v>
      </c>
      <c r="AE121">
        <v>0</v>
      </c>
      <c r="AF121">
        <v>7</v>
      </c>
      <c r="AG121">
        <v>2</v>
      </c>
      <c r="AH121">
        <v>2</v>
      </c>
      <c r="AI121">
        <v>5</v>
      </c>
      <c r="AJ121">
        <v>0</v>
      </c>
      <c r="AK121">
        <v>1</v>
      </c>
      <c r="AL121" s="8">
        <v>0</v>
      </c>
      <c r="AM121" s="6">
        <v>12041.21</v>
      </c>
    </row>
    <row r="122" spans="1:39">
      <c r="A122" s="3" t="s">
        <v>557</v>
      </c>
      <c r="B122" s="4">
        <v>1</v>
      </c>
      <c r="C122" s="4">
        <v>1</v>
      </c>
      <c r="D122" s="4">
        <v>45</v>
      </c>
      <c r="E122" s="4">
        <v>4</v>
      </c>
      <c r="F122" s="4">
        <v>34</v>
      </c>
      <c r="G122" s="4">
        <v>2</v>
      </c>
      <c r="H122" s="4">
        <v>0</v>
      </c>
      <c r="I122" s="4">
        <v>6</v>
      </c>
      <c r="J122" s="4">
        <v>0</v>
      </c>
      <c r="K122" s="4">
        <v>50</v>
      </c>
      <c r="L122" s="4">
        <v>0</v>
      </c>
      <c r="M122" s="4">
        <v>12</v>
      </c>
      <c r="N122" s="4">
        <v>1</v>
      </c>
      <c r="O122" s="4">
        <v>0</v>
      </c>
      <c r="P122" s="4">
        <v>4</v>
      </c>
      <c r="Q122" s="6">
        <v>3</v>
      </c>
      <c r="R122">
        <v>185</v>
      </c>
      <c r="S122">
        <v>11861</v>
      </c>
      <c r="T122">
        <v>22862</v>
      </c>
      <c r="U122">
        <v>4794.59459459459</v>
      </c>
      <c r="V122">
        <v>2</v>
      </c>
      <c r="W122">
        <v>2</v>
      </c>
      <c r="X122">
        <v>5.4</v>
      </c>
      <c r="Y122">
        <v>2</v>
      </c>
      <c r="Z122">
        <v>1</v>
      </c>
      <c r="AA122">
        <v>0</v>
      </c>
      <c r="AB122">
        <v>0</v>
      </c>
      <c r="AC122">
        <v>0</v>
      </c>
      <c r="AD122">
        <v>0</v>
      </c>
      <c r="AE122">
        <v>0</v>
      </c>
      <c r="AF122">
        <v>2</v>
      </c>
      <c r="AG122">
        <v>2</v>
      </c>
      <c r="AH122">
        <v>2</v>
      </c>
      <c r="AI122">
        <v>5</v>
      </c>
      <c r="AJ122">
        <v>0</v>
      </c>
      <c r="AK122">
        <v>0</v>
      </c>
      <c r="AL122">
        <v>1</v>
      </c>
      <c r="AM122" s="6">
        <v>13859.72</v>
      </c>
    </row>
    <row r="123" spans="1:39">
      <c r="A123" s="3" t="s">
        <v>1107</v>
      </c>
      <c r="B123" s="4">
        <v>1</v>
      </c>
      <c r="C123" s="4">
        <v>1</v>
      </c>
      <c r="D123" s="4">
        <v>50</v>
      </c>
      <c r="E123" s="4">
        <v>11</v>
      </c>
      <c r="F123" s="4">
        <v>298</v>
      </c>
      <c r="G123" s="4">
        <v>19</v>
      </c>
      <c r="H123" s="4">
        <v>10</v>
      </c>
      <c r="I123" s="4">
        <v>16</v>
      </c>
      <c r="J123" s="4">
        <v>1</v>
      </c>
      <c r="K123" s="4">
        <v>52</v>
      </c>
      <c r="L123" s="4">
        <v>0</v>
      </c>
      <c r="M123" s="4">
        <v>19</v>
      </c>
      <c r="N123" s="4">
        <v>1</v>
      </c>
      <c r="O123" s="4">
        <v>2</v>
      </c>
      <c r="P123" s="4">
        <v>9</v>
      </c>
      <c r="Q123" s="6">
        <v>3</v>
      </c>
      <c r="R123">
        <v>195</v>
      </c>
      <c r="S123">
        <v>9321</v>
      </c>
      <c r="T123">
        <v>22862</v>
      </c>
      <c r="U123">
        <v>3076.92307692308</v>
      </c>
      <c r="V123">
        <v>1</v>
      </c>
      <c r="W123">
        <v>2</v>
      </c>
      <c r="X123">
        <v>11.8</v>
      </c>
      <c r="Y123">
        <v>2</v>
      </c>
      <c r="Z123">
        <v>0</v>
      </c>
      <c r="AA123">
        <v>0</v>
      </c>
      <c r="AB123">
        <v>0</v>
      </c>
      <c r="AC123">
        <v>1</v>
      </c>
      <c r="AD123">
        <v>0</v>
      </c>
      <c r="AE123">
        <v>0</v>
      </c>
      <c r="AF123">
        <v>8</v>
      </c>
      <c r="AG123">
        <v>2</v>
      </c>
      <c r="AH123">
        <v>1</v>
      </c>
      <c r="AI123">
        <v>5</v>
      </c>
      <c r="AJ123">
        <v>0</v>
      </c>
      <c r="AK123">
        <v>1</v>
      </c>
      <c r="AL123" s="8">
        <v>0</v>
      </c>
      <c r="AM123" s="6">
        <v>11184.33</v>
      </c>
    </row>
    <row r="124" spans="1:39">
      <c r="A124" s="3" t="s">
        <v>1119</v>
      </c>
      <c r="B124" s="4">
        <v>2</v>
      </c>
      <c r="C124" s="4">
        <v>1</v>
      </c>
      <c r="D124" s="4">
        <v>50</v>
      </c>
      <c r="E124" s="4">
        <v>2</v>
      </c>
      <c r="F124" s="4">
        <v>250</v>
      </c>
      <c r="G124" s="4">
        <v>3</v>
      </c>
      <c r="H124" s="4">
        <v>4</v>
      </c>
      <c r="I124" s="4">
        <v>30</v>
      </c>
      <c r="J124" s="4">
        <v>1</v>
      </c>
      <c r="K124" s="4">
        <v>52</v>
      </c>
      <c r="L124" s="4">
        <v>0</v>
      </c>
      <c r="M124" s="4">
        <v>40</v>
      </c>
      <c r="N124" s="4">
        <v>2</v>
      </c>
      <c r="O124" s="4">
        <v>2</v>
      </c>
      <c r="P124" s="4">
        <v>5</v>
      </c>
      <c r="Q124" s="6">
        <v>3</v>
      </c>
      <c r="R124">
        <v>223</v>
      </c>
      <c r="S124">
        <v>9321</v>
      </c>
      <c r="T124">
        <v>22862</v>
      </c>
      <c r="U124">
        <v>5426.00896860987</v>
      </c>
      <c r="V124">
        <v>2</v>
      </c>
      <c r="W124">
        <v>2</v>
      </c>
      <c r="X124">
        <v>13.2</v>
      </c>
      <c r="Y124">
        <v>4</v>
      </c>
      <c r="Z124">
        <v>0</v>
      </c>
      <c r="AA124">
        <v>0</v>
      </c>
      <c r="AB124">
        <v>0</v>
      </c>
      <c r="AC124">
        <v>0</v>
      </c>
      <c r="AD124">
        <v>1</v>
      </c>
      <c r="AE124">
        <v>0</v>
      </c>
      <c r="AF124">
        <v>2</v>
      </c>
      <c r="AG124">
        <v>2</v>
      </c>
      <c r="AH124">
        <v>4</v>
      </c>
      <c r="AI124">
        <v>5</v>
      </c>
      <c r="AJ124">
        <v>0</v>
      </c>
      <c r="AK124">
        <v>1</v>
      </c>
      <c r="AL124" s="8">
        <v>0</v>
      </c>
      <c r="AM124" s="6">
        <v>17162.96</v>
      </c>
    </row>
    <row r="125" spans="1:39">
      <c r="A125" s="3" t="s">
        <v>1248</v>
      </c>
      <c r="B125" s="4">
        <v>1</v>
      </c>
      <c r="C125" s="4">
        <v>0</v>
      </c>
      <c r="D125" s="4">
        <v>50</v>
      </c>
      <c r="E125" s="4">
        <v>3</v>
      </c>
      <c r="F125" s="4">
        <v>45</v>
      </c>
      <c r="G125" s="4">
        <v>0</v>
      </c>
      <c r="H125" s="4">
        <v>6</v>
      </c>
      <c r="I125" s="4">
        <v>7</v>
      </c>
      <c r="J125" s="4">
        <v>1</v>
      </c>
      <c r="K125" s="4">
        <v>50</v>
      </c>
      <c r="L125" s="4">
        <v>0</v>
      </c>
      <c r="M125" s="4">
        <v>11</v>
      </c>
      <c r="N125" s="4">
        <v>1</v>
      </c>
      <c r="O125" s="4">
        <v>5</v>
      </c>
      <c r="P125" s="4">
        <v>3</v>
      </c>
      <c r="Q125" s="6">
        <v>3</v>
      </c>
      <c r="R125">
        <v>299</v>
      </c>
      <c r="S125">
        <v>8857</v>
      </c>
      <c r="T125">
        <v>25079</v>
      </c>
      <c r="U125">
        <v>4816.05351170569</v>
      </c>
      <c r="V125">
        <v>1</v>
      </c>
      <c r="W125">
        <v>2</v>
      </c>
      <c r="X125">
        <v>11</v>
      </c>
      <c r="Y125">
        <v>2</v>
      </c>
      <c r="Z125">
        <v>1</v>
      </c>
      <c r="AA125">
        <v>0</v>
      </c>
      <c r="AB125">
        <v>0</v>
      </c>
      <c r="AC125">
        <v>0</v>
      </c>
      <c r="AD125">
        <v>0</v>
      </c>
      <c r="AE125">
        <v>0</v>
      </c>
      <c r="AF125">
        <v>80</v>
      </c>
      <c r="AG125">
        <v>2</v>
      </c>
      <c r="AH125">
        <v>4</v>
      </c>
      <c r="AI125">
        <v>4</v>
      </c>
      <c r="AJ125">
        <v>1</v>
      </c>
      <c r="AK125">
        <v>0</v>
      </c>
      <c r="AL125" s="8">
        <v>0</v>
      </c>
      <c r="AM125" s="6">
        <v>15346.96</v>
      </c>
    </row>
    <row r="126" spans="1:39">
      <c r="A126" s="3" t="s">
        <v>250</v>
      </c>
      <c r="B126" s="4">
        <v>0</v>
      </c>
      <c r="C126" s="4">
        <v>1</v>
      </c>
      <c r="D126" s="4">
        <v>50</v>
      </c>
      <c r="E126" s="4">
        <v>4</v>
      </c>
      <c r="F126" s="4">
        <v>21</v>
      </c>
      <c r="G126" s="4">
        <v>0</v>
      </c>
      <c r="H126" s="4">
        <v>1</v>
      </c>
      <c r="I126" s="4">
        <v>9</v>
      </c>
      <c r="J126" s="4">
        <v>1</v>
      </c>
      <c r="K126" s="4">
        <v>50</v>
      </c>
      <c r="L126" s="4">
        <v>0</v>
      </c>
      <c r="M126" s="4">
        <v>5</v>
      </c>
      <c r="N126" s="4">
        <v>1</v>
      </c>
      <c r="O126" s="4">
        <v>0</v>
      </c>
      <c r="P126" s="4">
        <v>4</v>
      </c>
      <c r="Q126" s="6">
        <v>3</v>
      </c>
      <c r="R126">
        <v>180</v>
      </c>
      <c r="S126">
        <v>14286</v>
      </c>
      <c r="T126">
        <v>26447</v>
      </c>
      <c r="U126">
        <v>6579.4</v>
      </c>
      <c r="V126">
        <v>-1</v>
      </c>
      <c r="W126">
        <v>2</v>
      </c>
      <c r="X126">
        <v>6</v>
      </c>
      <c r="Y126">
        <v>1</v>
      </c>
      <c r="Z126">
        <v>1</v>
      </c>
      <c r="AA126">
        <v>0</v>
      </c>
      <c r="AB126">
        <v>0</v>
      </c>
      <c r="AC126">
        <v>0</v>
      </c>
      <c r="AD126">
        <v>0</v>
      </c>
      <c r="AE126">
        <v>0</v>
      </c>
      <c r="AF126">
        <v>4</v>
      </c>
      <c r="AG126">
        <v>2</v>
      </c>
      <c r="AH126">
        <v>2</v>
      </c>
      <c r="AI126">
        <v>5</v>
      </c>
      <c r="AJ126">
        <v>0</v>
      </c>
      <c r="AK126">
        <v>0</v>
      </c>
      <c r="AL126">
        <v>1</v>
      </c>
      <c r="AM126" s="6">
        <v>16121.24</v>
      </c>
    </row>
    <row r="127" spans="1:39">
      <c r="A127" s="3" t="s">
        <v>50</v>
      </c>
      <c r="B127" s="4">
        <v>1</v>
      </c>
      <c r="C127" s="4">
        <v>0</v>
      </c>
      <c r="D127" s="4">
        <v>27</v>
      </c>
      <c r="E127" s="4">
        <v>2</v>
      </c>
      <c r="F127" s="4">
        <v>13</v>
      </c>
      <c r="G127" s="4">
        <v>2</v>
      </c>
      <c r="H127" s="4">
        <v>1</v>
      </c>
      <c r="I127" s="4">
        <v>2</v>
      </c>
      <c r="J127" s="4">
        <v>0</v>
      </c>
      <c r="K127" s="4">
        <v>50</v>
      </c>
      <c r="L127" s="4">
        <v>0</v>
      </c>
      <c r="M127" s="4">
        <v>1</v>
      </c>
      <c r="N127" s="4">
        <v>1</v>
      </c>
      <c r="O127" s="4">
        <v>1</v>
      </c>
      <c r="P127" s="4">
        <v>5</v>
      </c>
      <c r="Q127" s="6">
        <v>3</v>
      </c>
      <c r="R127">
        <v>230</v>
      </c>
      <c r="S127">
        <v>14286</v>
      </c>
      <c r="T127">
        <v>26447</v>
      </c>
      <c r="U127">
        <v>1684.64730290456</v>
      </c>
      <c r="V127">
        <v>1</v>
      </c>
      <c r="W127">
        <v>2</v>
      </c>
      <c r="X127">
        <v>6.3</v>
      </c>
      <c r="Y127">
        <v>1</v>
      </c>
      <c r="Z127">
        <v>1</v>
      </c>
      <c r="AA127">
        <v>0</v>
      </c>
      <c r="AB127">
        <v>0</v>
      </c>
      <c r="AC127">
        <v>0</v>
      </c>
      <c r="AD127">
        <v>0</v>
      </c>
      <c r="AE127">
        <v>0</v>
      </c>
      <c r="AF127">
        <v>3</v>
      </c>
      <c r="AG127">
        <v>2</v>
      </c>
      <c r="AH127">
        <v>2</v>
      </c>
      <c r="AI127">
        <v>5</v>
      </c>
      <c r="AJ127">
        <v>0</v>
      </c>
      <c r="AK127">
        <v>0</v>
      </c>
      <c r="AL127">
        <v>1</v>
      </c>
      <c r="AM127" s="6">
        <v>19005.99</v>
      </c>
    </row>
    <row r="128" spans="1:39">
      <c r="A128" s="3" t="s">
        <v>1044</v>
      </c>
      <c r="B128" s="4">
        <v>0</v>
      </c>
      <c r="C128" s="4">
        <v>0</v>
      </c>
      <c r="D128" s="4">
        <v>50</v>
      </c>
      <c r="E128" s="4">
        <v>20</v>
      </c>
      <c r="F128" s="4">
        <v>6</v>
      </c>
      <c r="G128" s="4">
        <v>5</v>
      </c>
      <c r="H128" s="4">
        <v>42</v>
      </c>
      <c r="I128" s="4">
        <v>30</v>
      </c>
      <c r="J128" s="4">
        <v>1</v>
      </c>
      <c r="K128" s="4">
        <v>50</v>
      </c>
      <c r="L128" s="4">
        <v>0</v>
      </c>
      <c r="M128" s="4">
        <v>23</v>
      </c>
      <c r="N128" s="4">
        <v>0</v>
      </c>
      <c r="O128" s="4">
        <v>4</v>
      </c>
      <c r="P128" s="4">
        <v>5</v>
      </c>
      <c r="Q128" s="6">
        <v>3</v>
      </c>
      <c r="R128">
        <v>313</v>
      </c>
      <c r="S128">
        <v>28684</v>
      </c>
      <c r="T128">
        <v>26447</v>
      </c>
      <c r="U128">
        <v>1916.93290734824</v>
      </c>
      <c r="V128">
        <v>1</v>
      </c>
      <c r="W128">
        <v>1</v>
      </c>
      <c r="X128">
        <v>7.8</v>
      </c>
      <c r="Y128">
        <v>2</v>
      </c>
      <c r="Z128">
        <v>1</v>
      </c>
      <c r="AA128">
        <v>0</v>
      </c>
      <c r="AB128">
        <v>0</v>
      </c>
      <c r="AC128">
        <v>0</v>
      </c>
      <c r="AD128">
        <v>0</v>
      </c>
      <c r="AE128">
        <v>0</v>
      </c>
      <c r="AF128">
        <v>2</v>
      </c>
      <c r="AG128">
        <v>2</v>
      </c>
      <c r="AH128">
        <v>2</v>
      </c>
      <c r="AI128">
        <v>5</v>
      </c>
      <c r="AJ128">
        <v>0</v>
      </c>
      <c r="AK128">
        <v>1</v>
      </c>
      <c r="AL128" s="8">
        <v>0</v>
      </c>
      <c r="AM128" s="6">
        <v>16038.55</v>
      </c>
    </row>
    <row r="129" spans="1:39">
      <c r="A129" s="3" t="s">
        <v>215</v>
      </c>
      <c r="B129" s="4">
        <v>0</v>
      </c>
      <c r="C129" s="4">
        <v>1</v>
      </c>
      <c r="D129" s="4">
        <v>50</v>
      </c>
      <c r="E129" s="4">
        <v>1</v>
      </c>
      <c r="F129" s="4">
        <v>16</v>
      </c>
      <c r="G129" s="4">
        <v>3</v>
      </c>
      <c r="H129" s="4">
        <v>30</v>
      </c>
      <c r="I129" s="4">
        <v>1</v>
      </c>
      <c r="J129" s="4">
        <v>1</v>
      </c>
      <c r="K129" s="4">
        <v>50</v>
      </c>
      <c r="L129" s="4">
        <v>0</v>
      </c>
      <c r="M129" s="4">
        <v>1</v>
      </c>
      <c r="N129" s="4">
        <v>0</v>
      </c>
      <c r="O129" s="4">
        <v>0</v>
      </c>
      <c r="P129" s="4">
        <v>4</v>
      </c>
      <c r="Q129" s="6">
        <v>4</v>
      </c>
      <c r="R129">
        <v>260</v>
      </c>
      <c r="S129">
        <v>9797</v>
      </c>
      <c r="T129">
        <v>25761</v>
      </c>
      <c r="U129">
        <v>3192.30769230769</v>
      </c>
      <c r="V129">
        <v>1</v>
      </c>
      <c r="W129">
        <v>2</v>
      </c>
      <c r="X129">
        <v>6</v>
      </c>
      <c r="Y129">
        <v>2</v>
      </c>
      <c r="Z129">
        <v>1</v>
      </c>
      <c r="AA129">
        <v>0</v>
      </c>
      <c r="AB129">
        <v>0</v>
      </c>
      <c r="AC129">
        <v>0</v>
      </c>
      <c r="AD129">
        <v>0</v>
      </c>
      <c r="AE129">
        <v>0</v>
      </c>
      <c r="AF129">
        <v>2</v>
      </c>
      <c r="AG129">
        <v>2</v>
      </c>
      <c r="AH129">
        <v>2</v>
      </c>
      <c r="AI129">
        <v>5</v>
      </c>
      <c r="AJ129">
        <v>0</v>
      </c>
      <c r="AK129">
        <v>0</v>
      </c>
      <c r="AL129">
        <v>1</v>
      </c>
      <c r="AM129" s="6">
        <v>36368.91</v>
      </c>
    </row>
    <row r="130" spans="1:39">
      <c r="A130" s="3" t="s">
        <v>352</v>
      </c>
      <c r="B130" s="4">
        <v>0</v>
      </c>
      <c r="C130" s="4">
        <v>0</v>
      </c>
      <c r="D130" s="4">
        <v>34</v>
      </c>
      <c r="E130" s="4">
        <v>2</v>
      </c>
      <c r="F130" s="4">
        <v>0</v>
      </c>
      <c r="G130" s="4">
        <v>1</v>
      </c>
      <c r="H130" s="4">
        <v>0</v>
      </c>
      <c r="I130" s="4">
        <v>2</v>
      </c>
      <c r="J130" s="4">
        <v>0</v>
      </c>
      <c r="K130" s="4">
        <v>10</v>
      </c>
      <c r="L130" s="4">
        <v>0</v>
      </c>
      <c r="M130" s="4">
        <v>2</v>
      </c>
      <c r="N130" s="4">
        <v>0</v>
      </c>
      <c r="O130" s="4">
        <v>1</v>
      </c>
      <c r="P130" s="4">
        <v>1</v>
      </c>
      <c r="Q130" s="6">
        <v>4</v>
      </c>
      <c r="R130">
        <v>310</v>
      </c>
      <c r="S130">
        <v>40000</v>
      </c>
      <c r="T130">
        <v>25761</v>
      </c>
      <c r="U130">
        <v>2941.93548387097</v>
      </c>
      <c r="V130">
        <v>1</v>
      </c>
      <c r="W130">
        <v>2</v>
      </c>
      <c r="X130">
        <v>6.2</v>
      </c>
      <c r="Y130">
        <v>2</v>
      </c>
      <c r="Z130">
        <v>1</v>
      </c>
      <c r="AA130">
        <v>0</v>
      </c>
      <c r="AB130">
        <v>0</v>
      </c>
      <c r="AC130">
        <v>0</v>
      </c>
      <c r="AD130">
        <v>0</v>
      </c>
      <c r="AE130">
        <v>0</v>
      </c>
      <c r="AF130">
        <v>4</v>
      </c>
      <c r="AG130">
        <v>2</v>
      </c>
      <c r="AH130">
        <v>2</v>
      </c>
      <c r="AI130">
        <v>5</v>
      </c>
      <c r="AJ130">
        <v>0</v>
      </c>
      <c r="AK130">
        <v>0</v>
      </c>
      <c r="AL130">
        <v>1</v>
      </c>
      <c r="AM130" s="6">
        <v>21158.69</v>
      </c>
    </row>
    <row r="131" spans="1:39">
      <c r="A131" s="3" t="s">
        <v>885</v>
      </c>
      <c r="B131" s="4">
        <v>0</v>
      </c>
      <c r="C131" s="4">
        <v>0</v>
      </c>
      <c r="D131" s="4">
        <v>27</v>
      </c>
      <c r="E131" s="4">
        <v>7</v>
      </c>
      <c r="F131" s="4">
        <v>51</v>
      </c>
      <c r="G131" s="4">
        <v>5</v>
      </c>
      <c r="H131" s="4">
        <v>7</v>
      </c>
      <c r="I131" s="4">
        <v>2</v>
      </c>
      <c r="J131" s="4">
        <v>0</v>
      </c>
      <c r="K131" s="4">
        <v>50</v>
      </c>
      <c r="L131" s="4">
        <v>0</v>
      </c>
      <c r="M131" s="4">
        <v>13</v>
      </c>
      <c r="N131" s="4">
        <v>0</v>
      </c>
      <c r="O131" s="4">
        <v>2</v>
      </c>
      <c r="P131" s="4">
        <v>3</v>
      </c>
      <c r="Q131" s="6">
        <v>4</v>
      </c>
      <c r="R131">
        <v>240</v>
      </c>
      <c r="S131">
        <v>28900</v>
      </c>
      <c r="T131">
        <v>25761</v>
      </c>
      <c r="U131">
        <v>3333.33333333333</v>
      </c>
      <c r="V131">
        <v>1</v>
      </c>
      <c r="W131">
        <v>2</v>
      </c>
      <c r="X131">
        <v>15.3</v>
      </c>
      <c r="Y131">
        <v>2</v>
      </c>
      <c r="Z131">
        <v>1</v>
      </c>
      <c r="AA131">
        <v>0</v>
      </c>
      <c r="AB131">
        <v>0</v>
      </c>
      <c r="AC131">
        <v>0</v>
      </c>
      <c r="AD131">
        <v>0</v>
      </c>
      <c r="AE131">
        <v>0</v>
      </c>
      <c r="AF131">
        <v>7</v>
      </c>
      <c r="AG131">
        <v>2</v>
      </c>
      <c r="AH131">
        <v>2</v>
      </c>
      <c r="AI131">
        <v>5</v>
      </c>
      <c r="AJ131">
        <v>0</v>
      </c>
      <c r="AK131">
        <v>0</v>
      </c>
      <c r="AL131">
        <v>1</v>
      </c>
      <c r="AM131" s="6">
        <v>20058.08</v>
      </c>
    </row>
    <row r="132" spans="1:39">
      <c r="A132" s="3" t="s">
        <v>572</v>
      </c>
      <c r="B132" s="4">
        <v>0</v>
      </c>
      <c r="C132" s="4">
        <v>0</v>
      </c>
      <c r="D132" s="4">
        <v>20</v>
      </c>
      <c r="E132" s="4">
        <v>4</v>
      </c>
      <c r="F132" s="4">
        <v>90</v>
      </c>
      <c r="G132" s="4">
        <v>14</v>
      </c>
      <c r="H132" s="4">
        <v>3</v>
      </c>
      <c r="I132" s="4">
        <v>21</v>
      </c>
      <c r="J132" s="4">
        <v>1</v>
      </c>
      <c r="K132" s="4">
        <v>50</v>
      </c>
      <c r="L132" s="4">
        <v>1</v>
      </c>
      <c r="M132" s="4">
        <v>9</v>
      </c>
      <c r="N132" s="4">
        <v>0</v>
      </c>
      <c r="O132" s="4">
        <v>2</v>
      </c>
      <c r="P132" s="4">
        <v>5</v>
      </c>
      <c r="Q132" s="6">
        <v>4</v>
      </c>
      <c r="R132">
        <v>358</v>
      </c>
      <c r="S132">
        <v>15976</v>
      </c>
      <c r="T132">
        <v>19521</v>
      </c>
      <c r="U132">
        <v>1564.24581005587</v>
      </c>
      <c r="V132">
        <v>1</v>
      </c>
      <c r="W132">
        <v>3</v>
      </c>
      <c r="X132">
        <v>7.1</v>
      </c>
      <c r="Y132">
        <v>2</v>
      </c>
      <c r="Z132">
        <v>1</v>
      </c>
      <c r="AA132">
        <v>0</v>
      </c>
      <c r="AB132">
        <v>0</v>
      </c>
      <c r="AC132">
        <v>0</v>
      </c>
      <c r="AD132">
        <v>0</v>
      </c>
      <c r="AE132">
        <v>0</v>
      </c>
      <c r="AF132">
        <v>15</v>
      </c>
      <c r="AG132">
        <v>2</v>
      </c>
      <c r="AH132">
        <v>2</v>
      </c>
      <c r="AI132">
        <v>2</v>
      </c>
      <c r="AJ132">
        <v>0</v>
      </c>
      <c r="AK132">
        <v>0</v>
      </c>
      <c r="AL132">
        <v>1</v>
      </c>
      <c r="AM132" s="6">
        <v>15903.6</v>
      </c>
    </row>
    <row r="133" spans="1:39">
      <c r="A133" s="3" t="s">
        <v>1203</v>
      </c>
      <c r="B133" s="4">
        <v>0</v>
      </c>
      <c r="C133" s="4">
        <v>0</v>
      </c>
      <c r="D133" s="4">
        <v>29</v>
      </c>
      <c r="E133" s="4">
        <v>9</v>
      </c>
      <c r="F133" s="4">
        <v>18</v>
      </c>
      <c r="G133" s="4">
        <v>3</v>
      </c>
      <c r="H133" s="4">
        <v>13</v>
      </c>
      <c r="I133" s="4">
        <v>5</v>
      </c>
      <c r="J133" s="4">
        <v>1</v>
      </c>
      <c r="K133" s="4">
        <v>50</v>
      </c>
      <c r="L133" s="4">
        <v>0</v>
      </c>
      <c r="M133" s="4">
        <v>10</v>
      </c>
      <c r="N133" s="4">
        <v>1</v>
      </c>
      <c r="O133" s="4">
        <v>3</v>
      </c>
      <c r="P133" s="4">
        <v>13</v>
      </c>
      <c r="Q133" s="6">
        <v>5</v>
      </c>
      <c r="R133">
        <v>280</v>
      </c>
      <c r="S133">
        <v>11300</v>
      </c>
      <c r="T133">
        <v>16095</v>
      </c>
      <c r="U133">
        <v>1428.57142857143</v>
      </c>
      <c r="V133">
        <v>1</v>
      </c>
      <c r="W133">
        <v>2</v>
      </c>
      <c r="X133">
        <v>7.7</v>
      </c>
      <c r="Y133">
        <v>2</v>
      </c>
      <c r="Z133">
        <v>1</v>
      </c>
      <c r="AA133">
        <v>0</v>
      </c>
      <c r="AB133">
        <v>0</v>
      </c>
      <c r="AC133">
        <v>0</v>
      </c>
      <c r="AD133">
        <v>0</v>
      </c>
      <c r="AE133">
        <v>0</v>
      </c>
      <c r="AF133">
        <v>15</v>
      </c>
      <c r="AG133">
        <v>2</v>
      </c>
      <c r="AH133">
        <v>2</v>
      </c>
      <c r="AI133">
        <v>2</v>
      </c>
      <c r="AJ133">
        <v>1</v>
      </c>
      <c r="AK133">
        <v>0</v>
      </c>
      <c r="AL133" s="8">
        <v>0</v>
      </c>
      <c r="AM133" s="6">
        <v>30968.98</v>
      </c>
    </row>
    <row r="134" spans="1:39">
      <c r="A134" s="3" t="s">
        <v>741</v>
      </c>
      <c r="B134" s="4">
        <v>0</v>
      </c>
      <c r="C134" s="4">
        <v>0</v>
      </c>
      <c r="D134" s="4">
        <v>4</v>
      </c>
      <c r="E134" s="4">
        <v>0</v>
      </c>
      <c r="F134" s="4">
        <v>0</v>
      </c>
      <c r="G134" s="4">
        <v>1</v>
      </c>
      <c r="H134" s="4">
        <v>0</v>
      </c>
      <c r="I134" s="4">
        <v>0</v>
      </c>
      <c r="J134" s="4">
        <v>0</v>
      </c>
      <c r="K134" s="4">
        <v>4</v>
      </c>
      <c r="L134" s="4">
        <v>0</v>
      </c>
      <c r="M134" s="4">
        <v>0</v>
      </c>
      <c r="N134" s="4">
        <v>0</v>
      </c>
      <c r="O134" s="4">
        <v>0</v>
      </c>
      <c r="P134" s="4">
        <v>0</v>
      </c>
      <c r="Q134" s="6">
        <v>4</v>
      </c>
      <c r="R134">
        <v>247.9</v>
      </c>
      <c r="S134">
        <v>6725</v>
      </c>
      <c r="T134">
        <v>19412</v>
      </c>
      <c r="U134">
        <v>1255.06072874494</v>
      </c>
      <c r="V134">
        <v>1</v>
      </c>
      <c r="W134">
        <v>3</v>
      </c>
      <c r="X134">
        <v>7.7</v>
      </c>
      <c r="Y134">
        <v>2</v>
      </c>
      <c r="Z134">
        <v>1</v>
      </c>
      <c r="AA134">
        <v>0</v>
      </c>
      <c r="AB134">
        <v>0</v>
      </c>
      <c r="AC134">
        <v>0</v>
      </c>
      <c r="AD134">
        <v>0</v>
      </c>
      <c r="AE134">
        <v>0</v>
      </c>
      <c r="AF134">
        <v>8</v>
      </c>
      <c r="AG134">
        <v>2</v>
      </c>
      <c r="AH134">
        <v>2</v>
      </c>
      <c r="AI134">
        <v>2</v>
      </c>
      <c r="AJ134">
        <v>0</v>
      </c>
      <c r="AK134">
        <v>0</v>
      </c>
      <c r="AL134">
        <v>1</v>
      </c>
      <c r="AM134" s="6">
        <v>16047.81</v>
      </c>
    </row>
    <row r="135" spans="1:39">
      <c r="A135" s="3" t="s">
        <v>536</v>
      </c>
      <c r="B135" s="4">
        <v>2</v>
      </c>
      <c r="C135" s="4">
        <v>0</v>
      </c>
      <c r="D135" s="4">
        <v>50</v>
      </c>
      <c r="E135" s="4">
        <v>2</v>
      </c>
      <c r="F135" s="4">
        <v>81</v>
      </c>
      <c r="G135" s="4">
        <v>10</v>
      </c>
      <c r="H135" s="4">
        <v>1</v>
      </c>
      <c r="I135" s="4">
        <v>14</v>
      </c>
      <c r="J135" s="4">
        <v>1</v>
      </c>
      <c r="K135" s="4">
        <v>50</v>
      </c>
      <c r="L135" s="4">
        <v>0</v>
      </c>
      <c r="M135" s="4">
        <v>20</v>
      </c>
      <c r="N135" s="4">
        <v>1</v>
      </c>
      <c r="O135" s="4">
        <v>3</v>
      </c>
      <c r="P135" s="4">
        <v>4</v>
      </c>
      <c r="Q135" s="6">
        <v>4</v>
      </c>
      <c r="R135">
        <v>191</v>
      </c>
      <c r="S135">
        <v>6725</v>
      </c>
      <c r="T135">
        <v>19412</v>
      </c>
      <c r="U135">
        <v>2326.70157068063</v>
      </c>
      <c r="V135">
        <v>1</v>
      </c>
      <c r="W135">
        <v>3</v>
      </c>
      <c r="X135">
        <v>9.6</v>
      </c>
      <c r="Y135">
        <v>2</v>
      </c>
      <c r="Z135">
        <v>1</v>
      </c>
      <c r="AA135">
        <v>0</v>
      </c>
      <c r="AB135">
        <v>0</v>
      </c>
      <c r="AC135">
        <v>0</v>
      </c>
      <c r="AD135">
        <v>0</v>
      </c>
      <c r="AE135">
        <v>0</v>
      </c>
      <c r="AF135">
        <v>10</v>
      </c>
      <c r="AG135">
        <v>2</v>
      </c>
      <c r="AH135">
        <v>1</v>
      </c>
      <c r="AI135">
        <v>2</v>
      </c>
      <c r="AJ135">
        <v>0</v>
      </c>
      <c r="AK135">
        <v>0</v>
      </c>
      <c r="AL135">
        <v>1</v>
      </c>
      <c r="AM135" s="6">
        <v>17311.39</v>
      </c>
    </row>
    <row r="136" spans="1:39">
      <c r="A136" s="3" t="s">
        <v>900</v>
      </c>
      <c r="B136" s="4">
        <v>0</v>
      </c>
      <c r="C136" s="4">
        <v>0</v>
      </c>
      <c r="D136" s="4">
        <v>26</v>
      </c>
      <c r="E136" s="4">
        <v>1</v>
      </c>
      <c r="F136" s="4">
        <v>58</v>
      </c>
      <c r="G136" s="4">
        <v>1</v>
      </c>
      <c r="H136" s="4">
        <v>2</v>
      </c>
      <c r="I136" s="4">
        <v>10</v>
      </c>
      <c r="J136" s="4">
        <v>0</v>
      </c>
      <c r="K136" s="4">
        <v>50</v>
      </c>
      <c r="L136" s="4">
        <v>0</v>
      </c>
      <c r="M136" s="4">
        <v>2</v>
      </c>
      <c r="N136" s="4">
        <v>0</v>
      </c>
      <c r="O136" s="4">
        <v>2</v>
      </c>
      <c r="P136" s="4">
        <v>3</v>
      </c>
      <c r="Q136" s="6">
        <v>4</v>
      </c>
      <c r="R136">
        <v>280</v>
      </c>
      <c r="S136">
        <v>16988</v>
      </c>
      <c r="T136">
        <v>25070</v>
      </c>
      <c r="U136">
        <v>1964.28571428571</v>
      </c>
      <c r="V136">
        <v>2</v>
      </c>
      <c r="W136">
        <v>2</v>
      </c>
      <c r="X136">
        <v>15.5</v>
      </c>
      <c r="Y136">
        <v>4</v>
      </c>
      <c r="Z136">
        <v>1</v>
      </c>
      <c r="AA136">
        <v>0</v>
      </c>
      <c r="AB136">
        <v>0</v>
      </c>
      <c r="AC136">
        <v>0</v>
      </c>
      <c r="AD136">
        <v>0</v>
      </c>
      <c r="AE136">
        <v>0</v>
      </c>
      <c r="AF136">
        <v>18</v>
      </c>
      <c r="AG136">
        <v>2</v>
      </c>
      <c r="AH136">
        <v>2</v>
      </c>
      <c r="AI136">
        <v>2</v>
      </c>
      <c r="AJ136">
        <v>0</v>
      </c>
      <c r="AK136">
        <v>0</v>
      </c>
      <c r="AL136">
        <v>1</v>
      </c>
      <c r="AM136" s="6">
        <v>20096.19</v>
      </c>
    </row>
    <row r="137" spans="1:39">
      <c r="A137" s="3" t="s">
        <v>532</v>
      </c>
      <c r="B137" s="4">
        <v>0</v>
      </c>
      <c r="C137" s="4">
        <v>0</v>
      </c>
      <c r="D137" s="4">
        <v>9</v>
      </c>
      <c r="E137" s="4">
        <v>2</v>
      </c>
      <c r="F137" s="4">
        <v>8</v>
      </c>
      <c r="G137" s="4">
        <v>0</v>
      </c>
      <c r="H137" s="4">
        <v>0</v>
      </c>
      <c r="I137" s="4">
        <v>1</v>
      </c>
      <c r="J137" s="4">
        <v>1</v>
      </c>
      <c r="K137" s="4">
        <v>18</v>
      </c>
      <c r="L137" s="4">
        <v>0</v>
      </c>
      <c r="M137" s="4">
        <v>2</v>
      </c>
      <c r="N137" s="4">
        <v>0</v>
      </c>
      <c r="O137" s="4">
        <v>1</v>
      </c>
      <c r="P137" s="4">
        <v>2</v>
      </c>
      <c r="Q137" s="6">
        <v>4</v>
      </c>
      <c r="R137">
        <v>255</v>
      </c>
      <c r="S137">
        <v>16988</v>
      </c>
      <c r="T137">
        <v>25070</v>
      </c>
      <c r="U137">
        <v>1301.17647058824</v>
      </c>
      <c r="V137">
        <v>1</v>
      </c>
      <c r="W137">
        <v>3</v>
      </c>
      <c r="X137">
        <v>4.5</v>
      </c>
      <c r="Y137">
        <v>1</v>
      </c>
      <c r="Z137">
        <v>1</v>
      </c>
      <c r="AA137">
        <v>0</v>
      </c>
      <c r="AB137">
        <v>0</v>
      </c>
      <c r="AC137">
        <v>0</v>
      </c>
      <c r="AD137">
        <v>0</v>
      </c>
      <c r="AE137">
        <v>0</v>
      </c>
      <c r="AF137">
        <v>8</v>
      </c>
      <c r="AG137">
        <v>2</v>
      </c>
      <c r="AH137">
        <v>2</v>
      </c>
      <c r="AI137">
        <v>2</v>
      </c>
      <c r="AJ137">
        <v>0</v>
      </c>
      <c r="AK137">
        <v>0</v>
      </c>
      <c r="AL137">
        <v>1</v>
      </c>
      <c r="AM137" s="6">
        <v>9994.32</v>
      </c>
    </row>
    <row r="138" spans="1:39">
      <c r="A138" s="3" t="s">
        <v>849</v>
      </c>
      <c r="B138" s="4">
        <v>5</v>
      </c>
      <c r="C138" s="4">
        <v>0</v>
      </c>
      <c r="D138" s="4">
        <v>50</v>
      </c>
      <c r="E138" s="4">
        <v>16</v>
      </c>
      <c r="F138" s="4">
        <v>40</v>
      </c>
      <c r="G138" s="4">
        <v>11</v>
      </c>
      <c r="H138" s="4">
        <v>10</v>
      </c>
      <c r="I138" s="4">
        <v>12</v>
      </c>
      <c r="J138" s="4">
        <v>1</v>
      </c>
      <c r="K138" s="4">
        <v>51</v>
      </c>
      <c r="L138" s="4">
        <v>0</v>
      </c>
      <c r="M138" s="4">
        <v>3</v>
      </c>
      <c r="N138" s="4">
        <v>1</v>
      </c>
      <c r="O138" s="4">
        <v>2</v>
      </c>
      <c r="P138" s="4">
        <v>5</v>
      </c>
      <c r="Q138" s="6">
        <v>3</v>
      </c>
      <c r="R138">
        <v>315</v>
      </c>
      <c r="S138">
        <v>15553</v>
      </c>
      <c r="T138">
        <v>22652</v>
      </c>
      <c r="U138">
        <v>2279.36507936508</v>
      </c>
      <c r="V138">
        <v>1</v>
      </c>
      <c r="W138">
        <v>2</v>
      </c>
      <c r="X138">
        <v>9</v>
      </c>
      <c r="Y138">
        <v>2</v>
      </c>
      <c r="Z138">
        <v>1</v>
      </c>
      <c r="AA138">
        <v>0</v>
      </c>
      <c r="AB138">
        <v>0</v>
      </c>
      <c r="AC138">
        <v>0</v>
      </c>
      <c r="AD138">
        <v>0</v>
      </c>
      <c r="AE138">
        <v>0</v>
      </c>
      <c r="AF138">
        <v>20</v>
      </c>
      <c r="AG138">
        <v>2</v>
      </c>
      <c r="AH138">
        <v>4</v>
      </c>
      <c r="AI138">
        <v>2</v>
      </c>
      <c r="AJ138">
        <v>0</v>
      </c>
      <c r="AK138">
        <v>0</v>
      </c>
      <c r="AL138">
        <v>1</v>
      </c>
      <c r="AM138" s="6">
        <v>21328.67</v>
      </c>
    </row>
    <row r="139" spans="1:39">
      <c r="A139" s="3" t="s">
        <v>768</v>
      </c>
      <c r="B139" s="4">
        <v>0</v>
      </c>
      <c r="C139" s="4">
        <v>0</v>
      </c>
      <c r="D139" s="4">
        <v>49</v>
      </c>
      <c r="E139" s="4">
        <v>1</v>
      </c>
      <c r="F139" s="4">
        <v>109</v>
      </c>
      <c r="G139" s="4">
        <v>16</v>
      </c>
      <c r="H139" s="4">
        <v>6</v>
      </c>
      <c r="I139" s="4">
        <v>12</v>
      </c>
      <c r="J139" s="4">
        <v>1</v>
      </c>
      <c r="K139" s="4">
        <v>50</v>
      </c>
      <c r="L139" s="4">
        <v>0</v>
      </c>
      <c r="M139" s="4">
        <v>8</v>
      </c>
      <c r="N139" s="4">
        <v>0</v>
      </c>
      <c r="O139" s="4">
        <v>1</v>
      </c>
      <c r="P139" s="4">
        <v>5</v>
      </c>
      <c r="Q139" s="6">
        <v>5</v>
      </c>
      <c r="R139">
        <v>300</v>
      </c>
      <c r="S139">
        <v>7385</v>
      </c>
      <c r="T139">
        <v>16320</v>
      </c>
      <c r="U139">
        <v>2000</v>
      </c>
      <c r="V139">
        <v>1</v>
      </c>
      <c r="W139">
        <v>2</v>
      </c>
      <c r="X139">
        <v>12.2</v>
      </c>
      <c r="Y139">
        <v>2</v>
      </c>
      <c r="Z139">
        <v>1</v>
      </c>
      <c r="AA139">
        <v>0</v>
      </c>
      <c r="AB139">
        <v>0</v>
      </c>
      <c r="AC139">
        <v>0</v>
      </c>
      <c r="AD139">
        <v>0</v>
      </c>
      <c r="AE139">
        <v>0</v>
      </c>
      <c r="AF139">
        <v>10</v>
      </c>
      <c r="AG139">
        <v>2</v>
      </c>
      <c r="AH139">
        <v>4</v>
      </c>
      <c r="AI139">
        <v>2</v>
      </c>
      <c r="AJ139">
        <v>0</v>
      </c>
      <c r="AK139">
        <v>0</v>
      </c>
      <c r="AL139">
        <v>1</v>
      </c>
      <c r="AM139" s="6">
        <v>11878.7</v>
      </c>
    </row>
    <row r="140" spans="1:39">
      <c r="A140" s="3" t="s">
        <v>822</v>
      </c>
      <c r="B140" s="4">
        <v>0</v>
      </c>
      <c r="C140" s="4">
        <v>0</v>
      </c>
      <c r="D140" s="4">
        <v>6</v>
      </c>
      <c r="E140" s="4">
        <v>1</v>
      </c>
      <c r="F140" s="4">
        <v>0</v>
      </c>
      <c r="G140" s="4">
        <v>0</v>
      </c>
      <c r="H140" s="4">
        <v>1</v>
      </c>
      <c r="I140" s="4">
        <v>0</v>
      </c>
      <c r="J140" s="4">
        <v>0</v>
      </c>
      <c r="K140" s="4">
        <v>2</v>
      </c>
      <c r="L140" s="4">
        <v>0</v>
      </c>
      <c r="M140" s="4">
        <v>13</v>
      </c>
      <c r="N140" s="4">
        <v>0</v>
      </c>
      <c r="O140" s="4">
        <v>0</v>
      </c>
      <c r="P140" s="4">
        <v>4</v>
      </c>
      <c r="Q140" s="6">
        <v>5</v>
      </c>
      <c r="R140">
        <v>253</v>
      </c>
      <c r="S140">
        <v>8121</v>
      </c>
      <c r="T140">
        <v>16320</v>
      </c>
      <c r="U140">
        <v>1976.28458498024</v>
      </c>
      <c r="V140">
        <v>2</v>
      </c>
      <c r="W140">
        <v>2</v>
      </c>
      <c r="X140">
        <v>5</v>
      </c>
      <c r="Y140">
        <v>2</v>
      </c>
      <c r="Z140">
        <v>1</v>
      </c>
      <c r="AA140">
        <v>0</v>
      </c>
      <c r="AB140">
        <v>0</v>
      </c>
      <c r="AC140">
        <v>0</v>
      </c>
      <c r="AD140">
        <v>0</v>
      </c>
      <c r="AE140">
        <v>0</v>
      </c>
      <c r="AF140">
        <v>10</v>
      </c>
      <c r="AG140">
        <v>2</v>
      </c>
      <c r="AH140">
        <v>2</v>
      </c>
      <c r="AI140">
        <v>2</v>
      </c>
      <c r="AJ140">
        <v>0</v>
      </c>
      <c r="AK140">
        <v>1</v>
      </c>
      <c r="AL140" s="8">
        <v>0</v>
      </c>
      <c r="AM140" s="6">
        <v>12909.53</v>
      </c>
    </row>
    <row r="141" spans="1:39">
      <c r="A141" s="3" t="s">
        <v>417</v>
      </c>
      <c r="B141" s="4">
        <v>0</v>
      </c>
      <c r="C141" s="4">
        <v>0</v>
      </c>
      <c r="D141" s="4">
        <v>13</v>
      </c>
      <c r="E141" s="4">
        <v>1</v>
      </c>
      <c r="F141" s="4">
        <v>4</v>
      </c>
      <c r="G141" s="4">
        <v>2</v>
      </c>
      <c r="H141" s="4">
        <v>0</v>
      </c>
      <c r="I141" s="4">
        <v>0</v>
      </c>
      <c r="J141" s="4">
        <v>1</v>
      </c>
      <c r="K141" s="4">
        <v>35</v>
      </c>
      <c r="L141" s="4">
        <v>0</v>
      </c>
      <c r="M141" s="4">
        <v>3</v>
      </c>
      <c r="N141" s="4">
        <v>0</v>
      </c>
      <c r="O141" s="4">
        <v>0</v>
      </c>
      <c r="P141" s="4">
        <v>3</v>
      </c>
      <c r="Q141" s="6">
        <v>5</v>
      </c>
      <c r="R141">
        <v>280</v>
      </c>
      <c r="S141">
        <v>5421</v>
      </c>
      <c r="T141">
        <v>20942</v>
      </c>
      <c r="U141">
        <v>3021.42857142857</v>
      </c>
      <c r="V141">
        <v>1</v>
      </c>
      <c r="W141">
        <v>2</v>
      </c>
      <c r="X141">
        <v>7.2</v>
      </c>
      <c r="Y141">
        <v>2</v>
      </c>
      <c r="Z141">
        <v>0</v>
      </c>
      <c r="AA141">
        <v>0</v>
      </c>
      <c r="AB141">
        <v>1</v>
      </c>
      <c r="AC141">
        <v>0</v>
      </c>
      <c r="AD141">
        <v>0</v>
      </c>
      <c r="AE141">
        <v>0</v>
      </c>
      <c r="AF141">
        <v>10</v>
      </c>
      <c r="AG141">
        <v>2</v>
      </c>
      <c r="AH141">
        <v>2</v>
      </c>
      <c r="AI141">
        <v>3</v>
      </c>
      <c r="AJ141">
        <v>0</v>
      </c>
      <c r="AK141">
        <v>0</v>
      </c>
      <c r="AL141">
        <v>1</v>
      </c>
      <c r="AM141" s="6">
        <v>17572.58</v>
      </c>
    </row>
    <row r="142" spans="1:39">
      <c r="A142" s="3" t="s">
        <v>774</v>
      </c>
      <c r="B142" s="4">
        <v>0</v>
      </c>
      <c r="C142" s="4">
        <v>0</v>
      </c>
      <c r="D142" s="4">
        <v>2</v>
      </c>
      <c r="E142" s="4">
        <v>4</v>
      </c>
      <c r="F142" s="4">
        <v>2</v>
      </c>
      <c r="G142" s="4">
        <v>4</v>
      </c>
      <c r="H142" s="4">
        <v>0</v>
      </c>
      <c r="I142" s="4">
        <v>1</v>
      </c>
      <c r="J142" s="4">
        <v>0</v>
      </c>
      <c r="K142" s="4">
        <v>11</v>
      </c>
      <c r="L142" s="4">
        <v>0</v>
      </c>
      <c r="M142" s="4">
        <v>3</v>
      </c>
      <c r="N142" s="4">
        <v>0</v>
      </c>
      <c r="O142" s="4">
        <v>0</v>
      </c>
      <c r="P142" s="4">
        <v>0</v>
      </c>
      <c r="Q142" s="6">
        <v>5</v>
      </c>
      <c r="R142">
        <v>153.3</v>
      </c>
      <c r="S142">
        <v>8003</v>
      </c>
      <c r="T142">
        <v>16608</v>
      </c>
      <c r="U142">
        <v>2935.42074363992</v>
      </c>
      <c r="V142">
        <v>2</v>
      </c>
      <c r="W142">
        <v>2</v>
      </c>
      <c r="X142">
        <v>1.8</v>
      </c>
      <c r="Y142">
        <v>2</v>
      </c>
      <c r="Z142">
        <v>0</v>
      </c>
      <c r="AA142">
        <v>0</v>
      </c>
      <c r="AB142">
        <v>1</v>
      </c>
      <c r="AC142">
        <v>0</v>
      </c>
      <c r="AD142">
        <v>0</v>
      </c>
      <c r="AE142">
        <v>0</v>
      </c>
      <c r="AF142">
        <v>10</v>
      </c>
      <c r="AG142">
        <v>2</v>
      </c>
      <c r="AH142">
        <v>2</v>
      </c>
      <c r="AI142">
        <v>3</v>
      </c>
      <c r="AJ142">
        <v>0</v>
      </c>
      <c r="AK142">
        <v>0</v>
      </c>
      <c r="AL142">
        <v>1</v>
      </c>
      <c r="AM142" s="6">
        <v>7837.79</v>
      </c>
    </row>
    <row r="143" spans="1:39">
      <c r="A143" s="3" t="s">
        <v>276</v>
      </c>
      <c r="B143" s="4">
        <v>0</v>
      </c>
      <c r="C143" s="4">
        <v>1</v>
      </c>
      <c r="D143" s="4">
        <v>50</v>
      </c>
      <c r="E143" s="4">
        <v>5</v>
      </c>
      <c r="F143" s="4">
        <v>61</v>
      </c>
      <c r="G143" s="4">
        <v>16</v>
      </c>
      <c r="H143" s="4">
        <v>2</v>
      </c>
      <c r="I143" s="4">
        <v>5</v>
      </c>
      <c r="J143" s="4">
        <v>1</v>
      </c>
      <c r="K143" s="4">
        <v>51</v>
      </c>
      <c r="L143" s="4">
        <v>0</v>
      </c>
      <c r="M143" s="4">
        <v>22</v>
      </c>
      <c r="N143" s="4">
        <v>1</v>
      </c>
      <c r="O143" s="4">
        <v>7</v>
      </c>
      <c r="P143" s="4">
        <v>3</v>
      </c>
      <c r="Q143" s="6">
        <v>4</v>
      </c>
      <c r="R143">
        <v>270</v>
      </c>
      <c r="S143">
        <v>9030</v>
      </c>
      <c r="T143">
        <v>20812</v>
      </c>
      <c r="U143">
        <v>3808.75555555556</v>
      </c>
      <c r="V143">
        <v>1</v>
      </c>
      <c r="W143">
        <v>3</v>
      </c>
      <c r="X143">
        <v>7.7</v>
      </c>
      <c r="Y143">
        <v>2</v>
      </c>
      <c r="Z143">
        <v>0</v>
      </c>
      <c r="AA143">
        <v>0</v>
      </c>
      <c r="AB143">
        <v>1</v>
      </c>
      <c r="AC143">
        <v>0</v>
      </c>
      <c r="AD143">
        <v>0</v>
      </c>
      <c r="AE143">
        <v>0</v>
      </c>
      <c r="AF143">
        <v>10</v>
      </c>
      <c r="AG143">
        <v>2</v>
      </c>
      <c r="AH143">
        <v>2</v>
      </c>
      <c r="AI143">
        <v>3</v>
      </c>
      <c r="AJ143">
        <v>0</v>
      </c>
      <c r="AK143">
        <v>0</v>
      </c>
      <c r="AL143">
        <v>1</v>
      </c>
      <c r="AM143" s="6">
        <v>18469.17</v>
      </c>
    </row>
    <row r="144" spans="1:39">
      <c r="A144" s="3" t="s">
        <v>593</v>
      </c>
      <c r="B144" s="4">
        <v>1</v>
      </c>
      <c r="C144" s="4">
        <v>1</v>
      </c>
      <c r="D144" s="4">
        <v>50</v>
      </c>
      <c r="E144" s="4">
        <v>1</v>
      </c>
      <c r="F144" s="4">
        <v>198</v>
      </c>
      <c r="G144" s="4">
        <v>20</v>
      </c>
      <c r="H144" s="4">
        <v>3</v>
      </c>
      <c r="I144" s="4">
        <v>11</v>
      </c>
      <c r="J144" s="4">
        <v>1</v>
      </c>
      <c r="K144" s="4">
        <v>50</v>
      </c>
      <c r="L144" s="4">
        <v>0</v>
      </c>
      <c r="M144" s="4">
        <v>0</v>
      </c>
      <c r="N144" s="4">
        <v>1</v>
      </c>
      <c r="O144" s="4">
        <v>3</v>
      </c>
      <c r="P144" s="4">
        <v>2</v>
      </c>
      <c r="Q144" s="6">
        <v>1</v>
      </c>
      <c r="R144">
        <v>445</v>
      </c>
      <c r="S144">
        <v>13244</v>
      </c>
      <c r="T144">
        <v>28039</v>
      </c>
      <c r="U144">
        <v>3960</v>
      </c>
      <c r="V144">
        <v>4</v>
      </c>
      <c r="W144">
        <v>2</v>
      </c>
      <c r="X144">
        <v>8</v>
      </c>
      <c r="Y144">
        <v>3</v>
      </c>
      <c r="Z144">
        <v>0</v>
      </c>
      <c r="AA144">
        <v>0</v>
      </c>
      <c r="AB144">
        <v>1</v>
      </c>
      <c r="AC144">
        <v>0</v>
      </c>
      <c r="AD144">
        <v>0</v>
      </c>
      <c r="AE144">
        <v>0</v>
      </c>
      <c r="AF144">
        <v>300</v>
      </c>
      <c r="AG144">
        <v>3</v>
      </c>
      <c r="AH144">
        <v>2</v>
      </c>
      <c r="AI144">
        <v>3</v>
      </c>
      <c r="AJ144">
        <v>0</v>
      </c>
      <c r="AK144">
        <v>0</v>
      </c>
      <c r="AL144">
        <v>1</v>
      </c>
      <c r="AM144" s="6">
        <v>29410.32</v>
      </c>
    </row>
    <row r="145" spans="1:39">
      <c r="A145" s="3" t="s">
        <v>496</v>
      </c>
      <c r="B145" s="4">
        <v>0</v>
      </c>
      <c r="C145" s="4">
        <v>0</v>
      </c>
      <c r="D145" s="4">
        <v>0</v>
      </c>
      <c r="E145" s="4">
        <v>0</v>
      </c>
      <c r="F145" s="4">
        <v>0</v>
      </c>
      <c r="G145" s="4">
        <v>0</v>
      </c>
      <c r="H145" s="4">
        <v>0</v>
      </c>
      <c r="I145" s="4">
        <v>0</v>
      </c>
      <c r="J145" s="4">
        <v>0</v>
      </c>
      <c r="K145" s="4">
        <v>2</v>
      </c>
      <c r="L145" s="4">
        <v>0</v>
      </c>
      <c r="M145" s="4">
        <v>1</v>
      </c>
      <c r="N145" s="4">
        <v>0</v>
      </c>
      <c r="O145" s="4">
        <v>0</v>
      </c>
      <c r="P145" s="4">
        <v>0</v>
      </c>
      <c r="Q145" s="6">
        <v>1</v>
      </c>
      <c r="R145">
        <v>265</v>
      </c>
      <c r="S145">
        <v>13900</v>
      </c>
      <c r="T145">
        <v>28039</v>
      </c>
      <c r="U145">
        <v>1924.52830188679</v>
      </c>
      <c r="V145">
        <v>-1</v>
      </c>
      <c r="W145">
        <v>1</v>
      </c>
      <c r="X145">
        <v>12.53</v>
      </c>
      <c r="Y145">
        <v>1</v>
      </c>
      <c r="Z145">
        <v>0</v>
      </c>
      <c r="AA145">
        <v>0</v>
      </c>
      <c r="AB145">
        <v>1</v>
      </c>
      <c r="AC145">
        <v>0</v>
      </c>
      <c r="AD145">
        <v>0</v>
      </c>
      <c r="AE145">
        <v>0</v>
      </c>
      <c r="AF145">
        <v>10</v>
      </c>
      <c r="AG145">
        <v>2</v>
      </c>
      <c r="AH145">
        <v>2</v>
      </c>
      <c r="AI145">
        <v>3</v>
      </c>
      <c r="AJ145">
        <v>0</v>
      </c>
      <c r="AK145">
        <v>0</v>
      </c>
      <c r="AL145">
        <v>1</v>
      </c>
      <c r="AM145" s="6">
        <v>23107.6</v>
      </c>
    </row>
    <row r="146" spans="1:39">
      <c r="A146" s="3" t="s">
        <v>617</v>
      </c>
      <c r="B146" s="4">
        <v>0</v>
      </c>
      <c r="C146" s="4">
        <v>0</v>
      </c>
      <c r="D146" s="4">
        <v>13</v>
      </c>
      <c r="E146" s="4">
        <v>3</v>
      </c>
      <c r="F146" s="4">
        <v>0</v>
      </c>
      <c r="G146" s="4">
        <v>1</v>
      </c>
      <c r="H146" s="4">
        <v>0</v>
      </c>
      <c r="I146" s="4">
        <v>4</v>
      </c>
      <c r="J146" s="4">
        <v>0</v>
      </c>
      <c r="K146" s="4">
        <v>7</v>
      </c>
      <c r="L146" s="4">
        <v>0</v>
      </c>
      <c r="M146" s="4">
        <v>1</v>
      </c>
      <c r="N146" s="4">
        <v>0</v>
      </c>
      <c r="O146" s="4">
        <v>1</v>
      </c>
      <c r="P146" s="4">
        <v>3</v>
      </c>
      <c r="Q146" s="6">
        <v>1</v>
      </c>
      <c r="R146">
        <v>218</v>
      </c>
      <c r="S146">
        <v>19715</v>
      </c>
      <c r="T146">
        <v>28039</v>
      </c>
      <c r="U146">
        <v>3151.37614678899</v>
      </c>
      <c r="V146">
        <v>1</v>
      </c>
      <c r="W146">
        <v>2</v>
      </c>
      <c r="X146">
        <v>7</v>
      </c>
      <c r="Y146">
        <v>1</v>
      </c>
      <c r="Z146">
        <v>0</v>
      </c>
      <c r="AA146">
        <v>1</v>
      </c>
      <c r="AB146">
        <v>0</v>
      </c>
      <c r="AC146">
        <v>0</v>
      </c>
      <c r="AD146">
        <v>0</v>
      </c>
      <c r="AE146">
        <v>0</v>
      </c>
      <c r="AF146">
        <v>10</v>
      </c>
      <c r="AG146">
        <v>2</v>
      </c>
      <c r="AH146">
        <v>2</v>
      </c>
      <c r="AI146">
        <v>3</v>
      </c>
      <c r="AJ146">
        <v>0</v>
      </c>
      <c r="AK146">
        <v>0</v>
      </c>
      <c r="AL146">
        <v>1</v>
      </c>
      <c r="AM146" s="6">
        <v>22179.09</v>
      </c>
    </row>
    <row r="147" spans="1:39">
      <c r="A147" s="3" t="s">
        <v>871</v>
      </c>
      <c r="B147" s="4">
        <v>0</v>
      </c>
      <c r="C147" s="4">
        <v>1</v>
      </c>
      <c r="D147" s="4">
        <v>9</v>
      </c>
      <c r="E147" s="4">
        <v>4</v>
      </c>
      <c r="F147" s="4">
        <v>4</v>
      </c>
      <c r="G147" s="4">
        <v>1</v>
      </c>
      <c r="H147" s="4">
        <v>0</v>
      </c>
      <c r="I147" s="4">
        <v>0</v>
      </c>
      <c r="J147" s="4">
        <v>1</v>
      </c>
      <c r="K147" s="4">
        <v>15</v>
      </c>
      <c r="L147" s="4">
        <v>1</v>
      </c>
      <c r="M147" s="4">
        <v>0</v>
      </c>
      <c r="N147" s="4">
        <v>0</v>
      </c>
      <c r="O147" s="4">
        <v>0</v>
      </c>
      <c r="P147" s="4">
        <v>2</v>
      </c>
      <c r="Q147" s="6">
        <v>3</v>
      </c>
      <c r="R147">
        <v>263</v>
      </c>
      <c r="S147">
        <v>6285</v>
      </c>
      <c r="T147">
        <v>26520</v>
      </c>
      <c r="U147">
        <v>2878.32699619772</v>
      </c>
      <c r="V147">
        <v>-1</v>
      </c>
      <c r="W147">
        <v>2</v>
      </c>
      <c r="X147">
        <v>3.6</v>
      </c>
      <c r="Y147">
        <v>2</v>
      </c>
      <c r="Z147">
        <v>1</v>
      </c>
      <c r="AA147">
        <v>0</v>
      </c>
      <c r="AB147">
        <v>0</v>
      </c>
      <c r="AC147">
        <v>0</v>
      </c>
      <c r="AD147">
        <v>0</v>
      </c>
      <c r="AE147">
        <v>0</v>
      </c>
      <c r="AF147">
        <v>20</v>
      </c>
      <c r="AG147">
        <v>2</v>
      </c>
      <c r="AH147">
        <v>4</v>
      </c>
      <c r="AI147">
        <v>1</v>
      </c>
      <c r="AJ147">
        <v>0</v>
      </c>
      <c r="AK147">
        <v>0</v>
      </c>
      <c r="AL147">
        <v>1</v>
      </c>
      <c r="AM147" s="6">
        <v>13868.35</v>
      </c>
    </row>
    <row r="148" spans="1:39">
      <c r="A148" s="3" t="s">
        <v>1029</v>
      </c>
      <c r="B148" s="4">
        <v>0</v>
      </c>
      <c r="C148" s="4">
        <v>0</v>
      </c>
      <c r="D148" s="4">
        <v>7</v>
      </c>
      <c r="E148" s="4">
        <v>4</v>
      </c>
      <c r="F148" s="4">
        <v>12</v>
      </c>
      <c r="G148" s="4">
        <v>2</v>
      </c>
      <c r="H148" s="4">
        <v>2</v>
      </c>
      <c r="I148" s="4">
        <v>2</v>
      </c>
      <c r="J148" s="4">
        <v>0</v>
      </c>
      <c r="K148" s="4">
        <v>50</v>
      </c>
      <c r="L148" s="4">
        <v>0</v>
      </c>
      <c r="M148" s="4">
        <v>2</v>
      </c>
      <c r="N148" s="4">
        <v>0</v>
      </c>
      <c r="O148" s="4">
        <v>2</v>
      </c>
      <c r="P148" s="4">
        <v>7</v>
      </c>
      <c r="Q148" s="6">
        <v>3</v>
      </c>
      <c r="R148">
        <v>200</v>
      </c>
      <c r="S148">
        <v>6285</v>
      </c>
      <c r="T148">
        <v>26520</v>
      </c>
      <c r="U148">
        <v>2160</v>
      </c>
      <c r="V148">
        <v>2</v>
      </c>
      <c r="W148">
        <v>2</v>
      </c>
      <c r="X148">
        <v>10.5</v>
      </c>
      <c r="Y148">
        <v>2</v>
      </c>
      <c r="Z148">
        <v>1</v>
      </c>
      <c r="AA148">
        <v>0</v>
      </c>
      <c r="AB148">
        <v>0</v>
      </c>
      <c r="AC148">
        <v>0</v>
      </c>
      <c r="AD148">
        <v>0</v>
      </c>
      <c r="AE148">
        <v>0</v>
      </c>
      <c r="AF148">
        <v>10</v>
      </c>
      <c r="AG148">
        <v>2</v>
      </c>
      <c r="AH148">
        <v>4</v>
      </c>
      <c r="AI148">
        <v>1</v>
      </c>
      <c r="AJ148">
        <v>0</v>
      </c>
      <c r="AK148">
        <v>1</v>
      </c>
      <c r="AL148" s="8">
        <v>0</v>
      </c>
      <c r="AM148" s="6">
        <v>6558.22</v>
      </c>
    </row>
    <row r="149" spans="1:39">
      <c r="A149" s="3" t="s">
        <v>720</v>
      </c>
      <c r="B149" s="4">
        <v>0</v>
      </c>
      <c r="C149" s="4">
        <v>0</v>
      </c>
      <c r="D149" s="4">
        <v>44</v>
      </c>
      <c r="E149" s="4">
        <v>5</v>
      </c>
      <c r="F149" s="4">
        <v>10</v>
      </c>
      <c r="G149" s="4">
        <v>0</v>
      </c>
      <c r="H149" s="4">
        <v>6</v>
      </c>
      <c r="I149" s="4">
        <v>3</v>
      </c>
      <c r="J149" s="4">
        <v>1</v>
      </c>
      <c r="K149" s="4">
        <v>50</v>
      </c>
      <c r="L149" s="4">
        <v>0</v>
      </c>
      <c r="M149" s="4">
        <v>7</v>
      </c>
      <c r="N149" s="4">
        <v>0</v>
      </c>
      <c r="O149" s="4">
        <v>4</v>
      </c>
      <c r="P149" s="4">
        <v>6</v>
      </c>
      <c r="Q149" s="6">
        <v>4</v>
      </c>
      <c r="R149">
        <v>200</v>
      </c>
      <c r="S149">
        <v>6828</v>
      </c>
      <c r="T149">
        <v>20533</v>
      </c>
      <c r="U149">
        <v>3100</v>
      </c>
      <c r="V149">
        <v>-1</v>
      </c>
      <c r="W149">
        <v>2</v>
      </c>
      <c r="X149">
        <v>6</v>
      </c>
      <c r="Y149">
        <v>2</v>
      </c>
      <c r="Z149">
        <v>0</v>
      </c>
      <c r="AA149">
        <v>0</v>
      </c>
      <c r="AB149">
        <v>1</v>
      </c>
      <c r="AC149">
        <v>0</v>
      </c>
      <c r="AD149">
        <v>0</v>
      </c>
      <c r="AE149">
        <v>0</v>
      </c>
      <c r="AF149">
        <v>10</v>
      </c>
      <c r="AG149">
        <v>2</v>
      </c>
      <c r="AH149">
        <v>2</v>
      </c>
      <c r="AI149">
        <v>3</v>
      </c>
      <c r="AJ149">
        <v>0</v>
      </c>
      <c r="AK149">
        <v>0</v>
      </c>
      <c r="AL149">
        <v>1</v>
      </c>
      <c r="AM149" s="6">
        <v>13206.58</v>
      </c>
    </row>
    <row r="150" spans="1:39">
      <c r="A150" s="3" t="s">
        <v>834</v>
      </c>
      <c r="B150" s="4">
        <v>2</v>
      </c>
      <c r="C150" s="4">
        <v>0</v>
      </c>
      <c r="D150" s="4">
        <v>50</v>
      </c>
      <c r="E150" s="4">
        <v>9</v>
      </c>
      <c r="F150" s="4">
        <v>76</v>
      </c>
      <c r="G150" s="4">
        <v>12</v>
      </c>
      <c r="H150" s="4">
        <v>27</v>
      </c>
      <c r="I150" s="4">
        <v>15</v>
      </c>
      <c r="J150" s="4">
        <v>0</v>
      </c>
      <c r="K150" s="4">
        <v>53</v>
      </c>
      <c r="L150" s="4">
        <v>0</v>
      </c>
      <c r="M150" s="4">
        <v>16</v>
      </c>
      <c r="N150" s="4">
        <v>1</v>
      </c>
      <c r="O150" s="4">
        <v>4</v>
      </c>
      <c r="P150" s="4">
        <v>4</v>
      </c>
      <c r="Q150" s="6">
        <v>1</v>
      </c>
      <c r="R150">
        <v>400</v>
      </c>
      <c r="S150">
        <v>15688</v>
      </c>
      <c r="T150">
        <v>35383</v>
      </c>
      <c r="U150">
        <v>2160</v>
      </c>
      <c r="V150">
        <v>2</v>
      </c>
      <c r="W150">
        <v>2</v>
      </c>
      <c r="X150">
        <v>11</v>
      </c>
      <c r="Y150">
        <v>2</v>
      </c>
      <c r="Z150">
        <v>0</v>
      </c>
      <c r="AA150">
        <v>0</v>
      </c>
      <c r="AB150">
        <v>1</v>
      </c>
      <c r="AC150">
        <v>0</v>
      </c>
      <c r="AD150">
        <v>0</v>
      </c>
      <c r="AE150">
        <v>0</v>
      </c>
      <c r="AF150">
        <v>500</v>
      </c>
      <c r="AG150">
        <v>2</v>
      </c>
      <c r="AH150">
        <v>2</v>
      </c>
      <c r="AI150">
        <v>3</v>
      </c>
      <c r="AJ150">
        <v>0</v>
      </c>
      <c r="AK150">
        <v>0</v>
      </c>
      <c r="AL150">
        <v>1</v>
      </c>
      <c r="AM150" s="6">
        <v>18751</v>
      </c>
    </row>
    <row r="151" spans="1:39">
      <c r="A151" s="3" t="s">
        <v>861</v>
      </c>
      <c r="B151" s="4">
        <v>0</v>
      </c>
      <c r="C151" s="4">
        <v>0</v>
      </c>
      <c r="D151" s="4">
        <v>50</v>
      </c>
      <c r="E151" s="4">
        <v>13</v>
      </c>
      <c r="F151" s="4">
        <v>81</v>
      </c>
      <c r="G151" s="4">
        <v>6</v>
      </c>
      <c r="H151" s="4">
        <v>13</v>
      </c>
      <c r="I151" s="4">
        <v>21</v>
      </c>
      <c r="J151" s="4">
        <v>1</v>
      </c>
      <c r="K151" s="4">
        <v>51</v>
      </c>
      <c r="L151" s="4">
        <v>0</v>
      </c>
      <c r="M151" s="4">
        <v>51</v>
      </c>
      <c r="N151" s="4">
        <v>1</v>
      </c>
      <c r="O151" s="4">
        <v>1</v>
      </c>
      <c r="P151" s="4">
        <v>2</v>
      </c>
      <c r="Q151" s="6">
        <v>1</v>
      </c>
      <c r="R151">
        <v>210</v>
      </c>
      <c r="S151">
        <v>20544</v>
      </c>
      <c r="T151">
        <v>35383</v>
      </c>
      <c r="U151">
        <v>4047.61904761905</v>
      </c>
      <c r="V151">
        <v>1</v>
      </c>
      <c r="W151">
        <v>2</v>
      </c>
      <c r="X151">
        <v>10.8</v>
      </c>
      <c r="Y151">
        <v>2</v>
      </c>
      <c r="Z151">
        <v>0</v>
      </c>
      <c r="AA151">
        <v>0</v>
      </c>
      <c r="AB151">
        <v>1</v>
      </c>
      <c r="AC151">
        <v>0</v>
      </c>
      <c r="AD151">
        <v>0</v>
      </c>
      <c r="AE151">
        <v>0</v>
      </c>
      <c r="AF151">
        <v>500</v>
      </c>
      <c r="AG151">
        <v>2</v>
      </c>
      <c r="AH151">
        <v>2</v>
      </c>
      <c r="AI151">
        <v>3</v>
      </c>
      <c r="AJ151">
        <v>0</v>
      </c>
      <c r="AK151">
        <v>0</v>
      </c>
      <c r="AL151">
        <v>1</v>
      </c>
      <c r="AM151" s="6">
        <v>17742.31</v>
      </c>
    </row>
    <row r="152" spans="1:39">
      <c r="A152" s="3" t="s">
        <v>771</v>
      </c>
      <c r="B152" s="4">
        <v>0</v>
      </c>
      <c r="C152" s="4">
        <v>1</v>
      </c>
      <c r="D152" s="4">
        <v>50</v>
      </c>
      <c r="E152" s="4">
        <v>5</v>
      </c>
      <c r="F152" s="4">
        <v>60</v>
      </c>
      <c r="G152" s="4">
        <v>6</v>
      </c>
      <c r="H152" s="4">
        <v>2</v>
      </c>
      <c r="I152" s="4">
        <v>14</v>
      </c>
      <c r="J152" s="4">
        <v>1</v>
      </c>
      <c r="K152" s="4">
        <v>51</v>
      </c>
      <c r="L152" s="4">
        <v>0</v>
      </c>
      <c r="M152" s="4">
        <v>3</v>
      </c>
      <c r="N152" s="4">
        <v>1</v>
      </c>
      <c r="O152" s="4">
        <v>0</v>
      </c>
      <c r="P152" s="4">
        <v>3</v>
      </c>
      <c r="Q152" s="6">
        <v>1</v>
      </c>
      <c r="R152">
        <v>619.58</v>
      </c>
      <c r="S152">
        <v>16610</v>
      </c>
      <c r="T152">
        <v>35383</v>
      </c>
      <c r="U152">
        <v>1807.67616772652</v>
      </c>
      <c r="V152">
        <v>1</v>
      </c>
      <c r="W152">
        <v>2</v>
      </c>
      <c r="X152">
        <v>19.3</v>
      </c>
      <c r="Y152">
        <v>1</v>
      </c>
      <c r="Z152">
        <v>0</v>
      </c>
      <c r="AA152">
        <v>1</v>
      </c>
      <c r="AB152">
        <v>0</v>
      </c>
      <c r="AC152">
        <v>0</v>
      </c>
      <c r="AD152">
        <v>0</v>
      </c>
      <c r="AE152">
        <v>0</v>
      </c>
      <c r="AF152">
        <v>300</v>
      </c>
      <c r="AG152">
        <v>2</v>
      </c>
      <c r="AH152">
        <v>4</v>
      </c>
      <c r="AI152">
        <v>3</v>
      </c>
      <c r="AJ152">
        <v>0</v>
      </c>
      <c r="AK152">
        <v>0</v>
      </c>
      <c r="AL152">
        <v>1</v>
      </c>
      <c r="AM152" s="6">
        <v>28701.53</v>
      </c>
    </row>
    <row r="153" spans="1:39">
      <c r="A153" s="3" t="s">
        <v>1131</v>
      </c>
      <c r="B153" s="4">
        <v>1</v>
      </c>
      <c r="C153" s="4">
        <v>0</v>
      </c>
      <c r="D153" s="4">
        <v>50</v>
      </c>
      <c r="E153" s="4">
        <v>5</v>
      </c>
      <c r="F153" s="4">
        <v>32</v>
      </c>
      <c r="G153" s="4">
        <v>5</v>
      </c>
      <c r="H153" s="4">
        <v>0</v>
      </c>
      <c r="I153" s="4">
        <v>8</v>
      </c>
      <c r="J153" s="4">
        <v>1</v>
      </c>
      <c r="K153" s="4">
        <v>50</v>
      </c>
      <c r="L153" s="4">
        <v>1</v>
      </c>
      <c r="M153" s="4">
        <v>17</v>
      </c>
      <c r="N153" s="4">
        <v>1</v>
      </c>
      <c r="O153" s="4">
        <v>2</v>
      </c>
      <c r="P153" s="4">
        <v>5</v>
      </c>
      <c r="Q153" s="6">
        <v>1</v>
      </c>
      <c r="R153">
        <v>355</v>
      </c>
      <c r="S153">
        <v>18175</v>
      </c>
      <c r="T153">
        <v>35383</v>
      </c>
      <c r="U153">
        <v>1200</v>
      </c>
      <c r="V153">
        <v>1</v>
      </c>
      <c r="W153">
        <v>2</v>
      </c>
      <c r="X153">
        <v>9</v>
      </c>
      <c r="Y153">
        <v>2</v>
      </c>
      <c r="Z153">
        <v>0</v>
      </c>
      <c r="AA153">
        <v>1</v>
      </c>
      <c r="AB153">
        <v>0</v>
      </c>
      <c r="AC153">
        <v>0</v>
      </c>
      <c r="AD153">
        <v>0</v>
      </c>
      <c r="AE153">
        <v>0</v>
      </c>
      <c r="AF153">
        <v>10</v>
      </c>
      <c r="AG153">
        <v>2</v>
      </c>
      <c r="AH153">
        <v>2</v>
      </c>
      <c r="AI153">
        <v>3</v>
      </c>
      <c r="AJ153">
        <v>0</v>
      </c>
      <c r="AK153">
        <v>1</v>
      </c>
      <c r="AL153" s="8">
        <v>0</v>
      </c>
      <c r="AM153" s="6">
        <v>16188.36</v>
      </c>
    </row>
    <row r="154" spans="1:39">
      <c r="A154" s="3" t="s">
        <v>560</v>
      </c>
      <c r="B154" s="4">
        <v>0</v>
      </c>
      <c r="C154" s="4">
        <v>0</v>
      </c>
      <c r="D154" s="4">
        <v>3</v>
      </c>
      <c r="E154" s="4">
        <v>0</v>
      </c>
      <c r="F154" s="4">
        <v>0</v>
      </c>
      <c r="G154" s="4">
        <v>15</v>
      </c>
      <c r="H154" s="4">
        <v>2</v>
      </c>
      <c r="I154" s="4">
        <v>0</v>
      </c>
      <c r="J154" s="4">
        <v>1</v>
      </c>
      <c r="K154" s="4">
        <v>23</v>
      </c>
      <c r="L154" s="4">
        <v>0</v>
      </c>
      <c r="M154" s="4">
        <v>2</v>
      </c>
      <c r="N154" s="4">
        <v>0</v>
      </c>
      <c r="O154" s="4">
        <v>1</v>
      </c>
      <c r="P154" s="4">
        <v>0</v>
      </c>
      <c r="Q154" s="6">
        <v>1</v>
      </c>
      <c r="R154">
        <v>359.1</v>
      </c>
      <c r="S154">
        <v>15324</v>
      </c>
      <c r="T154">
        <v>35383</v>
      </c>
      <c r="U154">
        <v>1837.92815371763</v>
      </c>
      <c r="V154">
        <v>1</v>
      </c>
      <c r="W154">
        <v>2</v>
      </c>
      <c r="X154">
        <v>12.2</v>
      </c>
      <c r="Y154">
        <v>1</v>
      </c>
      <c r="Z154">
        <v>0</v>
      </c>
      <c r="AA154">
        <v>1</v>
      </c>
      <c r="AB154">
        <v>0</v>
      </c>
      <c r="AC154">
        <v>0</v>
      </c>
      <c r="AD154">
        <v>0</v>
      </c>
      <c r="AE154">
        <v>0</v>
      </c>
      <c r="AF154">
        <v>10</v>
      </c>
      <c r="AG154">
        <v>2</v>
      </c>
      <c r="AH154">
        <v>2</v>
      </c>
      <c r="AI154">
        <v>3</v>
      </c>
      <c r="AJ154">
        <v>0</v>
      </c>
      <c r="AK154">
        <v>0</v>
      </c>
      <c r="AL154">
        <v>1</v>
      </c>
      <c r="AM154" s="6">
        <v>11438.55</v>
      </c>
    </row>
    <row r="155" spans="1:39">
      <c r="A155" s="3" t="s">
        <v>735</v>
      </c>
      <c r="B155" s="4">
        <v>0</v>
      </c>
      <c r="C155" s="4">
        <v>0</v>
      </c>
      <c r="D155" s="4">
        <v>50</v>
      </c>
      <c r="E155" s="4">
        <v>12</v>
      </c>
      <c r="F155" s="4">
        <v>14</v>
      </c>
      <c r="G155" s="4">
        <v>2</v>
      </c>
      <c r="H155" s="4">
        <v>4</v>
      </c>
      <c r="I155" s="4">
        <v>4</v>
      </c>
      <c r="J155" s="4">
        <v>0</v>
      </c>
      <c r="K155" s="4">
        <v>50</v>
      </c>
      <c r="L155" s="4">
        <v>0</v>
      </c>
      <c r="M155" s="4">
        <v>13</v>
      </c>
      <c r="N155" s="4">
        <v>1</v>
      </c>
      <c r="O155" s="4">
        <v>1</v>
      </c>
      <c r="P155" s="4">
        <v>0</v>
      </c>
      <c r="Q155" s="6">
        <v>1</v>
      </c>
      <c r="R155">
        <v>252</v>
      </c>
      <c r="S155">
        <v>20684</v>
      </c>
      <c r="T155">
        <v>35383</v>
      </c>
      <c r="U155">
        <v>1269.84126984127</v>
      </c>
      <c r="V155">
        <v>1</v>
      </c>
      <c r="W155">
        <v>2</v>
      </c>
      <c r="X155">
        <v>10</v>
      </c>
      <c r="Y155">
        <v>1</v>
      </c>
      <c r="Z155">
        <v>0</v>
      </c>
      <c r="AA155">
        <v>0</v>
      </c>
      <c r="AB155">
        <v>1</v>
      </c>
      <c r="AC155">
        <v>0</v>
      </c>
      <c r="AD155">
        <v>0</v>
      </c>
      <c r="AE155">
        <v>0</v>
      </c>
      <c r="AF155">
        <v>10</v>
      </c>
      <c r="AG155">
        <v>2</v>
      </c>
      <c r="AH155">
        <v>2</v>
      </c>
      <c r="AI155">
        <v>3</v>
      </c>
      <c r="AJ155">
        <v>0</v>
      </c>
      <c r="AK155">
        <v>0</v>
      </c>
      <c r="AL155">
        <v>1</v>
      </c>
      <c r="AM155" s="6">
        <v>24858.14</v>
      </c>
    </row>
    <row r="156" spans="1:39">
      <c r="A156" s="3" t="s">
        <v>1122</v>
      </c>
      <c r="B156" s="4">
        <v>0</v>
      </c>
      <c r="C156" s="4">
        <v>0</v>
      </c>
      <c r="D156" s="4">
        <v>6</v>
      </c>
      <c r="E156" s="4">
        <v>1</v>
      </c>
      <c r="F156" s="4">
        <v>3</v>
      </c>
      <c r="G156" s="4">
        <v>1</v>
      </c>
      <c r="H156" s="4">
        <v>4</v>
      </c>
      <c r="I156" s="4">
        <v>2</v>
      </c>
      <c r="J156" s="4">
        <v>0</v>
      </c>
      <c r="K156" s="4">
        <v>18</v>
      </c>
      <c r="L156" s="4">
        <v>0</v>
      </c>
      <c r="M156" s="4">
        <v>6</v>
      </c>
      <c r="N156" s="4">
        <v>0</v>
      </c>
      <c r="O156" s="4">
        <v>1</v>
      </c>
      <c r="P156" s="4">
        <v>0</v>
      </c>
      <c r="Q156" s="6">
        <v>6</v>
      </c>
      <c r="R156">
        <v>256</v>
      </c>
      <c r="S156">
        <v>8139</v>
      </c>
      <c r="T156">
        <v>22117</v>
      </c>
      <c r="U156">
        <v>1562.5</v>
      </c>
      <c r="V156">
        <v>1</v>
      </c>
      <c r="W156">
        <v>2</v>
      </c>
      <c r="X156">
        <v>10</v>
      </c>
      <c r="Y156">
        <v>2</v>
      </c>
      <c r="Z156">
        <v>0</v>
      </c>
      <c r="AA156">
        <v>0</v>
      </c>
      <c r="AB156">
        <v>1</v>
      </c>
      <c r="AC156">
        <v>0</v>
      </c>
      <c r="AD156">
        <v>0</v>
      </c>
      <c r="AE156">
        <v>0</v>
      </c>
      <c r="AF156">
        <v>10</v>
      </c>
      <c r="AG156">
        <v>2</v>
      </c>
      <c r="AH156">
        <v>2</v>
      </c>
      <c r="AI156">
        <v>3</v>
      </c>
      <c r="AJ156">
        <v>0</v>
      </c>
      <c r="AK156">
        <v>1</v>
      </c>
      <c r="AL156" s="8">
        <v>0</v>
      </c>
      <c r="AM156" s="6">
        <v>18637.07</v>
      </c>
    </row>
    <row r="157" spans="1:39">
      <c r="A157" s="3" t="s">
        <v>326</v>
      </c>
      <c r="B157" s="4">
        <v>1</v>
      </c>
      <c r="C157" s="4">
        <v>0</v>
      </c>
      <c r="D157" s="4">
        <v>6</v>
      </c>
      <c r="E157" s="4">
        <v>1</v>
      </c>
      <c r="F157" s="4">
        <v>5</v>
      </c>
      <c r="G157" s="4">
        <v>0</v>
      </c>
      <c r="H157" s="4">
        <v>0</v>
      </c>
      <c r="I157" s="4">
        <v>1</v>
      </c>
      <c r="J157" s="4">
        <v>0</v>
      </c>
      <c r="K157" s="4">
        <v>14</v>
      </c>
      <c r="L157" s="4">
        <v>0</v>
      </c>
      <c r="M157" s="4">
        <v>1</v>
      </c>
      <c r="N157" s="4">
        <v>1</v>
      </c>
      <c r="O157" s="4">
        <v>0</v>
      </c>
      <c r="P157" s="4">
        <v>0</v>
      </c>
      <c r="Q157" s="6">
        <v>5</v>
      </c>
      <c r="R157">
        <v>220</v>
      </c>
      <c r="S157">
        <v>6561</v>
      </c>
      <c r="T157">
        <v>18838</v>
      </c>
      <c r="U157">
        <v>3592.63636363636</v>
      </c>
      <c r="V157">
        <v>1</v>
      </c>
      <c r="W157">
        <v>2</v>
      </c>
      <c r="X157">
        <v>7.2</v>
      </c>
      <c r="Y157">
        <v>2</v>
      </c>
      <c r="Z157">
        <v>0</v>
      </c>
      <c r="AA157">
        <v>0</v>
      </c>
      <c r="AB157">
        <v>1</v>
      </c>
      <c r="AC157">
        <v>0</v>
      </c>
      <c r="AD157">
        <v>0</v>
      </c>
      <c r="AE157">
        <v>0</v>
      </c>
      <c r="AF157">
        <v>10</v>
      </c>
      <c r="AG157">
        <v>2</v>
      </c>
      <c r="AH157">
        <v>2</v>
      </c>
      <c r="AI157">
        <v>3</v>
      </c>
      <c r="AJ157">
        <v>0</v>
      </c>
      <c r="AK157">
        <v>0</v>
      </c>
      <c r="AL157">
        <v>1</v>
      </c>
      <c r="AM157" s="6">
        <v>15965.53</v>
      </c>
    </row>
    <row r="158" spans="1:39">
      <c r="A158" s="3" t="s">
        <v>705</v>
      </c>
      <c r="B158" s="4">
        <v>1</v>
      </c>
      <c r="C158" s="4">
        <v>0</v>
      </c>
      <c r="D158" s="4">
        <v>50</v>
      </c>
      <c r="E158" s="4">
        <v>12</v>
      </c>
      <c r="F158" s="4">
        <v>94</v>
      </c>
      <c r="G158" s="4">
        <v>4</v>
      </c>
      <c r="H158" s="4">
        <v>19</v>
      </c>
      <c r="I158" s="4">
        <v>13</v>
      </c>
      <c r="J158" s="4">
        <v>1</v>
      </c>
      <c r="K158" s="4">
        <v>51</v>
      </c>
      <c r="L158" s="4">
        <v>1</v>
      </c>
      <c r="M158" s="4">
        <v>5</v>
      </c>
      <c r="N158" s="4">
        <v>0</v>
      </c>
      <c r="O158" s="4">
        <v>1</v>
      </c>
      <c r="P158" s="4">
        <v>1</v>
      </c>
      <c r="Q158" s="6">
        <v>1</v>
      </c>
      <c r="R158">
        <v>235</v>
      </c>
      <c r="S158">
        <v>10998</v>
      </c>
      <c r="T158">
        <v>37792</v>
      </c>
      <c r="U158">
        <v>4893.6170212766</v>
      </c>
      <c r="V158">
        <v>1</v>
      </c>
      <c r="W158">
        <v>2</v>
      </c>
      <c r="X158">
        <v>19</v>
      </c>
      <c r="Y158">
        <v>2</v>
      </c>
      <c r="Z158">
        <v>0</v>
      </c>
      <c r="AA158">
        <v>0</v>
      </c>
      <c r="AB158">
        <v>1</v>
      </c>
      <c r="AC158">
        <v>0</v>
      </c>
      <c r="AD158">
        <v>0</v>
      </c>
      <c r="AE158">
        <v>0</v>
      </c>
      <c r="AF158">
        <v>400</v>
      </c>
      <c r="AG158">
        <v>2</v>
      </c>
      <c r="AH158">
        <v>4</v>
      </c>
      <c r="AI158">
        <v>3</v>
      </c>
      <c r="AJ158">
        <v>0</v>
      </c>
      <c r="AK158">
        <v>0</v>
      </c>
      <c r="AL158">
        <v>1</v>
      </c>
      <c r="AM158" s="6">
        <v>10141.87</v>
      </c>
    </row>
    <row r="159" spans="1:39">
      <c r="A159" s="3" t="s">
        <v>605</v>
      </c>
      <c r="B159" s="4">
        <v>0</v>
      </c>
      <c r="C159" s="4">
        <v>0</v>
      </c>
      <c r="D159" s="4">
        <v>17</v>
      </c>
      <c r="E159" s="4">
        <v>2</v>
      </c>
      <c r="F159" s="4">
        <v>1</v>
      </c>
      <c r="G159" s="4">
        <v>3</v>
      </c>
      <c r="H159" s="4">
        <v>1</v>
      </c>
      <c r="I159" s="4">
        <v>0</v>
      </c>
      <c r="J159" s="4">
        <v>1</v>
      </c>
      <c r="K159" s="4">
        <v>47</v>
      </c>
      <c r="L159" s="4">
        <v>0</v>
      </c>
      <c r="M159" s="4">
        <v>9</v>
      </c>
      <c r="N159" s="4">
        <v>0</v>
      </c>
      <c r="O159" s="4">
        <v>0</v>
      </c>
      <c r="P159" s="4">
        <v>1</v>
      </c>
      <c r="Q159" s="6">
        <v>6</v>
      </c>
      <c r="R159">
        <v>244</v>
      </c>
      <c r="S159">
        <v>6491</v>
      </c>
      <c r="T159">
        <v>28762</v>
      </c>
      <c r="U159">
        <v>1516.39344262295</v>
      </c>
      <c r="V159">
        <v>1</v>
      </c>
      <c r="W159">
        <v>3</v>
      </c>
      <c r="X159">
        <v>6</v>
      </c>
      <c r="Y159">
        <v>1</v>
      </c>
      <c r="Z159">
        <v>0</v>
      </c>
      <c r="AA159">
        <v>0</v>
      </c>
      <c r="AB159">
        <v>1</v>
      </c>
      <c r="AC159">
        <v>0</v>
      </c>
      <c r="AD159">
        <v>0</v>
      </c>
      <c r="AE159">
        <v>0</v>
      </c>
      <c r="AF159">
        <v>10</v>
      </c>
      <c r="AG159">
        <v>2</v>
      </c>
      <c r="AH159">
        <v>2</v>
      </c>
      <c r="AI159">
        <v>3</v>
      </c>
      <c r="AJ159">
        <v>0</v>
      </c>
      <c r="AK159">
        <v>0</v>
      </c>
      <c r="AL159">
        <v>1</v>
      </c>
      <c r="AM159" s="6">
        <v>13291.41</v>
      </c>
    </row>
    <row r="160" spans="1:39">
      <c r="A160" s="3" t="s">
        <v>539</v>
      </c>
      <c r="B160" s="4">
        <v>0</v>
      </c>
      <c r="C160" s="4">
        <v>0</v>
      </c>
      <c r="D160" s="4">
        <v>6</v>
      </c>
      <c r="E160" s="4">
        <v>1</v>
      </c>
      <c r="F160" s="4">
        <v>1</v>
      </c>
      <c r="G160" s="4">
        <v>1</v>
      </c>
      <c r="H160" s="4">
        <v>0</v>
      </c>
      <c r="I160" s="4">
        <v>1</v>
      </c>
      <c r="J160" s="4">
        <v>0</v>
      </c>
      <c r="K160" s="4">
        <v>12</v>
      </c>
      <c r="L160" s="4">
        <v>0</v>
      </c>
      <c r="M160" s="4">
        <v>7</v>
      </c>
      <c r="N160" s="4">
        <v>0</v>
      </c>
      <c r="O160" s="4">
        <v>3</v>
      </c>
      <c r="P160" s="4">
        <v>5</v>
      </c>
      <c r="Q160" s="6">
        <v>5</v>
      </c>
      <c r="R160">
        <v>245</v>
      </c>
      <c r="S160">
        <v>5362</v>
      </c>
      <c r="T160">
        <v>25304</v>
      </c>
      <c r="U160">
        <v>2280</v>
      </c>
      <c r="V160">
        <v>1</v>
      </c>
      <c r="W160">
        <v>2</v>
      </c>
      <c r="X160">
        <v>15.7</v>
      </c>
      <c r="Y160">
        <v>2</v>
      </c>
      <c r="Z160">
        <v>0</v>
      </c>
      <c r="AA160">
        <v>0</v>
      </c>
      <c r="AB160">
        <v>1</v>
      </c>
      <c r="AC160">
        <v>0</v>
      </c>
      <c r="AD160">
        <v>0</v>
      </c>
      <c r="AE160">
        <v>0</v>
      </c>
      <c r="AF160">
        <v>10</v>
      </c>
      <c r="AG160">
        <v>2</v>
      </c>
      <c r="AH160">
        <v>2</v>
      </c>
      <c r="AI160">
        <v>3</v>
      </c>
      <c r="AJ160">
        <v>0</v>
      </c>
      <c r="AK160">
        <v>0</v>
      </c>
      <c r="AL160">
        <v>1</v>
      </c>
      <c r="AM160" s="6">
        <v>16453.76</v>
      </c>
    </row>
    <row r="161" spans="1:39">
      <c r="A161" s="3" t="s">
        <v>566</v>
      </c>
      <c r="B161" s="4">
        <v>0</v>
      </c>
      <c r="C161" s="4">
        <v>0</v>
      </c>
      <c r="D161" s="4">
        <v>9</v>
      </c>
      <c r="E161" s="4">
        <v>1</v>
      </c>
      <c r="F161" s="4">
        <v>0</v>
      </c>
      <c r="G161" s="4">
        <v>1</v>
      </c>
      <c r="H161" s="4">
        <v>1</v>
      </c>
      <c r="I161" s="4">
        <v>1</v>
      </c>
      <c r="J161" s="4">
        <v>1</v>
      </c>
      <c r="K161" s="4">
        <v>9</v>
      </c>
      <c r="L161" s="4">
        <v>0</v>
      </c>
      <c r="M161" s="4">
        <v>0</v>
      </c>
      <c r="N161" s="4">
        <v>0</v>
      </c>
      <c r="O161" s="4">
        <v>2</v>
      </c>
      <c r="P161" s="4">
        <v>0</v>
      </c>
      <c r="Q161" s="6">
        <v>6</v>
      </c>
      <c r="R161">
        <v>223</v>
      </c>
      <c r="S161">
        <v>6248</v>
      </c>
      <c r="T161">
        <v>18336</v>
      </c>
      <c r="U161">
        <v>3228.69955156951</v>
      </c>
      <c r="V161">
        <v>1</v>
      </c>
      <c r="W161">
        <v>2</v>
      </c>
      <c r="X161">
        <v>4</v>
      </c>
      <c r="Y161">
        <v>2</v>
      </c>
      <c r="Z161">
        <v>0</v>
      </c>
      <c r="AA161">
        <v>0</v>
      </c>
      <c r="AB161">
        <v>1</v>
      </c>
      <c r="AC161">
        <v>0</v>
      </c>
      <c r="AD161">
        <v>0</v>
      </c>
      <c r="AE161">
        <v>0</v>
      </c>
      <c r="AF161">
        <v>10</v>
      </c>
      <c r="AG161">
        <v>2</v>
      </c>
      <c r="AH161">
        <v>1</v>
      </c>
      <c r="AI161">
        <v>3</v>
      </c>
      <c r="AJ161">
        <v>0</v>
      </c>
      <c r="AK161">
        <v>0</v>
      </c>
      <c r="AL161">
        <v>1</v>
      </c>
      <c r="AM161" s="6">
        <v>11791.91</v>
      </c>
    </row>
    <row r="162" spans="1:39">
      <c r="A162" s="3" t="s">
        <v>831</v>
      </c>
      <c r="B162" s="4">
        <v>0</v>
      </c>
      <c r="C162" s="4">
        <v>0</v>
      </c>
      <c r="D162" s="4">
        <v>50</v>
      </c>
      <c r="E162" s="4">
        <v>3</v>
      </c>
      <c r="F162" s="4">
        <v>14</v>
      </c>
      <c r="G162" s="4">
        <v>4</v>
      </c>
      <c r="H162" s="4">
        <v>20</v>
      </c>
      <c r="I162" s="4">
        <v>10</v>
      </c>
      <c r="J162" s="4">
        <v>1</v>
      </c>
      <c r="K162" s="4">
        <v>50</v>
      </c>
      <c r="L162" s="4">
        <v>0</v>
      </c>
      <c r="M162" s="4">
        <v>0</v>
      </c>
      <c r="N162" s="4">
        <v>0</v>
      </c>
      <c r="O162" s="4">
        <v>6</v>
      </c>
      <c r="P162" s="4">
        <v>7</v>
      </c>
      <c r="Q162" s="6">
        <v>6</v>
      </c>
      <c r="R162">
        <v>417</v>
      </c>
      <c r="S162">
        <v>6645</v>
      </c>
      <c r="T162">
        <v>13606</v>
      </c>
      <c r="U162">
        <v>2637.8896882494</v>
      </c>
      <c r="V162">
        <v>1</v>
      </c>
      <c r="W162">
        <v>2</v>
      </c>
      <c r="X162">
        <v>6.7</v>
      </c>
      <c r="Y162">
        <v>2</v>
      </c>
      <c r="Z162">
        <v>0</v>
      </c>
      <c r="AA162">
        <v>1</v>
      </c>
      <c r="AB162">
        <v>0</v>
      </c>
      <c r="AC162">
        <v>0</v>
      </c>
      <c r="AD162">
        <v>0</v>
      </c>
      <c r="AE162">
        <v>0</v>
      </c>
      <c r="AF162">
        <v>10</v>
      </c>
      <c r="AG162">
        <v>2</v>
      </c>
      <c r="AH162">
        <v>2</v>
      </c>
      <c r="AI162">
        <v>3</v>
      </c>
      <c r="AJ162">
        <v>0</v>
      </c>
      <c r="AK162">
        <v>0</v>
      </c>
      <c r="AL162">
        <v>1</v>
      </c>
      <c r="AM162" s="6">
        <v>23647.43</v>
      </c>
    </row>
    <row r="163" spans="1:39">
      <c r="A163" s="3" t="s">
        <v>711</v>
      </c>
      <c r="B163" s="4">
        <v>4</v>
      </c>
      <c r="C163" s="4">
        <v>0</v>
      </c>
      <c r="D163" s="4">
        <v>50</v>
      </c>
      <c r="E163" s="4">
        <v>10</v>
      </c>
      <c r="F163" s="4">
        <v>65</v>
      </c>
      <c r="G163" s="4">
        <v>5</v>
      </c>
      <c r="H163" s="4">
        <v>20</v>
      </c>
      <c r="I163" s="4">
        <v>16</v>
      </c>
      <c r="J163" s="4">
        <v>2</v>
      </c>
      <c r="K163" s="4">
        <v>50</v>
      </c>
      <c r="L163" s="4">
        <v>0</v>
      </c>
      <c r="M163" s="4">
        <v>14</v>
      </c>
      <c r="N163" s="4">
        <v>1</v>
      </c>
      <c r="O163" s="4">
        <v>8</v>
      </c>
      <c r="P163" s="4">
        <v>6</v>
      </c>
      <c r="Q163" s="6">
        <v>1</v>
      </c>
      <c r="R163">
        <v>282</v>
      </c>
      <c r="S163">
        <v>11706</v>
      </c>
      <c r="T163">
        <v>37792</v>
      </c>
      <c r="U163">
        <v>2581.56028368794</v>
      </c>
      <c r="V163">
        <v>1</v>
      </c>
      <c r="W163">
        <v>2</v>
      </c>
      <c r="X163">
        <v>6</v>
      </c>
      <c r="Y163">
        <v>2</v>
      </c>
      <c r="Z163">
        <v>0</v>
      </c>
      <c r="AA163">
        <v>0</v>
      </c>
      <c r="AB163">
        <v>1</v>
      </c>
      <c r="AC163">
        <v>0</v>
      </c>
      <c r="AD163">
        <v>0</v>
      </c>
      <c r="AE163">
        <v>0</v>
      </c>
      <c r="AF163">
        <v>400</v>
      </c>
      <c r="AG163">
        <v>2</v>
      </c>
      <c r="AH163">
        <v>2</v>
      </c>
      <c r="AI163">
        <v>3</v>
      </c>
      <c r="AJ163">
        <v>0</v>
      </c>
      <c r="AK163">
        <v>0</v>
      </c>
      <c r="AL163">
        <v>1</v>
      </c>
      <c r="AM163" s="6">
        <v>12128.85</v>
      </c>
    </row>
    <row r="164" spans="1:39">
      <c r="A164" s="3" t="s">
        <v>237</v>
      </c>
      <c r="B164" s="4">
        <v>0</v>
      </c>
      <c r="C164" s="4">
        <v>0</v>
      </c>
      <c r="D164" s="4">
        <v>50</v>
      </c>
      <c r="E164" s="4">
        <v>6</v>
      </c>
      <c r="F164" s="4">
        <v>96</v>
      </c>
      <c r="G164" s="4">
        <v>18</v>
      </c>
      <c r="H164" s="4">
        <v>10</v>
      </c>
      <c r="I164" s="4">
        <v>8</v>
      </c>
      <c r="J164" s="4">
        <v>0</v>
      </c>
      <c r="K164" s="4">
        <v>50</v>
      </c>
      <c r="L164" s="4">
        <v>0</v>
      </c>
      <c r="M164" s="4">
        <v>9</v>
      </c>
      <c r="N164" s="4">
        <v>1</v>
      </c>
      <c r="O164" s="4">
        <v>4</v>
      </c>
      <c r="P164" s="4">
        <v>5</v>
      </c>
      <c r="Q164" s="6">
        <v>1</v>
      </c>
      <c r="R164">
        <v>376</v>
      </c>
      <c r="S164">
        <v>9000</v>
      </c>
      <c r="T164">
        <v>37792</v>
      </c>
      <c r="U164">
        <v>3348.00265957447</v>
      </c>
      <c r="V164">
        <v>1</v>
      </c>
      <c r="W164">
        <v>2</v>
      </c>
      <c r="X164">
        <v>10</v>
      </c>
      <c r="Y164">
        <v>1</v>
      </c>
      <c r="Z164">
        <v>0</v>
      </c>
      <c r="AA164">
        <v>0</v>
      </c>
      <c r="AB164">
        <v>1</v>
      </c>
      <c r="AC164">
        <v>0</v>
      </c>
      <c r="AD164">
        <v>0</v>
      </c>
      <c r="AE164">
        <v>0</v>
      </c>
      <c r="AF164">
        <v>150</v>
      </c>
      <c r="AG164">
        <v>2</v>
      </c>
      <c r="AH164">
        <v>2</v>
      </c>
      <c r="AI164">
        <v>3</v>
      </c>
      <c r="AJ164">
        <v>0</v>
      </c>
      <c r="AK164">
        <v>0</v>
      </c>
      <c r="AL164">
        <v>1</v>
      </c>
      <c r="AM164" s="6">
        <v>31649.96</v>
      </c>
    </row>
    <row r="165" spans="1:39">
      <c r="A165" s="3" t="s">
        <v>493</v>
      </c>
      <c r="B165" s="4">
        <v>0</v>
      </c>
      <c r="C165" s="4">
        <v>0</v>
      </c>
      <c r="D165" s="4">
        <v>43</v>
      </c>
      <c r="E165" s="4">
        <v>5</v>
      </c>
      <c r="F165" s="4">
        <v>54</v>
      </c>
      <c r="G165" s="4">
        <v>4</v>
      </c>
      <c r="H165" s="4">
        <v>1</v>
      </c>
      <c r="I165" s="4">
        <v>4</v>
      </c>
      <c r="J165" s="4">
        <v>1</v>
      </c>
      <c r="K165" s="4">
        <v>50</v>
      </c>
      <c r="L165" s="4">
        <v>0</v>
      </c>
      <c r="M165" s="4">
        <v>0</v>
      </c>
      <c r="N165" s="4">
        <v>1</v>
      </c>
      <c r="O165" s="4">
        <v>0</v>
      </c>
      <c r="P165" s="4">
        <v>4</v>
      </c>
      <c r="Q165" s="6">
        <v>1</v>
      </c>
      <c r="R165">
        <v>218</v>
      </c>
      <c r="S165">
        <v>14904</v>
      </c>
      <c r="T165">
        <v>37792</v>
      </c>
      <c r="U165">
        <v>4636.23853211009</v>
      </c>
      <c r="V165">
        <v>1</v>
      </c>
      <c r="W165">
        <v>2</v>
      </c>
      <c r="X165">
        <v>8</v>
      </c>
      <c r="Y165">
        <v>2</v>
      </c>
      <c r="Z165">
        <v>0</v>
      </c>
      <c r="AA165">
        <v>0</v>
      </c>
      <c r="AB165">
        <v>1</v>
      </c>
      <c r="AC165">
        <v>0</v>
      </c>
      <c r="AD165">
        <v>0</v>
      </c>
      <c r="AE165">
        <v>0</v>
      </c>
      <c r="AF165">
        <v>500</v>
      </c>
      <c r="AG165">
        <v>2</v>
      </c>
      <c r="AH165">
        <v>1</v>
      </c>
      <c r="AI165">
        <v>3</v>
      </c>
      <c r="AJ165">
        <v>0</v>
      </c>
      <c r="AK165">
        <v>0</v>
      </c>
      <c r="AL165">
        <v>1</v>
      </c>
      <c r="AM165" s="6">
        <v>11039.71</v>
      </c>
    </row>
    <row r="166" spans="1:39">
      <c r="A166" s="3" t="s">
        <v>699</v>
      </c>
      <c r="B166" s="4">
        <v>0</v>
      </c>
      <c r="C166" s="4">
        <v>0</v>
      </c>
      <c r="D166" s="4">
        <v>15</v>
      </c>
      <c r="E166" s="4">
        <v>7</v>
      </c>
      <c r="F166" s="4">
        <v>2</v>
      </c>
      <c r="G166" s="4">
        <v>3</v>
      </c>
      <c r="H166" s="4">
        <v>2</v>
      </c>
      <c r="I166" s="4">
        <v>5</v>
      </c>
      <c r="J166" s="4">
        <v>0</v>
      </c>
      <c r="K166" s="4">
        <v>26</v>
      </c>
      <c r="L166" s="4">
        <v>0</v>
      </c>
      <c r="M166" s="4">
        <v>8</v>
      </c>
      <c r="N166" s="4">
        <v>0</v>
      </c>
      <c r="O166" s="4">
        <v>2</v>
      </c>
      <c r="P166" s="4">
        <v>2</v>
      </c>
      <c r="Q166" s="6">
        <v>1</v>
      </c>
      <c r="R166">
        <v>240</v>
      </c>
      <c r="S166">
        <v>12496</v>
      </c>
      <c r="T166">
        <v>37792</v>
      </c>
      <c r="U166">
        <v>1750</v>
      </c>
      <c r="V166">
        <v>1</v>
      </c>
      <c r="W166">
        <v>2</v>
      </c>
      <c r="X166">
        <v>11</v>
      </c>
      <c r="Y166">
        <v>1</v>
      </c>
      <c r="Z166">
        <v>0</v>
      </c>
      <c r="AA166">
        <v>1</v>
      </c>
      <c r="AB166">
        <v>0</v>
      </c>
      <c r="AC166">
        <v>0</v>
      </c>
      <c r="AD166">
        <v>0</v>
      </c>
      <c r="AE166">
        <v>0</v>
      </c>
      <c r="AF166">
        <v>10</v>
      </c>
      <c r="AG166">
        <v>2</v>
      </c>
      <c r="AH166">
        <v>2</v>
      </c>
      <c r="AI166">
        <v>3</v>
      </c>
      <c r="AJ166">
        <v>0</v>
      </c>
      <c r="AK166">
        <v>0</v>
      </c>
      <c r="AL166">
        <v>1</v>
      </c>
      <c r="AM166" s="6">
        <v>9494.88</v>
      </c>
    </row>
    <row r="167" spans="1:39">
      <c r="A167" s="3" t="s">
        <v>1144</v>
      </c>
      <c r="B167" s="4">
        <v>1</v>
      </c>
      <c r="C167" s="4">
        <v>1</v>
      </c>
      <c r="D167" s="4">
        <v>50</v>
      </c>
      <c r="E167" s="4">
        <v>4</v>
      </c>
      <c r="F167" s="4">
        <v>73</v>
      </c>
      <c r="G167" s="4">
        <v>13</v>
      </c>
      <c r="H167" s="4">
        <v>4</v>
      </c>
      <c r="I167" s="4">
        <v>16</v>
      </c>
      <c r="J167" s="4">
        <v>1</v>
      </c>
      <c r="K167" s="4">
        <v>50</v>
      </c>
      <c r="L167" s="4">
        <v>0</v>
      </c>
      <c r="M167" s="4">
        <v>15</v>
      </c>
      <c r="N167" s="4">
        <v>1</v>
      </c>
      <c r="O167" s="4">
        <v>5</v>
      </c>
      <c r="P167" s="4">
        <v>4</v>
      </c>
      <c r="Q167" s="6">
        <v>1</v>
      </c>
      <c r="R167">
        <v>220</v>
      </c>
      <c r="S167">
        <v>11135</v>
      </c>
      <c r="T167">
        <v>37792</v>
      </c>
      <c r="U167">
        <v>5454.54545454545</v>
      </c>
      <c r="V167">
        <v>1</v>
      </c>
      <c r="W167">
        <v>3</v>
      </c>
      <c r="X167">
        <v>3</v>
      </c>
      <c r="Y167">
        <v>2</v>
      </c>
      <c r="Z167">
        <v>0</v>
      </c>
      <c r="AA167">
        <v>0</v>
      </c>
      <c r="AB167">
        <v>1</v>
      </c>
      <c r="AC167">
        <v>0</v>
      </c>
      <c r="AD167">
        <v>0</v>
      </c>
      <c r="AE167">
        <v>0</v>
      </c>
      <c r="AF167">
        <v>10</v>
      </c>
      <c r="AG167">
        <v>2</v>
      </c>
      <c r="AH167">
        <v>1</v>
      </c>
      <c r="AI167">
        <v>3</v>
      </c>
      <c r="AJ167">
        <v>0</v>
      </c>
      <c r="AK167">
        <v>1</v>
      </c>
      <c r="AL167" s="8">
        <v>0</v>
      </c>
      <c r="AM167" s="6">
        <v>12217.47</v>
      </c>
    </row>
    <row r="168" spans="1:39">
      <c r="A168" s="3" t="s">
        <v>623</v>
      </c>
      <c r="B168" s="4">
        <v>1</v>
      </c>
      <c r="C168" s="4">
        <v>0</v>
      </c>
      <c r="D168" s="4">
        <v>50</v>
      </c>
      <c r="E168" s="4">
        <v>10</v>
      </c>
      <c r="F168" s="4">
        <v>29</v>
      </c>
      <c r="G168" s="4">
        <v>6</v>
      </c>
      <c r="H168" s="4">
        <v>14</v>
      </c>
      <c r="I168" s="4">
        <v>14</v>
      </c>
      <c r="J168" s="4">
        <v>1</v>
      </c>
      <c r="K168" s="4">
        <v>50</v>
      </c>
      <c r="L168" s="4">
        <v>0</v>
      </c>
      <c r="M168" s="4">
        <v>20</v>
      </c>
      <c r="N168" s="4">
        <v>0</v>
      </c>
      <c r="O168" s="4">
        <v>11</v>
      </c>
      <c r="P168" s="4">
        <v>5</v>
      </c>
      <c r="Q168" s="6">
        <v>6</v>
      </c>
      <c r="R168">
        <v>265</v>
      </c>
      <c r="S168">
        <v>6491</v>
      </c>
      <c r="T168">
        <v>28762</v>
      </c>
      <c r="U168">
        <v>2283.01886792453</v>
      </c>
      <c r="V168">
        <v>2</v>
      </c>
      <c r="W168">
        <v>2</v>
      </c>
      <c r="X168">
        <v>6.9</v>
      </c>
      <c r="Y168">
        <v>2</v>
      </c>
      <c r="Z168">
        <v>0</v>
      </c>
      <c r="AA168">
        <v>1</v>
      </c>
      <c r="AB168">
        <v>0</v>
      </c>
      <c r="AC168">
        <v>0</v>
      </c>
      <c r="AD168">
        <v>0</v>
      </c>
      <c r="AE168">
        <v>0</v>
      </c>
      <c r="AF168">
        <v>10</v>
      </c>
      <c r="AG168">
        <v>2</v>
      </c>
      <c r="AH168">
        <v>2</v>
      </c>
      <c r="AI168">
        <v>3</v>
      </c>
      <c r="AJ168">
        <v>0</v>
      </c>
      <c r="AK168">
        <v>0</v>
      </c>
      <c r="AL168">
        <v>1</v>
      </c>
      <c r="AM168" s="6">
        <v>15981.91</v>
      </c>
    </row>
    <row r="169" spans="1:39">
      <c r="A169" s="3" t="s">
        <v>924</v>
      </c>
      <c r="B169" s="4">
        <v>1</v>
      </c>
      <c r="C169" s="4">
        <v>0</v>
      </c>
      <c r="D169" s="4">
        <v>50</v>
      </c>
      <c r="E169" s="4">
        <v>9</v>
      </c>
      <c r="F169" s="4">
        <v>37</v>
      </c>
      <c r="G169" s="4">
        <v>5</v>
      </c>
      <c r="H169" s="4">
        <v>27</v>
      </c>
      <c r="I169" s="4">
        <v>18</v>
      </c>
      <c r="J169" s="4">
        <v>1</v>
      </c>
      <c r="K169" s="4">
        <v>50</v>
      </c>
      <c r="L169" s="4">
        <v>0</v>
      </c>
      <c r="M169" s="4">
        <v>13</v>
      </c>
      <c r="N169" s="4">
        <v>2</v>
      </c>
      <c r="O169" s="4">
        <v>1</v>
      </c>
      <c r="P169" s="4">
        <v>14</v>
      </c>
      <c r="Q169" s="6">
        <v>3</v>
      </c>
      <c r="R169">
        <v>279</v>
      </c>
      <c r="S169">
        <v>9050</v>
      </c>
      <c r="T169">
        <v>24042</v>
      </c>
      <c r="U169">
        <v>3118.27956989247</v>
      </c>
      <c r="V169">
        <v>2</v>
      </c>
      <c r="W169">
        <v>2</v>
      </c>
      <c r="X169">
        <v>12</v>
      </c>
      <c r="Y169">
        <v>2</v>
      </c>
      <c r="Z169">
        <v>1</v>
      </c>
      <c r="AA169">
        <v>0</v>
      </c>
      <c r="AB169">
        <v>0</v>
      </c>
      <c r="AC169">
        <v>0</v>
      </c>
      <c r="AD169">
        <v>0</v>
      </c>
      <c r="AE169">
        <v>0</v>
      </c>
      <c r="AF169">
        <v>10</v>
      </c>
      <c r="AG169">
        <v>2</v>
      </c>
      <c r="AH169">
        <v>4</v>
      </c>
      <c r="AI169">
        <v>1</v>
      </c>
      <c r="AJ169">
        <v>0</v>
      </c>
      <c r="AK169">
        <v>0</v>
      </c>
      <c r="AL169">
        <v>1</v>
      </c>
      <c r="AM169" s="6">
        <v>19869.34</v>
      </c>
    </row>
    <row r="170" spans="1:39">
      <c r="A170" s="3" t="s">
        <v>489</v>
      </c>
      <c r="B170" s="4">
        <v>0</v>
      </c>
      <c r="C170" s="4">
        <v>1</v>
      </c>
      <c r="D170" s="4">
        <v>50</v>
      </c>
      <c r="E170" s="4">
        <v>10</v>
      </c>
      <c r="F170" s="4">
        <v>10</v>
      </c>
      <c r="G170" s="4">
        <v>14</v>
      </c>
      <c r="H170" s="4">
        <v>10</v>
      </c>
      <c r="I170" s="4">
        <v>7</v>
      </c>
      <c r="J170" s="4">
        <v>1</v>
      </c>
      <c r="K170" s="4">
        <v>51</v>
      </c>
      <c r="L170" s="4">
        <v>0</v>
      </c>
      <c r="M170" s="4">
        <v>5</v>
      </c>
      <c r="N170" s="4">
        <v>1</v>
      </c>
      <c r="O170" s="4">
        <v>3</v>
      </c>
      <c r="P170" s="4">
        <v>8</v>
      </c>
      <c r="Q170" s="6">
        <v>3</v>
      </c>
      <c r="R170">
        <v>664</v>
      </c>
      <c r="S170">
        <v>8402</v>
      </c>
      <c r="T170">
        <v>24042</v>
      </c>
      <c r="U170">
        <v>1807.22891566265</v>
      </c>
      <c r="V170">
        <v>2</v>
      </c>
      <c r="W170">
        <v>2</v>
      </c>
      <c r="X170">
        <v>8</v>
      </c>
      <c r="Y170">
        <v>2</v>
      </c>
      <c r="Z170">
        <v>1</v>
      </c>
      <c r="AA170">
        <v>0</v>
      </c>
      <c r="AB170">
        <v>0</v>
      </c>
      <c r="AC170">
        <v>0</v>
      </c>
      <c r="AD170">
        <v>0</v>
      </c>
      <c r="AE170">
        <v>0</v>
      </c>
      <c r="AF170">
        <v>15</v>
      </c>
      <c r="AG170">
        <v>1</v>
      </c>
      <c r="AH170">
        <v>2</v>
      </c>
      <c r="AI170">
        <v>1</v>
      </c>
      <c r="AJ170">
        <v>0</v>
      </c>
      <c r="AK170">
        <v>0</v>
      </c>
      <c r="AL170">
        <v>1</v>
      </c>
      <c r="AM170" s="6">
        <v>24984.83</v>
      </c>
    </row>
    <row r="171" spans="1:39">
      <c r="A171" s="3" t="s">
        <v>958</v>
      </c>
      <c r="B171" s="4">
        <v>0</v>
      </c>
      <c r="C171" s="4">
        <v>0</v>
      </c>
      <c r="D171" s="4">
        <v>50</v>
      </c>
      <c r="E171" s="4">
        <v>12</v>
      </c>
      <c r="F171" s="4">
        <v>143</v>
      </c>
      <c r="G171" s="4">
        <v>8</v>
      </c>
      <c r="H171" s="4">
        <v>2</v>
      </c>
      <c r="I171" s="4">
        <v>21</v>
      </c>
      <c r="J171" s="4">
        <v>1</v>
      </c>
      <c r="K171" s="4">
        <v>51</v>
      </c>
      <c r="L171" s="4">
        <v>0</v>
      </c>
      <c r="M171" s="4">
        <v>5</v>
      </c>
      <c r="N171" s="4">
        <v>1</v>
      </c>
      <c r="O171" s="4">
        <v>0</v>
      </c>
      <c r="P171" s="4">
        <v>24</v>
      </c>
      <c r="Q171" s="6">
        <v>3</v>
      </c>
      <c r="R171">
        <v>334</v>
      </c>
      <c r="S171">
        <v>8402</v>
      </c>
      <c r="T171">
        <v>24042</v>
      </c>
      <c r="U171">
        <v>2874.25149700599</v>
      </c>
      <c r="V171">
        <v>1</v>
      </c>
      <c r="W171">
        <v>2</v>
      </c>
      <c r="X171">
        <v>13</v>
      </c>
      <c r="Y171">
        <v>2</v>
      </c>
      <c r="Z171">
        <v>1</v>
      </c>
      <c r="AA171">
        <v>0</v>
      </c>
      <c r="AB171">
        <v>0</v>
      </c>
      <c r="AC171">
        <v>0</v>
      </c>
      <c r="AD171">
        <v>0</v>
      </c>
      <c r="AE171">
        <v>0</v>
      </c>
      <c r="AF171">
        <v>15</v>
      </c>
      <c r="AG171">
        <v>2</v>
      </c>
      <c r="AH171">
        <v>4</v>
      </c>
      <c r="AI171">
        <v>1</v>
      </c>
      <c r="AJ171">
        <v>0</v>
      </c>
      <c r="AK171">
        <v>0</v>
      </c>
      <c r="AL171">
        <v>1</v>
      </c>
      <c r="AM171" s="6">
        <v>21086.94</v>
      </c>
    </row>
    <row r="172" spans="1:39">
      <c r="A172" s="3" t="s">
        <v>629</v>
      </c>
      <c r="B172" s="4">
        <v>0</v>
      </c>
      <c r="C172" s="4">
        <v>0</v>
      </c>
      <c r="D172" s="4">
        <v>50</v>
      </c>
      <c r="E172" s="4">
        <v>13</v>
      </c>
      <c r="F172" s="4">
        <v>61</v>
      </c>
      <c r="G172" s="4">
        <v>0</v>
      </c>
      <c r="H172" s="4">
        <v>9</v>
      </c>
      <c r="I172" s="4">
        <v>15</v>
      </c>
      <c r="J172" s="4">
        <v>1</v>
      </c>
      <c r="K172" s="4">
        <v>50</v>
      </c>
      <c r="L172" s="4">
        <v>0</v>
      </c>
      <c r="M172" s="4">
        <v>15</v>
      </c>
      <c r="N172" s="4">
        <v>0</v>
      </c>
      <c r="O172" s="4">
        <v>3</v>
      </c>
      <c r="P172" s="4">
        <v>14</v>
      </c>
      <c r="Q172" s="6">
        <v>3</v>
      </c>
      <c r="R172">
        <v>240</v>
      </c>
      <c r="S172">
        <v>8402</v>
      </c>
      <c r="T172">
        <v>24042</v>
      </c>
      <c r="U172">
        <v>1666.66666666667</v>
      </c>
      <c r="V172">
        <v>1</v>
      </c>
      <c r="W172">
        <v>2</v>
      </c>
      <c r="X172">
        <v>16</v>
      </c>
      <c r="Y172">
        <v>2</v>
      </c>
      <c r="Z172">
        <v>1</v>
      </c>
      <c r="AA172">
        <v>0</v>
      </c>
      <c r="AB172">
        <v>0</v>
      </c>
      <c r="AC172">
        <v>0</v>
      </c>
      <c r="AD172">
        <v>0</v>
      </c>
      <c r="AE172">
        <v>0</v>
      </c>
      <c r="AF172">
        <v>10</v>
      </c>
      <c r="AG172">
        <v>2</v>
      </c>
      <c r="AH172">
        <v>2</v>
      </c>
      <c r="AI172">
        <v>1</v>
      </c>
      <c r="AJ172">
        <v>0</v>
      </c>
      <c r="AK172">
        <v>0</v>
      </c>
      <c r="AL172">
        <v>1</v>
      </c>
      <c r="AM172" s="6">
        <v>7766.03</v>
      </c>
    </row>
    <row r="173" spans="1:39">
      <c r="A173" s="3" t="s">
        <v>647</v>
      </c>
      <c r="B173" s="4">
        <v>0</v>
      </c>
      <c r="C173" s="4">
        <v>0</v>
      </c>
      <c r="D173" s="4">
        <v>2</v>
      </c>
      <c r="E173" s="4">
        <v>0</v>
      </c>
      <c r="F173" s="4">
        <v>0</v>
      </c>
      <c r="G173" s="4">
        <v>1</v>
      </c>
      <c r="H173" s="4">
        <v>0</v>
      </c>
      <c r="I173" s="4">
        <v>2</v>
      </c>
      <c r="J173" s="4">
        <v>0</v>
      </c>
      <c r="K173" s="4">
        <v>8</v>
      </c>
      <c r="L173" s="4">
        <v>0</v>
      </c>
      <c r="M173" s="4">
        <v>9</v>
      </c>
      <c r="N173" s="4">
        <v>0</v>
      </c>
      <c r="O173" s="4">
        <v>0</v>
      </c>
      <c r="P173" s="4">
        <v>0</v>
      </c>
      <c r="Q173" s="6">
        <v>3</v>
      </c>
      <c r="R173">
        <v>324</v>
      </c>
      <c r="S173">
        <v>15864</v>
      </c>
      <c r="T173">
        <v>38435</v>
      </c>
      <c r="U173">
        <v>2160.49382716049</v>
      </c>
      <c r="V173">
        <v>1</v>
      </c>
      <c r="W173">
        <v>2</v>
      </c>
      <c r="X173">
        <v>3.6</v>
      </c>
      <c r="Y173">
        <v>1</v>
      </c>
      <c r="Z173">
        <v>1</v>
      </c>
      <c r="AA173">
        <v>0</v>
      </c>
      <c r="AB173">
        <v>0</v>
      </c>
      <c r="AC173">
        <v>0</v>
      </c>
      <c r="AD173">
        <v>0</v>
      </c>
      <c r="AE173">
        <v>0</v>
      </c>
      <c r="AF173">
        <v>5</v>
      </c>
      <c r="AG173">
        <v>2</v>
      </c>
      <c r="AH173">
        <v>2</v>
      </c>
      <c r="AI173">
        <v>6</v>
      </c>
      <c r="AJ173">
        <v>0</v>
      </c>
      <c r="AK173">
        <v>0</v>
      </c>
      <c r="AL173">
        <v>1</v>
      </c>
      <c r="AM173" s="6">
        <v>13114.58</v>
      </c>
    </row>
    <row r="174" spans="1:39">
      <c r="A174" s="3" t="s">
        <v>462</v>
      </c>
      <c r="B174" s="4">
        <v>0</v>
      </c>
      <c r="C174" s="4">
        <v>0</v>
      </c>
      <c r="D174" s="4">
        <v>29</v>
      </c>
      <c r="E174" s="4">
        <v>9</v>
      </c>
      <c r="F174" s="4">
        <v>28</v>
      </c>
      <c r="G174" s="4">
        <v>173</v>
      </c>
      <c r="H174" s="4">
        <v>0</v>
      </c>
      <c r="I174" s="4">
        <v>5</v>
      </c>
      <c r="J174" s="4">
        <v>0</v>
      </c>
      <c r="K174" s="4">
        <v>51</v>
      </c>
      <c r="L174" s="4">
        <v>0</v>
      </c>
      <c r="M174" s="4">
        <v>17</v>
      </c>
      <c r="N174" s="4">
        <v>1</v>
      </c>
      <c r="O174" s="4">
        <v>1</v>
      </c>
      <c r="P174" s="4">
        <v>3</v>
      </c>
      <c r="Q174" s="6">
        <v>1</v>
      </c>
      <c r="R174">
        <v>250</v>
      </c>
      <c r="S174">
        <v>16484</v>
      </c>
      <c r="T174">
        <v>46595</v>
      </c>
      <c r="U174">
        <v>2480</v>
      </c>
      <c r="V174">
        <v>2</v>
      </c>
      <c r="W174">
        <v>2</v>
      </c>
      <c r="X174">
        <v>6.9</v>
      </c>
      <c r="Y174">
        <v>1</v>
      </c>
      <c r="Z174">
        <v>1</v>
      </c>
      <c r="AA174">
        <v>0</v>
      </c>
      <c r="AB174">
        <v>0</v>
      </c>
      <c r="AC174">
        <v>0</v>
      </c>
      <c r="AD174">
        <v>0</v>
      </c>
      <c r="AE174">
        <v>0</v>
      </c>
      <c r="AF174">
        <v>5</v>
      </c>
      <c r="AG174">
        <v>3</v>
      </c>
      <c r="AH174">
        <v>2</v>
      </c>
      <c r="AI174">
        <v>6</v>
      </c>
      <c r="AJ174">
        <v>0</v>
      </c>
      <c r="AK174">
        <v>0</v>
      </c>
      <c r="AL174">
        <v>1</v>
      </c>
      <c r="AM174" s="6">
        <v>13682.5</v>
      </c>
    </row>
    <row r="175" spans="1:39">
      <c r="A175" s="3" t="s">
        <v>1116</v>
      </c>
      <c r="B175" s="4">
        <v>0</v>
      </c>
      <c r="C175" s="4">
        <v>0</v>
      </c>
      <c r="D175" s="4">
        <v>50</v>
      </c>
      <c r="E175" s="4">
        <v>2</v>
      </c>
      <c r="F175" s="4">
        <v>90</v>
      </c>
      <c r="G175" s="4">
        <v>11</v>
      </c>
      <c r="H175" s="4">
        <v>3</v>
      </c>
      <c r="I175" s="4">
        <v>6</v>
      </c>
      <c r="J175" s="4">
        <v>1</v>
      </c>
      <c r="K175" s="4">
        <v>50</v>
      </c>
      <c r="L175" s="4">
        <v>0</v>
      </c>
      <c r="M175" s="4">
        <v>4</v>
      </c>
      <c r="N175" s="4">
        <v>2</v>
      </c>
      <c r="O175" s="4">
        <v>0</v>
      </c>
      <c r="P175" s="4">
        <v>1</v>
      </c>
      <c r="Q175" s="6">
        <v>1</v>
      </c>
      <c r="R175">
        <v>260</v>
      </c>
      <c r="S175">
        <v>28324</v>
      </c>
      <c r="T175">
        <v>44009</v>
      </c>
      <c r="U175">
        <v>2634.61538461538</v>
      </c>
      <c r="V175">
        <v>-2</v>
      </c>
      <c r="W175">
        <v>2</v>
      </c>
      <c r="X175">
        <v>16.97</v>
      </c>
      <c r="Y175">
        <v>1</v>
      </c>
      <c r="Z175">
        <v>0</v>
      </c>
      <c r="AA175">
        <v>0</v>
      </c>
      <c r="AB175">
        <v>0</v>
      </c>
      <c r="AC175">
        <v>1</v>
      </c>
      <c r="AD175">
        <v>0</v>
      </c>
      <c r="AE175">
        <v>0</v>
      </c>
      <c r="AF175">
        <v>15</v>
      </c>
      <c r="AG175">
        <v>2</v>
      </c>
      <c r="AH175">
        <v>2</v>
      </c>
      <c r="AI175">
        <v>6</v>
      </c>
      <c r="AJ175">
        <v>0</v>
      </c>
      <c r="AK175">
        <v>1</v>
      </c>
      <c r="AL175" s="8">
        <v>0</v>
      </c>
      <c r="AM175" s="6">
        <v>15495.02</v>
      </c>
    </row>
    <row r="176" spans="1:39">
      <c r="A176" s="3" t="s">
        <v>973</v>
      </c>
      <c r="B176" s="4">
        <v>1</v>
      </c>
      <c r="C176" s="4">
        <v>1</v>
      </c>
      <c r="D176" s="4">
        <v>50</v>
      </c>
      <c r="E176" s="4">
        <v>4</v>
      </c>
      <c r="F176" s="4">
        <v>105</v>
      </c>
      <c r="G176" s="4">
        <v>3</v>
      </c>
      <c r="H176" s="4">
        <v>9</v>
      </c>
      <c r="I176" s="4">
        <v>11</v>
      </c>
      <c r="J176" s="4">
        <v>1</v>
      </c>
      <c r="K176" s="4">
        <v>50</v>
      </c>
      <c r="L176" s="4">
        <v>0</v>
      </c>
      <c r="M176" s="4">
        <v>15</v>
      </c>
      <c r="N176" s="4">
        <v>1</v>
      </c>
      <c r="O176" s="4">
        <v>0</v>
      </c>
      <c r="P176" s="4">
        <v>5</v>
      </c>
      <c r="Q176" s="6">
        <v>1</v>
      </c>
      <c r="R176">
        <v>212</v>
      </c>
      <c r="S176">
        <v>24691</v>
      </c>
      <c r="T176">
        <v>44009</v>
      </c>
      <c r="U176">
        <v>4330.18867924528</v>
      </c>
      <c r="V176">
        <v>2</v>
      </c>
      <c r="W176">
        <v>2</v>
      </c>
      <c r="X176">
        <v>3.6</v>
      </c>
      <c r="Y176">
        <v>1</v>
      </c>
      <c r="Z176">
        <v>1</v>
      </c>
      <c r="AA176">
        <v>0</v>
      </c>
      <c r="AB176">
        <v>0</v>
      </c>
      <c r="AC176">
        <v>0</v>
      </c>
      <c r="AD176">
        <v>0</v>
      </c>
      <c r="AE176">
        <v>0</v>
      </c>
      <c r="AF176">
        <v>15</v>
      </c>
      <c r="AG176">
        <v>3</v>
      </c>
      <c r="AH176">
        <v>2</v>
      </c>
      <c r="AI176">
        <v>6</v>
      </c>
      <c r="AJ176">
        <v>0</v>
      </c>
      <c r="AK176">
        <v>0</v>
      </c>
      <c r="AL176">
        <v>1</v>
      </c>
      <c r="AM176" s="6">
        <v>8872.69</v>
      </c>
    </row>
    <row r="177" spans="1:39">
      <c r="A177" s="3" t="s">
        <v>744</v>
      </c>
      <c r="B177" s="4">
        <v>0</v>
      </c>
      <c r="C177" s="4">
        <v>0</v>
      </c>
      <c r="D177" s="4">
        <v>25</v>
      </c>
      <c r="E177" s="4">
        <v>2</v>
      </c>
      <c r="F177" s="4">
        <v>89</v>
      </c>
      <c r="G177" s="4">
        <v>5</v>
      </c>
      <c r="H177" s="4">
        <v>0</v>
      </c>
      <c r="I177" s="4">
        <v>2</v>
      </c>
      <c r="J177" s="4">
        <v>0</v>
      </c>
      <c r="K177" s="4">
        <v>51</v>
      </c>
      <c r="L177" s="4">
        <v>0</v>
      </c>
      <c r="M177" s="4">
        <v>1</v>
      </c>
      <c r="N177" s="4">
        <v>1</v>
      </c>
      <c r="O177" s="4">
        <v>1</v>
      </c>
      <c r="P177" s="4">
        <v>5</v>
      </c>
      <c r="Q177" s="6">
        <v>1</v>
      </c>
      <c r="R177">
        <v>344.13</v>
      </c>
      <c r="S177">
        <v>31278</v>
      </c>
      <c r="T177">
        <v>44009</v>
      </c>
      <c r="U177">
        <v>3600.3835759742</v>
      </c>
      <c r="V177">
        <v>-1</v>
      </c>
      <c r="W177">
        <v>4</v>
      </c>
      <c r="X177">
        <v>13.4</v>
      </c>
      <c r="Y177">
        <v>1</v>
      </c>
      <c r="Z177">
        <v>1</v>
      </c>
      <c r="AA177">
        <v>0</v>
      </c>
      <c r="AB177">
        <v>0</v>
      </c>
      <c r="AC177">
        <v>0</v>
      </c>
      <c r="AD177">
        <v>0</v>
      </c>
      <c r="AE177">
        <v>0</v>
      </c>
      <c r="AF177">
        <v>15</v>
      </c>
      <c r="AG177">
        <v>2</v>
      </c>
      <c r="AH177">
        <v>2</v>
      </c>
      <c r="AI177">
        <v>6</v>
      </c>
      <c r="AJ177">
        <v>0</v>
      </c>
      <c r="AK177">
        <v>0</v>
      </c>
      <c r="AL177">
        <v>1</v>
      </c>
      <c r="AM177" s="6">
        <v>18264.73</v>
      </c>
    </row>
    <row r="178" spans="1:39">
      <c r="A178" s="3" t="s">
        <v>1200</v>
      </c>
      <c r="B178" s="4">
        <v>0</v>
      </c>
      <c r="C178" s="4">
        <v>0</v>
      </c>
      <c r="D178" s="4">
        <v>11</v>
      </c>
      <c r="E178" s="4">
        <v>0</v>
      </c>
      <c r="F178" s="4">
        <v>2</v>
      </c>
      <c r="G178" s="4">
        <v>1</v>
      </c>
      <c r="H178" s="4">
        <v>0</v>
      </c>
      <c r="I178" s="4">
        <v>0</v>
      </c>
      <c r="J178" s="4">
        <v>0</v>
      </c>
      <c r="K178" s="4">
        <v>5</v>
      </c>
      <c r="L178" s="4">
        <v>0</v>
      </c>
      <c r="M178" s="4">
        <v>0</v>
      </c>
      <c r="N178" s="4">
        <v>1</v>
      </c>
      <c r="O178" s="4">
        <v>0</v>
      </c>
      <c r="P178" s="4">
        <v>0</v>
      </c>
      <c r="Q178" s="6">
        <v>3</v>
      </c>
      <c r="R178">
        <v>207</v>
      </c>
      <c r="S178">
        <v>14600</v>
      </c>
      <c r="T178">
        <v>30084</v>
      </c>
      <c r="U178">
        <v>4106.28019323671</v>
      </c>
      <c r="V178">
        <v>1</v>
      </c>
      <c r="W178">
        <v>1</v>
      </c>
      <c r="X178">
        <v>6.2</v>
      </c>
      <c r="Y178">
        <v>1</v>
      </c>
      <c r="Z178">
        <v>1</v>
      </c>
      <c r="AA178">
        <v>0</v>
      </c>
      <c r="AB178">
        <v>0</v>
      </c>
      <c r="AC178">
        <v>0</v>
      </c>
      <c r="AD178">
        <v>0</v>
      </c>
      <c r="AE178">
        <v>0</v>
      </c>
      <c r="AF178">
        <v>20</v>
      </c>
      <c r="AG178">
        <v>2</v>
      </c>
      <c r="AH178">
        <v>2</v>
      </c>
      <c r="AI178">
        <v>6</v>
      </c>
      <c r="AJ178">
        <v>0</v>
      </c>
      <c r="AK178">
        <v>1</v>
      </c>
      <c r="AL178" s="8">
        <v>0</v>
      </c>
      <c r="AM178" s="6">
        <v>8657.12</v>
      </c>
    </row>
    <row r="179" spans="1:39">
      <c r="A179" s="3" t="s">
        <v>314</v>
      </c>
      <c r="B179" s="4">
        <v>1</v>
      </c>
      <c r="C179" s="4">
        <v>0</v>
      </c>
      <c r="D179" s="4">
        <v>22</v>
      </c>
      <c r="E179" s="4">
        <v>3</v>
      </c>
      <c r="F179" s="4">
        <v>6</v>
      </c>
      <c r="G179" s="4">
        <v>4</v>
      </c>
      <c r="H179" s="4">
        <v>4</v>
      </c>
      <c r="I179" s="4">
        <v>2</v>
      </c>
      <c r="J179" s="4">
        <v>1</v>
      </c>
      <c r="K179" s="4">
        <v>24</v>
      </c>
      <c r="L179" s="4">
        <v>0</v>
      </c>
      <c r="M179" s="4">
        <v>4</v>
      </c>
      <c r="N179" s="4">
        <v>0</v>
      </c>
      <c r="O179" s="4">
        <v>1</v>
      </c>
      <c r="P179" s="4">
        <v>1</v>
      </c>
      <c r="Q179" s="6">
        <v>1</v>
      </c>
      <c r="R179">
        <v>287</v>
      </c>
      <c r="S179">
        <v>27917</v>
      </c>
      <c r="T179">
        <v>46595</v>
      </c>
      <c r="U179">
        <v>4620.20905923345</v>
      </c>
      <c r="V179">
        <v>-1</v>
      </c>
      <c r="W179">
        <v>2</v>
      </c>
      <c r="X179">
        <v>8.4</v>
      </c>
      <c r="Y179">
        <v>1</v>
      </c>
      <c r="Z179">
        <v>1</v>
      </c>
      <c r="AA179">
        <v>0</v>
      </c>
      <c r="AB179">
        <v>0</v>
      </c>
      <c r="AC179">
        <v>0</v>
      </c>
      <c r="AD179">
        <v>0</v>
      </c>
      <c r="AE179">
        <v>0</v>
      </c>
      <c r="AF179">
        <v>15</v>
      </c>
      <c r="AG179">
        <v>3</v>
      </c>
      <c r="AH179">
        <v>2</v>
      </c>
      <c r="AI179">
        <v>6</v>
      </c>
      <c r="AJ179">
        <v>0</v>
      </c>
      <c r="AK179">
        <v>0</v>
      </c>
      <c r="AL179">
        <v>1</v>
      </c>
      <c r="AM179" s="6">
        <v>10613.22</v>
      </c>
    </row>
    <row r="180" spans="1:39">
      <c r="A180" s="3" t="s">
        <v>499</v>
      </c>
      <c r="B180" s="4">
        <v>0</v>
      </c>
      <c r="C180" s="4">
        <v>0</v>
      </c>
      <c r="D180" s="4">
        <v>49</v>
      </c>
      <c r="E180" s="4">
        <v>1</v>
      </c>
      <c r="F180" s="4">
        <v>23</v>
      </c>
      <c r="G180" s="4">
        <v>5</v>
      </c>
      <c r="H180" s="4">
        <v>0</v>
      </c>
      <c r="I180" s="4">
        <v>2</v>
      </c>
      <c r="J180" s="4">
        <v>0</v>
      </c>
      <c r="K180" s="4">
        <v>50</v>
      </c>
      <c r="L180" s="4">
        <v>0</v>
      </c>
      <c r="M180" s="4">
        <v>0</v>
      </c>
      <c r="N180" s="4">
        <v>1</v>
      </c>
      <c r="O180" s="4">
        <v>2</v>
      </c>
      <c r="P180" s="4">
        <v>7</v>
      </c>
      <c r="Q180" s="6">
        <v>1</v>
      </c>
      <c r="R180">
        <v>290.5</v>
      </c>
      <c r="S180">
        <v>35581</v>
      </c>
      <c r="T180">
        <v>46595</v>
      </c>
      <c r="U180">
        <v>2282.27194492255</v>
      </c>
      <c r="V180">
        <v>2</v>
      </c>
      <c r="W180">
        <v>2</v>
      </c>
      <c r="X180">
        <v>13.88</v>
      </c>
      <c r="Y180">
        <v>1</v>
      </c>
      <c r="Z180">
        <v>1</v>
      </c>
      <c r="AA180">
        <v>0</v>
      </c>
      <c r="AB180">
        <v>0</v>
      </c>
      <c r="AC180">
        <v>0</v>
      </c>
      <c r="AD180">
        <v>0</v>
      </c>
      <c r="AE180">
        <v>0</v>
      </c>
      <c r="AF180">
        <v>5</v>
      </c>
      <c r="AG180">
        <v>2</v>
      </c>
      <c r="AH180">
        <v>2</v>
      </c>
      <c r="AI180">
        <v>6</v>
      </c>
      <c r="AJ180">
        <v>0</v>
      </c>
      <c r="AK180">
        <v>0</v>
      </c>
      <c r="AL180">
        <v>1</v>
      </c>
      <c r="AM180" s="6">
        <v>12807.61</v>
      </c>
    </row>
    <row r="181" spans="1:39">
      <c r="A181" s="3" t="s">
        <v>578</v>
      </c>
      <c r="B181" s="4">
        <v>1</v>
      </c>
      <c r="C181" s="4">
        <v>0</v>
      </c>
      <c r="D181" s="4">
        <v>50</v>
      </c>
      <c r="E181" s="4">
        <v>3</v>
      </c>
      <c r="F181" s="4">
        <v>48</v>
      </c>
      <c r="G181" s="4">
        <v>6</v>
      </c>
      <c r="H181" s="4">
        <v>3</v>
      </c>
      <c r="I181" s="4">
        <v>8</v>
      </c>
      <c r="J181" s="4">
        <v>1</v>
      </c>
      <c r="K181" s="4">
        <v>50</v>
      </c>
      <c r="L181" s="4">
        <v>0</v>
      </c>
      <c r="M181" s="4">
        <v>16</v>
      </c>
      <c r="N181" s="4">
        <v>2</v>
      </c>
      <c r="O181" s="4">
        <v>2</v>
      </c>
      <c r="P181" s="4">
        <v>14</v>
      </c>
      <c r="Q181" s="6">
        <v>1</v>
      </c>
      <c r="R181">
        <v>280</v>
      </c>
      <c r="S181">
        <v>21753</v>
      </c>
      <c r="T181">
        <v>46595</v>
      </c>
      <c r="U181">
        <v>4990.67142857143</v>
      </c>
      <c r="V181">
        <v>-1</v>
      </c>
      <c r="W181">
        <v>2</v>
      </c>
      <c r="X181">
        <v>9</v>
      </c>
      <c r="Y181">
        <v>1</v>
      </c>
      <c r="Z181">
        <v>0</v>
      </c>
      <c r="AA181">
        <v>0</v>
      </c>
      <c r="AB181">
        <v>0</v>
      </c>
      <c r="AC181">
        <v>1</v>
      </c>
      <c r="AD181">
        <v>0</v>
      </c>
      <c r="AE181">
        <v>0</v>
      </c>
      <c r="AF181">
        <v>10</v>
      </c>
      <c r="AG181">
        <v>3</v>
      </c>
      <c r="AH181">
        <v>2</v>
      </c>
      <c r="AI181">
        <v>6</v>
      </c>
      <c r="AJ181">
        <v>0</v>
      </c>
      <c r="AK181">
        <v>0</v>
      </c>
      <c r="AL181">
        <v>1</v>
      </c>
      <c r="AM181" s="6">
        <v>14398.68</v>
      </c>
    </row>
    <row r="182" spans="1:39">
      <c r="A182" s="3" t="s">
        <v>1156</v>
      </c>
      <c r="B182" s="4">
        <v>0</v>
      </c>
      <c r="C182" s="4">
        <v>0</v>
      </c>
      <c r="D182" s="4">
        <v>26</v>
      </c>
      <c r="E182" s="4">
        <v>3</v>
      </c>
      <c r="F182" s="4">
        <v>41</v>
      </c>
      <c r="G182" s="4">
        <v>4</v>
      </c>
      <c r="H182" s="4">
        <v>0</v>
      </c>
      <c r="I182" s="4">
        <v>3</v>
      </c>
      <c r="J182" s="4">
        <v>1</v>
      </c>
      <c r="K182" s="4">
        <v>50</v>
      </c>
      <c r="L182" s="4">
        <v>0</v>
      </c>
      <c r="M182" s="4">
        <v>0</v>
      </c>
      <c r="N182" s="4">
        <v>1</v>
      </c>
      <c r="O182" s="4">
        <v>0</v>
      </c>
      <c r="P182" s="4">
        <v>5</v>
      </c>
      <c r="Q182" s="6">
        <v>1</v>
      </c>
      <c r="R182">
        <v>243</v>
      </c>
      <c r="S182">
        <v>21797</v>
      </c>
      <c r="T182">
        <v>46595</v>
      </c>
      <c r="U182">
        <v>3580.24691358025</v>
      </c>
      <c r="V182">
        <v>1</v>
      </c>
      <c r="W182">
        <v>3</v>
      </c>
      <c r="X182">
        <v>8.5</v>
      </c>
      <c r="Y182">
        <v>1</v>
      </c>
      <c r="Z182">
        <v>1</v>
      </c>
      <c r="AA182">
        <v>0</v>
      </c>
      <c r="AB182">
        <v>0</v>
      </c>
      <c r="AC182">
        <v>0</v>
      </c>
      <c r="AD182">
        <v>0</v>
      </c>
      <c r="AE182">
        <v>0</v>
      </c>
      <c r="AF182">
        <v>15</v>
      </c>
      <c r="AG182">
        <v>2</v>
      </c>
      <c r="AH182">
        <v>2</v>
      </c>
      <c r="AI182">
        <v>6</v>
      </c>
      <c r="AJ182">
        <v>0</v>
      </c>
      <c r="AK182">
        <v>1</v>
      </c>
      <c r="AL182" s="8">
        <v>0</v>
      </c>
      <c r="AM182" s="6">
        <v>9229.91</v>
      </c>
    </row>
    <row r="183" spans="1:39">
      <c r="A183" s="3" t="s">
        <v>795</v>
      </c>
      <c r="B183" s="4">
        <v>0</v>
      </c>
      <c r="C183" s="4">
        <v>0</v>
      </c>
      <c r="D183" s="4">
        <v>0</v>
      </c>
      <c r="E183" s="4">
        <v>0</v>
      </c>
      <c r="F183" s="4">
        <v>0</v>
      </c>
      <c r="G183" s="4">
        <v>0</v>
      </c>
      <c r="H183" s="4">
        <v>0</v>
      </c>
      <c r="I183" s="4">
        <v>0</v>
      </c>
      <c r="J183" s="4">
        <v>0</v>
      </c>
      <c r="K183" s="4">
        <v>0</v>
      </c>
      <c r="L183" s="4">
        <v>0</v>
      </c>
      <c r="M183" s="4">
        <v>3</v>
      </c>
      <c r="N183" s="4">
        <v>0</v>
      </c>
      <c r="O183" s="4">
        <v>0</v>
      </c>
      <c r="P183" s="4">
        <v>0</v>
      </c>
      <c r="Q183" s="6">
        <v>6</v>
      </c>
      <c r="R183">
        <v>203.98</v>
      </c>
      <c r="S183">
        <v>9183</v>
      </c>
      <c r="T183">
        <v>28259</v>
      </c>
      <c r="U183">
        <v>2580.15491714874</v>
      </c>
      <c r="V183">
        <v>1</v>
      </c>
      <c r="W183">
        <v>2</v>
      </c>
      <c r="X183">
        <v>8</v>
      </c>
      <c r="Y183">
        <v>1</v>
      </c>
      <c r="Z183">
        <v>1</v>
      </c>
      <c r="AA183">
        <v>0</v>
      </c>
      <c r="AB183">
        <v>0</v>
      </c>
      <c r="AC183">
        <v>0</v>
      </c>
      <c r="AD183">
        <v>0</v>
      </c>
      <c r="AE183">
        <v>0</v>
      </c>
      <c r="AF183">
        <v>20</v>
      </c>
      <c r="AG183">
        <v>2</v>
      </c>
      <c r="AH183">
        <v>2</v>
      </c>
      <c r="AI183">
        <v>6</v>
      </c>
      <c r="AJ183">
        <v>0</v>
      </c>
      <c r="AK183">
        <v>1</v>
      </c>
      <c r="AL183" s="8">
        <v>0</v>
      </c>
      <c r="AM183" s="6">
        <v>8926.74</v>
      </c>
    </row>
    <row r="184" spans="1:39">
      <c r="A184" s="3" t="s">
        <v>1092</v>
      </c>
      <c r="B184" s="4">
        <v>0</v>
      </c>
      <c r="C184" s="4">
        <v>0</v>
      </c>
      <c r="D184" s="4">
        <v>2</v>
      </c>
      <c r="E184" s="4">
        <v>2</v>
      </c>
      <c r="F184" s="4">
        <v>0</v>
      </c>
      <c r="G184" s="4">
        <v>1</v>
      </c>
      <c r="H184" s="4">
        <v>0</v>
      </c>
      <c r="I184" s="4">
        <v>0</v>
      </c>
      <c r="J184" s="4">
        <v>0</v>
      </c>
      <c r="K184" s="4">
        <v>4</v>
      </c>
      <c r="L184" s="4">
        <v>0</v>
      </c>
      <c r="M184" s="4">
        <v>3</v>
      </c>
      <c r="N184" s="4">
        <v>0</v>
      </c>
      <c r="O184" s="4">
        <v>1</v>
      </c>
      <c r="P184" s="4">
        <v>0</v>
      </c>
      <c r="Q184" s="6">
        <v>6</v>
      </c>
      <c r="R184">
        <v>246</v>
      </c>
      <c r="S184">
        <v>10000</v>
      </c>
      <c r="T184">
        <v>28259</v>
      </c>
      <c r="U184">
        <v>1707.31707317073</v>
      </c>
      <c r="V184">
        <v>1</v>
      </c>
      <c r="W184">
        <v>1</v>
      </c>
      <c r="X184">
        <v>7.2</v>
      </c>
      <c r="Y184">
        <v>1</v>
      </c>
      <c r="Z184">
        <v>1</v>
      </c>
      <c r="AA184">
        <v>0</v>
      </c>
      <c r="AB184">
        <v>0</v>
      </c>
      <c r="AC184">
        <v>0</v>
      </c>
      <c r="AD184">
        <v>0</v>
      </c>
      <c r="AE184">
        <v>0</v>
      </c>
      <c r="AF184">
        <v>10</v>
      </c>
      <c r="AG184">
        <v>2</v>
      </c>
      <c r="AH184">
        <v>2</v>
      </c>
      <c r="AI184">
        <v>6</v>
      </c>
      <c r="AJ184">
        <v>1</v>
      </c>
      <c r="AK184">
        <v>0</v>
      </c>
      <c r="AL184" s="8">
        <v>0</v>
      </c>
      <c r="AM184" s="6">
        <v>19119.34</v>
      </c>
    </row>
    <row r="185" spans="1:39">
      <c r="A185" s="3" t="s">
        <v>459</v>
      </c>
      <c r="B185" s="4">
        <v>0</v>
      </c>
      <c r="C185" s="4">
        <v>1</v>
      </c>
      <c r="D185" s="4">
        <v>50</v>
      </c>
      <c r="E185" s="4">
        <v>4</v>
      </c>
      <c r="F185" s="4">
        <v>54</v>
      </c>
      <c r="G185" s="4">
        <v>3</v>
      </c>
      <c r="H185" s="4">
        <v>2</v>
      </c>
      <c r="I185" s="4">
        <v>6</v>
      </c>
      <c r="J185" s="4">
        <v>1</v>
      </c>
      <c r="K185" s="4">
        <v>51</v>
      </c>
      <c r="L185" s="4">
        <v>0</v>
      </c>
      <c r="M185" s="4">
        <v>51</v>
      </c>
      <c r="N185" s="4">
        <v>0</v>
      </c>
      <c r="O185" s="4">
        <v>2</v>
      </c>
      <c r="P185" s="4">
        <v>1</v>
      </c>
      <c r="Q185" s="6">
        <v>3</v>
      </c>
      <c r="R185">
        <v>220</v>
      </c>
      <c r="S185">
        <v>8187</v>
      </c>
      <c r="T185">
        <v>42757</v>
      </c>
      <c r="U185">
        <v>4098.13745454545</v>
      </c>
      <c r="V185">
        <v>1</v>
      </c>
      <c r="W185">
        <v>2</v>
      </c>
      <c r="X185">
        <v>20.1</v>
      </c>
      <c r="Y185">
        <v>1</v>
      </c>
      <c r="Z185">
        <v>1</v>
      </c>
      <c r="AA185">
        <v>0</v>
      </c>
      <c r="AB185">
        <v>0</v>
      </c>
      <c r="AC185">
        <v>0</v>
      </c>
      <c r="AD185">
        <v>0</v>
      </c>
      <c r="AE185">
        <v>0</v>
      </c>
      <c r="AF185">
        <v>30</v>
      </c>
      <c r="AG185">
        <v>2</v>
      </c>
      <c r="AH185">
        <v>2</v>
      </c>
      <c r="AI185">
        <v>6</v>
      </c>
      <c r="AJ185">
        <v>0</v>
      </c>
      <c r="AK185">
        <v>0</v>
      </c>
      <c r="AL185">
        <v>1</v>
      </c>
      <c r="AM185" s="6">
        <v>12584.62</v>
      </c>
    </row>
    <row r="186" spans="1:39">
      <c r="A186" s="3" t="s">
        <v>456</v>
      </c>
      <c r="B186" s="4">
        <v>2</v>
      </c>
      <c r="C186" s="4">
        <v>0</v>
      </c>
      <c r="D186" s="4">
        <v>50</v>
      </c>
      <c r="E186" s="4">
        <v>9</v>
      </c>
      <c r="F186" s="4">
        <v>121</v>
      </c>
      <c r="G186" s="4">
        <v>13</v>
      </c>
      <c r="H186" s="4">
        <v>0</v>
      </c>
      <c r="I186" s="4">
        <v>6</v>
      </c>
      <c r="J186" s="4">
        <v>1</v>
      </c>
      <c r="K186" s="4">
        <v>50</v>
      </c>
      <c r="L186" s="4">
        <v>1</v>
      </c>
      <c r="M186" s="4">
        <v>46</v>
      </c>
      <c r="N186" s="4">
        <v>1</v>
      </c>
      <c r="O186" s="4">
        <v>2</v>
      </c>
      <c r="P186" s="4">
        <v>7</v>
      </c>
      <c r="Q186" s="6">
        <v>3</v>
      </c>
      <c r="R186">
        <v>250</v>
      </c>
      <c r="S186">
        <v>10521</v>
      </c>
      <c r="T186">
        <v>42757</v>
      </c>
      <c r="U186">
        <v>2200</v>
      </c>
      <c r="V186">
        <v>1</v>
      </c>
      <c r="W186">
        <v>3</v>
      </c>
      <c r="X186">
        <v>7</v>
      </c>
      <c r="Y186">
        <v>1</v>
      </c>
      <c r="Z186">
        <v>1</v>
      </c>
      <c r="AA186">
        <v>0</v>
      </c>
      <c r="AB186">
        <v>0</v>
      </c>
      <c r="AC186">
        <v>0</v>
      </c>
      <c r="AD186">
        <v>0</v>
      </c>
      <c r="AE186">
        <v>0</v>
      </c>
      <c r="AF186">
        <v>5</v>
      </c>
      <c r="AG186">
        <v>2</v>
      </c>
      <c r="AH186">
        <v>2</v>
      </c>
      <c r="AI186">
        <v>6</v>
      </c>
      <c r="AJ186">
        <v>0</v>
      </c>
      <c r="AK186">
        <v>0</v>
      </c>
      <c r="AL186">
        <v>1</v>
      </c>
      <c r="AM186" s="6">
        <v>14018.29</v>
      </c>
    </row>
    <row r="187" spans="1:39">
      <c r="A187" s="3" t="s">
        <v>918</v>
      </c>
      <c r="B187" s="4">
        <v>1</v>
      </c>
      <c r="C187" s="4">
        <v>0</v>
      </c>
      <c r="D187" s="4">
        <v>50</v>
      </c>
      <c r="E187" s="4">
        <v>1</v>
      </c>
      <c r="F187" s="4">
        <v>10</v>
      </c>
      <c r="G187" s="4">
        <v>2</v>
      </c>
      <c r="H187" s="4">
        <v>31</v>
      </c>
      <c r="I187" s="4">
        <v>11</v>
      </c>
      <c r="J187" s="4">
        <v>0</v>
      </c>
      <c r="K187" s="4">
        <v>51</v>
      </c>
      <c r="L187" s="4">
        <v>0</v>
      </c>
      <c r="M187" s="4">
        <v>4</v>
      </c>
      <c r="N187" s="4">
        <v>1</v>
      </c>
      <c r="O187" s="4">
        <v>2</v>
      </c>
      <c r="P187" s="4">
        <v>6</v>
      </c>
      <c r="Q187" s="6">
        <v>3</v>
      </c>
      <c r="R187">
        <v>218</v>
      </c>
      <c r="S187">
        <v>16400</v>
      </c>
      <c r="T187">
        <v>22348</v>
      </c>
      <c r="U187">
        <v>2889.90825688073</v>
      </c>
      <c r="V187">
        <v>1</v>
      </c>
      <c r="W187">
        <v>2</v>
      </c>
      <c r="X187">
        <v>5.4</v>
      </c>
      <c r="Y187">
        <v>1</v>
      </c>
      <c r="Z187">
        <v>1</v>
      </c>
      <c r="AA187">
        <v>0</v>
      </c>
      <c r="AB187">
        <v>0</v>
      </c>
      <c r="AC187">
        <v>0</v>
      </c>
      <c r="AD187">
        <v>0</v>
      </c>
      <c r="AE187">
        <v>0</v>
      </c>
      <c r="AF187">
        <v>15</v>
      </c>
      <c r="AG187">
        <v>2</v>
      </c>
      <c r="AH187">
        <v>2</v>
      </c>
      <c r="AI187">
        <v>6</v>
      </c>
      <c r="AJ187">
        <v>0</v>
      </c>
      <c r="AK187">
        <v>0</v>
      </c>
      <c r="AL187">
        <v>1</v>
      </c>
      <c r="AM187" s="6">
        <v>12337.14</v>
      </c>
    </row>
    <row r="188" spans="1:39">
      <c r="A188" s="3" t="s">
        <v>656</v>
      </c>
      <c r="B188" s="4">
        <v>0</v>
      </c>
      <c r="C188" s="4">
        <v>1</v>
      </c>
      <c r="D188" s="4">
        <v>40</v>
      </c>
      <c r="E188" s="4">
        <v>0</v>
      </c>
      <c r="F188" s="4">
        <v>17</v>
      </c>
      <c r="G188" s="4">
        <v>1</v>
      </c>
      <c r="H188" s="4">
        <v>2</v>
      </c>
      <c r="I188" s="4">
        <v>2</v>
      </c>
      <c r="J188" s="4">
        <v>0</v>
      </c>
      <c r="K188" s="4">
        <v>30</v>
      </c>
      <c r="L188" s="4">
        <v>1</v>
      </c>
      <c r="M188" s="4">
        <v>28</v>
      </c>
      <c r="N188" s="4">
        <v>1</v>
      </c>
      <c r="O188" s="4">
        <v>1</v>
      </c>
      <c r="P188" s="4">
        <v>0</v>
      </c>
      <c r="Q188" s="6">
        <v>4</v>
      </c>
      <c r="R188">
        <v>324</v>
      </c>
      <c r="S188">
        <v>11248</v>
      </c>
      <c r="T188">
        <v>28633</v>
      </c>
      <c r="U188">
        <v>2280.86419753086</v>
      </c>
      <c r="V188">
        <v>1</v>
      </c>
      <c r="W188">
        <v>4</v>
      </c>
      <c r="X188">
        <v>8.7</v>
      </c>
      <c r="Y188">
        <v>1</v>
      </c>
      <c r="Z188">
        <v>1</v>
      </c>
      <c r="AA188">
        <v>0</v>
      </c>
      <c r="AB188">
        <v>0</v>
      </c>
      <c r="AC188">
        <v>0</v>
      </c>
      <c r="AD188">
        <v>0</v>
      </c>
      <c r="AE188">
        <v>0</v>
      </c>
      <c r="AF188">
        <v>10</v>
      </c>
      <c r="AG188">
        <v>2</v>
      </c>
      <c r="AH188">
        <v>2</v>
      </c>
      <c r="AI188">
        <v>6</v>
      </c>
      <c r="AJ188">
        <v>0</v>
      </c>
      <c r="AK188">
        <v>0</v>
      </c>
      <c r="AL188">
        <v>1</v>
      </c>
      <c r="AM188" s="6">
        <v>11664.46</v>
      </c>
    </row>
    <row r="189" spans="1:39">
      <c r="A189" s="3" t="s">
        <v>1038</v>
      </c>
      <c r="B189" s="4">
        <v>0</v>
      </c>
      <c r="C189" s="4">
        <v>1</v>
      </c>
      <c r="D189" s="4">
        <v>50</v>
      </c>
      <c r="E189" s="4">
        <v>2</v>
      </c>
      <c r="F189" s="4">
        <v>20</v>
      </c>
      <c r="G189" s="4">
        <v>0</v>
      </c>
      <c r="H189" s="4">
        <v>4</v>
      </c>
      <c r="I189" s="4">
        <v>7</v>
      </c>
      <c r="J189" s="4">
        <v>0</v>
      </c>
      <c r="K189" s="4">
        <v>50</v>
      </c>
      <c r="L189" s="4">
        <v>0</v>
      </c>
      <c r="M189" s="4">
        <v>4</v>
      </c>
      <c r="N189" s="4">
        <v>1</v>
      </c>
      <c r="O189" s="4">
        <v>0</v>
      </c>
      <c r="P189" s="4">
        <v>1</v>
      </c>
      <c r="Q189" s="6">
        <v>4</v>
      </c>
      <c r="R189">
        <v>184</v>
      </c>
      <c r="S189">
        <v>12417</v>
      </c>
      <c r="T189">
        <v>28633</v>
      </c>
      <c r="U189">
        <v>2880.4347826087</v>
      </c>
      <c r="V189">
        <v>-1</v>
      </c>
      <c r="W189">
        <v>2</v>
      </c>
      <c r="X189">
        <v>8.5</v>
      </c>
      <c r="Y189">
        <v>1</v>
      </c>
      <c r="Z189">
        <v>1</v>
      </c>
      <c r="AA189">
        <v>0</v>
      </c>
      <c r="AB189">
        <v>0</v>
      </c>
      <c r="AC189">
        <v>0</v>
      </c>
      <c r="AD189">
        <v>0</v>
      </c>
      <c r="AE189">
        <v>0</v>
      </c>
      <c r="AF189">
        <v>20</v>
      </c>
      <c r="AG189">
        <v>2</v>
      </c>
      <c r="AH189">
        <v>2</v>
      </c>
      <c r="AI189">
        <v>6</v>
      </c>
      <c r="AJ189">
        <v>0</v>
      </c>
      <c r="AK189">
        <v>0</v>
      </c>
      <c r="AL189">
        <v>1</v>
      </c>
      <c r="AM189" s="6">
        <v>9377.82</v>
      </c>
    </row>
    <row r="190" spans="1:39">
      <c r="A190" s="3" t="s">
        <v>1159</v>
      </c>
      <c r="B190" s="4">
        <v>0</v>
      </c>
      <c r="C190" s="4">
        <v>0</v>
      </c>
      <c r="D190" s="4">
        <v>11</v>
      </c>
      <c r="E190" s="4">
        <v>0</v>
      </c>
      <c r="F190" s="4">
        <v>1</v>
      </c>
      <c r="G190" s="4">
        <v>0</v>
      </c>
      <c r="H190" s="4">
        <v>1</v>
      </c>
      <c r="I190" s="4">
        <v>0</v>
      </c>
      <c r="J190" s="4">
        <v>0</v>
      </c>
      <c r="K190" s="4">
        <v>14</v>
      </c>
      <c r="L190" s="4">
        <v>0</v>
      </c>
      <c r="M190" s="4">
        <v>0</v>
      </c>
      <c r="N190" s="4">
        <v>0</v>
      </c>
      <c r="O190" s="4">
        <v>1</v>
      </c>
      <c r="P190" s="4">
        <v>2</v>
      </c>
      <c r="Q190" s="6">
        <v>5</v>
      </c>
      <c r="R190">
        <v>263.72</v>
      </c>
      <c r="S190">
        <v>7348</v>
      </c>
      <c r="T190">
        <v>19093</v>
      </c>
      <c r="U190">
        <v>2339.60260882754</v>
      </c>
      <c r="V190">
        <v>2</v>
      </c>
      <c r="W190">
        <v>2</v>
      </c>
      <c r="X190">
        <v>16.5</v>
      </c>
      <c r="Y190">
        <v>2</v>
      </c>
      <c r="Z190">
        <v>0</v>
      </c>
      <c r="AA190">
        <v>0</v>
      </c>
      <c r="AB190">
        <v>1</v>
      </c>
      <c r="AC190">
        <v>0</v>
      </c>
      <c r="AD190">
        <v>0</v>
      </c>
      <c r="AE190">
        <v>0</v>
      </c>
      <c r="AF190">
        <v>10</v>
      </c>
      <c r="AG190">
        <v>2</v>
      </c>
      <c r="AH190">
        <v>2</v>
      </c>
      <c r="AI190">
        <v>6</v>
      </c>
      <c r="AJ190">
        <v>0</v>
      </c>
      <c r="AK190">
        <v>1</v>
      </c>
      <c r="AL190" s="8">
        <v>0</v>
      </c>
      <c r="AM190" s="6">
        <v>8846.16</v>
      </c>
    </row>
    <row r="191" spans="1:39">
      <c r="A191" s="3" t="s">
        <v>584</v>
      </c>
      <c r="B191" s="4">
        <v>1</v>
      </c>
      <c r="C191" s="4">
        <v>0</v>
      </c>
      <c r="D191" s="4">
        <v>49</v>
      </c>
      <c r="E191" s="4">
        <v>2</v>
      </c>
      <c r="F191" s="4">
        <v>2</v>
      </c>
      <c r="G191" s="4">
        <v>3</v>
      </c>
      <c r="H191" s="4">
        <v>0</v>
      </c>
      <c r="I191" s="4">
        <v>6</v>
      </c>
      <c r="J191" s="4">
        <v>1</v>
      </c>
      <c r="K191" s="4">
        <v>34</v>
      </c>
      <c r="L191" s="4">
        <v>0</v>
      </c>
      <c r="M191" s="4">
        <v>0</v>
      </c>
      <c r="N191" s="4">
        <v>0</v>
      </c>
      <c r="O191" s="4">
        <v>3</v>
      </c>
      <c r="P191" s="4">
        <v>0</v>
      </c>
      <c r="Q191" s="6">
        <v>4</v>
      </c>
      <c r="R191">
        <v>452</v>
      </c>
      <c r="S191">
        <v>13272</v>
      </c>
      <c r="T191">
        <v>17083</v>
      </c>
      <c r="U191">
        <v>2205.79646017699</v>
      </c>
      <c r="V191">
        <v>-1</v>
      </c>
      <c r="W191">
        <v>1</v>
      </c>
      <c r="X191">
        <v>4</v>
      </c>
      <c r="Y191">
        <v>2</v>
      </c>
      <c r="Z191">
        <v>0</v>
      </c>
      <c r="AA191">
        <v>0</v>
      </c>
      <c r="AB191">
        <v>1</v>
      </c>
      <c r="AC191">
        <v>0</v>
      </c>
      <c r="AD191">
        <v>0</v>
      </c>
      <c r="AE191">
        <v>0</v>
      </c>
      <c r="AF191">
        <v>10</v>
      </c>
      <c r="AG191">
        <v>2</v>
      </c>
      <c r="AH191">
        <v>1</v>
      </c>
      <c r="AI191">
        <v>6</v>
      </c>
      <c r="AJ191">
        <v>0</v>
      </c>
      <c r="AK191">
        <v>0</v>
      </c>
      <c r="AL191">
        <v>1</v>
      </c>
      <c r="AM191" s="6">
        <v>35414.67</v>
      </c>
    </row>
    <row r="192" spans="1:39">
      <c r="A192" s="3" t="s">
        <v>551</v>
      </c>
      <c r="B192" s="4">
        <v>0</v>
      </c>
      <c r="C192" s="4">
        <v>0</v>
      </c>
      <c r="D192" s="4">
        <v>3</v>
      </c>
      <c r="E192" s="4">
        <v>1</v>
      </c>
      <c r="F192" s="4">
        <v>0</v>
      </c>
      <c r="G192" s="4">
        <v>0</v>
      </c>
      <c r="H192" s="4">
        <v>1</v>
      </c>
      <c r="I192" s="4">
        <v>3</v>
      </c>
      <c r="J192" s="4">
        <v>0</v>
      </c>
      <c r="K192" s="4">
        <v>4</v>
      </c>
      <c r="L192" s="4">
        <v>0</v>
      </c>
      <c r="M192" s="4">
        <v>15</v>
      </c>
      <c r="N192" s="4">
        <v>0</v>
      </c>
      <c r="O192" s="4">
        <v>1</v>
      </c>
      <c r="P192" s="4">
        <v>4</v>
      </c>
      <c r="Q192" s="6">
        <v>3</v>
      </c>
      <c r="R192">
        <v>288</v>
      </c>
      <c r="S192">
        <v>14116</v>
      </c>
      <c r="T192">
        <v>29026</v>
      </c>
      <c r="U192">
        <v>2013.88888888889</v>
      </c>
      <c r="V192">
        <v>-1</v>
      </c>
      <c r="W192">
        <v>2</v>
      </c>
      <c r="X192">
        <v>8.28</v>
      </c>
      <c r="Y192">
        <v>2</v>
      </c>
      <c r="Z192">
        <v>0</v>
      </c>
      <c r="AA192">
        <v>0</v>
      </c>
      <c r="AB192">
        <v>1</v>
      </c>
      <c r="AC192">
        <v>0</v>
      </c>
      <c r="AD192">
        <v>0</v>
      </c>
      <c r="AE192">
        <v>0</v>
      </c>
      <c r="AF192">
        <v>50</v>
      </c>
      <c r="AG192">
        <v>2</v>
      </c>
      <c r="AH192">
        <v>1</v>
      </c>
      <c r="AI192">
        <v>6</v>
      </c>
      <c r="AJ192">
        <v>0</v>
      </c>
      <c r="AK192">
        <v>0</v>
      </c>
      <c r="AL192">
        <v>1</v>
      </c>
      <c r="AM192" s="6">
        <v>19703.61</v>
      </c>
    </row>
    <row r="193" spans="1:39">
      <c r="A193" s="3" t="s">
        <v>383</v>
      </c>
      <c r="B193" s="4">
        <v>2</v>
      </c>
      <c r="C193" s="4">
        <v>1</v>
      </c>
      <c r="D193" s="4">
        <v>50</v>
      </c>
      <c r="E193" s="4">
        <v>7</v>
      </c>
      <c r="F193" s="4">
        <v>93</v>
      </c>
      <c r="G193" s="4">
        <v>8</v>
      </c>
      <c r="H193" s="4">
        <v>2</v>
      </c>
      <c r="I193" s="4">
        <v>20</v>
      </c>
      <c r="J193" s="4">
        <v>1</v>
      </c>
      <c r="K193" s="4">
        <v>50</v>
      </c>
      <c r="L193" s="4">
        <v>0</v>
      </c>
      <c r="M193" s="4">
        <v>17</v>
      </c>
      <c r="N193" s="4">
        <v>1</v>
      </c>
      <c r="O193" s="4">
        <v>4</v>
      </c>
      <c r="P193" s="4">
        <v>6</v>
      </c>
      <c r="Q193" s="6">
        <v>3</v>
      </c>
      <c r="R193">
        <v>486</v>
      </c>
      <c r="S193">
        <v>11215</v>
      </c>
      <c r="T193">
        <v>29026</v>
      </c>
      <c r="U193">
        <v>1419.98765432099</v>
      </c>
      <c r="V193">
        <v>-1</v>
      </c>
      <c r="W193">
        <v>2</v>
      </c>
      <c r="X193">
        <v>8.8</v>
      </c>
      <c r="Y193">
        <v>1</v>
      </c>
      <c r="Z193">
        <v>0</v>
      </c>
      <c r="AA193">
        <v>0</v>
      </c>
      <c r="AB193">
        <v>1</v>
      </c>
      <c r="AC193">
        <v>0</v>
      </c>
      <c r="AD193">
        <v>0</v>
      </c>
      <c r="AE193">
        <v>0</v>
      </c>
      <c r="AF193">
        <v>30</v>
      </c>
      <c r="AG193">
        <v>2</v>
      </c>
      <c r="AH193">
        <v>2</v>
      </c>
      <c r="AI193">
        <v>6</v>
      </c>
      <c r="AJ193">
        <v>0</v>
      </c>
      <c r="AK193">
        <v>0</v>
      </c>
      <c r="AL193">
        <v>1</v>
      </c>
      <c r="AM193" s="6">
        <v>18667.02</v>
      </c>
    </row>
    <row r="194" spans="1:39">
      <c r="A194" s="3" t="s">
        <v>997</v>
      </c>
      <c r="B194" s="4">
        <v>0</v>
      </c>
      <c r="C194" s="4">
        <v>0</v>
      </c>
      <c r="D194" s="4">
        <v>4</v>
      </c>
      <c r="E194" s="4">
        <v>0</v>
      </c>
      <c r="F194" s="4">
        <v>1</v>
      </c>
      <c r="G194" s="4">
        <v>0</v>
      </c>
      <c r="H194" s="4">
        <v>0</v>
      </c>
      <c r="I194" s="4">
        <v>0</v>
      </c>
      <c r="J194" s="4">
        <v>1</v>
      </c>
      <c r="K194" s="4">
        <v>15</v>
      </c>
      <c r="L194" s="4">
        <v>0</v>
      </c>
      <c r="M194" s="4">
        <v>0</v>
      </c>
      <c r="N194" s="4">
        <v>1</v>
      </c>
      <c r="O194" s="4">
        <v>0</v>
      </c>
      <c r="P194" s="4">
        <v>0</v>
      </c>
      <c r="Q194" s="6">
        <v>4</v>
      </c>
      <c r="R194">
        <v>223</v>
      </c>
      <c r="S194">
        <v>4100</v>
      </c>
      <c r="T194">
        <v>28673</v>
      </c>
      <c r="U194">
        <v>3004.48430493274</v>
      </c>
      <c r="V194">
        <v>1</v>
      </c>
      <c r="W194">
        <v>2</v>
      </c>
      <c r="X194">
        <v>5.4</v>
      </c>
      <c r="Y194">
        <v>2</v>
      </c>
      <c r="Z194">
        <v>1</v>
      </c>
      <c r="AA194">
        <v>0</v>
      </c>
      <c r="AB194">
        <v>0</v>
      </c>
      <c r="AC194">
        <v>0</v>
      </c>
      <c r="AD194">
        <v>0</v>
      </c>
      <c r="AE194">
        <v>0</v>
      </c>
      <c r="AF194">
        <v>10</v>
      </c>
      <c r="AG194">
        <v>2</v>
      </c>
      <c r="AH194">
        <v>4</v>
      </c>
      <c r="AI194">
        <v>1</v>
      </c>
      <c r="AJ194">
        <v>0</v>
      </c>
      <c r="AK194">
        <v>0</v>
      </c>
      <c r="AL194">
        <v>1</v>
      </c>
      <c r="AM194" s="6">
        <v>11868.05</v>
      </c>
    </row>
    <row r="195" spans="1:39">
      <c r="A195" s="3" t="s">
        <v>1224</v>
      </c>
      <c r="B195" s="4">
        <v>1</v>
      </c>
      <c r="C195" s="4">
        <v>1</v>
      </c>
      <c r="D195" s="4">
        <v>50</v>
      </c>
      <c r="E195" s="4">
        <v>11</v>
      </c>
      <c r="F195" s="4">
        <v>48</v>
      </c>
      <c r="G195" s="4">
        <v>3</v>
      </c>
      <c r="H195" s="4">
        <v>69</v>
      </c>
      <c r="I195" s="4">
        <v>6</v>
      </c>
      <c r="J195" s="4">
        <v>2</v>
      </c>
      <c r="K195" s="4">
        <v>50</v>
      </c>
      <c r="L195" s="4">
        <v>1</v>
      </c>
      <c r="M195" s="4">
        <v>16</v>
      </c>
      <c r="N195" s="4">
        <v>0</v>
      </c>
      <c r="O195" s="4">
        <v>3</v>
      </c>
      <c r="P195" s="4">
        <v>2</v>
      </c>
      <c r="Q195" s="6">
        <v>1</v>
      </c>
      <c r="R195">
        <v>162.3</v>
      </c>
      <c r="S195">
        <v>9765</v>
      </c>
      <c r="T195">
        <v>33958</v>
      </c>
      <c r="U195">
        <v>3961.79913739988</v>
      </c>
      <c r="V195">
        <v>2</v>
      </c>
      <c r="W195">
        <v>2</v>
      </c>
      <c r="X195">
        <v>8</v>
      </c>
      <c r="Y195">
        <v>2</v>
      </c>
      <c r="Z195">
        <v>1</v>
      </c>
      <c r="AA195">
        <v>0</v>
      </c>
      <c r="AB195">
        <v>0</v>
      </c>
      <c r="AC195">
        <v>0</v>
      </c>
      <c r="AD195">
        <v>0</v>
      </c>
      <c r="AE195">
        <v>0</v>
      </c>
      <c r="AF195">
        <v>15</v>
      </c>
      <c r="AG195">
        <v>2</v>
      </c>
      <c r="AH195">
        <v>4</v>
      </c>
      <c r="AI195">
        <v>1</v>
      </c>
      <c r="AJ195">
        <v>0</v>
      </c>
      <c r="AK195">
        <v>1</v>
      </c>
      <c r="AL195" s="8">
        <v>0</v>
      </c>
      <c r="AM195" s="6">
        <v>6142.47</v>
      </c>
    </row>
    <row r="196" spans="1:39">
      <c r="A196" s="3" t="s">
        <v>635</v>
      </c>
      <c r="B196" s="4">
        <v>1</v>
      </c>
      <c r="C196" s="4">
        <v>0</v>
      </c>
      <c r="D196" s="4">
        <v>50</v>
      </c>
      <c r="E196" s="4">
        <v>10</v>
      </c>
      <c r="F196" s="4">
        <v>137</v>
      </c>
      <c r="G196" s="4">
        <v>6</v>
      </c>
      <c r="H196" s="4">
        <v>5</v>
      </c>
      <c r="I196" s="4">
        <v>4</v>
      </c>
      <c r="J196" s="4">
        <v>1</v>
      </c>
      <c r="K196" s="4">
        <v>50</v>
      </c>
      <c r="L196" s="4">
        <v>1</v>
      </c>
      <c r="M196" s="4">
        <v>0</v>
      </c>
      <c r="N196" s="4">
        <v>1</v>
      </c>
      <c r="O196" s="4">
        <v>1</v>
      </c>
      <c r="P196" s="4">
        <v>5</v>
      </c>
      <c r="Q196" s="6">
        <v>1</v>
      </c>
      <c r="R196">
        <v>533.44</v>
      </c>
      <c r="S196">
        <v>8757</v>
      </c>
      <c r="T196">
        <v>33958</v>
      </c>
      <c r="U196">
        <v>2417.32903419316</v>
      </c>
      <c r="V196">
        <v>1</v>
      </c>
      <c r="W196">
        <v>2</v>
      </c>
      <c r="X196">
        <v>11</v>
      </c>
      <c r="Y196">
        <v>2</v>
      </c>
      <c r="Z196">
        <v>1</v>
      </c>
      <c r="AA196">
        <v>0</v>
      </c>
      <c r="AB196">
        <v>0</v>
      </c>
      <c r="AC196">
        <v>0</v>
      </c>
      <c r="AD196">
        <v>0</v>
      </c>
      <c r="AE196">
        <v>0</v>
      </c>
      <c r="AF196">
        <v>5</v>
      </c>
      <c r="AG196">
        <v>2</v>
      </c>
      <c r="AH196">
        <v>4</v>
      </c>
      <c r="AI196">
        <v>1</v>
      </c>
      <c r="AJ196">
        <v>0</v>
      </c>
      <c r="AK196">
        <v>0</v>
      </c>
      <c r="AL196">
        <v>1</v>
      </c>
      <c r="AM196" s="6">
        <v>29437.32</v>
      </c>
    </row>
    <row r="197" spans="1:39">
      <c r="A197" s="3" t="s">
        <v>440</v>
      </c>
      <c r="B197" s="4">
        <v>0</v>
      </c>
      <c r="C197" s="4">
        <v>1</v>
      </c>
      <c r="D197" s="4">
        <v>33</v>
      </c>
      <c r="E197" s="4">
        <v>5</v>
      </c>
      <c r="F197" s="4">
        <v>106</v>
      </c>
      <c r="G197" s="4">
        <v>11</v>
      </c>
      <c r="H197" s="4">
        <v>1</v>
      </c>
      <c r="I197" s="4">
        <v>8</v>
      </c>
      <c r="J197" s="4">
        <v>1</v>
      </c>
      <c r="K197" s="4">
        <v>50</v>
      </c>
      <c r="L197" s="4">
        <v>0</v>
      </c>
      <c r="M197" s="4">
        <v>6</v>
      </c>
      <c r="N197" s="4">
        <v>1</v>
      </c>
      <c r="O197" s="4">
        <v>2</v>
      </c>
      <c r="P197" s="4">
        <v>9</v>
      </c>
      <c r="Q197" s="6">
        <v>1</v>
      </c>
      <c r="R197">
        <v>240</v>
      </c>
      <c r="S197">
        <v>10821</v>
      </c>
      <c r="T197">
        <v>33958</v>
      </c>
      <c r="U197">
        <v>3650</v>
      </c>
      <c r="V197">
        <v>1</v>
      </c>
      <c r="W197">
        <v>2</v>
      </c>
      <c r="X197">
        <v>8.5</v>
      </c>
      <c r="Y197">
        <v>2</v>
      </c>
      <c r="Z197">
        <v>1</v>
      </c>
      <c r="AA197">
        <v>0</v>
      </c>
      <c r="AB197">
        <v>0</v>
      </c>
      <c r="AC197">
        <v>0</v>
      </c>
      <c r="AD197">
        <v>0</v>
      </c>
      <c r="AE197">
        <v>0</v>
      </c>
      <c r="AF197">
        <v>15</v>
      </c>
      <c r="AG197">
        <v>2</v>
      </c>
      <c r="AH197">
        <v>2</v>
      </c>
      <c r="AI197">
        <v>1</v>
      </c>
      <c r="AJ197">
        <v>0</v>
      </c>
      <c r="AK197">
        <v>0</v>
      </c>
      <c r="AL197">
        <v>1</v>
      </c>
      <c r="AM197" s="6">
        <v>11437.65</v>
      </c>
    </row>
    <row r="198" spans="1:39">
      <c r="A198" s="3" t="s">
        <v>732</v>
      </c>
      <c r="B198" s="4">
        <v>0</v>
      </c>
      <c r="C198" s="4">
        <v>0</v>
      </c>
      <c r="D198" s="4">
        <v>31</v>
      </c>
      <c r="E198" s="4">
        <v>6</v>
      </c>
      <c r="F198" s="4">
        <v>34</v>
      </c>
      <c r="G198" s="4">
        <v>1</v>
      </c>
      <c r="H198" s="4">
        <v>3</v>
      </c>
      <c r="I198" s="4">
        <v>6</v>
      </c>
      <c r="J198" s="4">
        <v>1</v>
      </c>
      <c r="K198" s="4">
        <v>50</v>
      </c>
      <c r="L198" s="4">
        <v>0</v>
      </c>
      <c r="M198" s="4">
        <v>4</v>
      </c>
      <c r="N198" s="4">
        <v>0</v>
      </c>
      <c r="O198" s="4">
        <v>13</v>
      </c>
      <c r="P198" s="4">
        <v>4</v>
      </c>
      <c r="Q198" s="6">
        <v>5</v>
      </c>
      <c r="R198">
        <v>200</v>
      </c>
      <c r="S198">
        <v>7753</v>
      </c>
      <c r="T198">
        <v>17737</v>
      </c>
      <c r="U198">
        <v>1460</v>
      </c>
      <c r="V198">
        <v>1</v>
      </c>
      <c r="W198">
        <v>3</v>
      </c>
      <c r="X198">
        <v>5.8</v>
      </c>
      <c r="Y198">
        <v>2</v>
      </c>
      <c r="Z198">
        <v>1</v>
      </c>
      <c r="AA198">
        <v>0</v>
      </c>
      <c r="AB198">
        <v>0</v>
      </c>
      <c r="AC198">
        <v>0</v>
      </c>
      <c r="AD198">
        <v>0</v>
      </c>
      <c r="AE198">
        <v>0</v>
      </c>
      <c r="AF198">
        <v>10</v>
      </c>
      <c r="AG198">
        <v>2</v>
      </c>
      <c r="AH198">
        <v>2</v>
      </c>
      <c r="AI198">
        <v>2</v>
      </c>
      <c r="AJ198">
        <v>0</v>
      </c>
      <c r="AK198">
        <v>0</v>
      </c>
      <c r="AL198">
        <v>1</v>
      </c>
      <c r="AM198" s="6">
        <v>7154.74</v>
      </c>
    </row>
    <row r="199" spans="1:39">
      <c r="A199" s="3" t="s">
        <v>816</v>
      </c>
      <c r="B199" s="4">
        <v>0</v>
      </c>
      <c r="C199" s="4">
        <v>0</v>
      </c>
      <c r="D199" s="4">
        <v>5</v>
      </c>
      <c r="E199" s="4">
        <v>0</v>
      </c>
      <c r="F199" s="4">
        <v>0</v>
      </c>
      <c r="G199" s="4">
        <v>1</v>
      </c>
      <c r="H199" s="4">
        <v>0</v>
      </c>
      <c r="I199" s="4">
        <v>2</v>
      </c>
      <c r="J199" s="4">
        <v>0</v>
      </c>
      <c r="K199" s="4">
        <v>17</v>
      </c>
      <c r="L199" s="4">
        <v>0</v>
      </c>
      <c r="M199" s="4">
        <v>3</v>
      </c>
      <c r="N199" s="4">
        <v>0</v>
      </c>
      <c r="O199" s="4">
        <v>1</v>
      </c>
      <c r="P199" s="4">
        <v>2</v>
      </c>
      <c r="Q199" s="6">
        <v>5</v>
      </c>
      <c r="R199">
        <v>189.8</v>
      </c>
      <c r="S199">
        <v>6164</v>
      </c>
      <c r="T199">
        <v>32860</v>
      </c>
      <c r="U199">
        <v>2160.16859852476</v>
      </c>
      <c r="V199">
        <v>1</v>
      </c>
      <c r="W199">
        <v>2</v>
      </c>
      <c r="X199">
        <v>16.4</v>
      </c>
      <c r="Y199">
        <v>2</v>
      </c>
      <c r="Z199">
        <v>1</v>
      </c>
      <c r="AA199">
        <v>0</v>
      </c>
      <c r="AB199">
        <v>0</v>
      </c>
      <c r="AC199">
        <v>0</v>
      </c>
      <c r="AD199">
        <v>0</v>
      </c>
      <c r="AE199">
        <v>0</v>
      </c>
      <c r="AF199">
        <v>8</v>
      </c>
      <c r="AG199">
        <v>2</v>
      </c>
      <c r="AH199">
        <v>2</v>
      </c>
      <c r="AI199">
        <v>2</v>
      </c>
      <c r="AJ199">
        <v>0</v>
      </c>
      <c r="AK199">
        <v>0</v>
      </c>
      <c r="AL199">
        <v>1</v>
      </c>
      <c r="AM199" s="6">
        <v>19174.05</v>
      </c>
    </row>
    <row r="200" spans="1:39">
      <c r="A200" s="3" t="s">
        <v>747</v>
      </c>
      <c r="B200" s="4">
        <v>0</v>
      </c>
      <c r="C200" s="4">
        <v>0</v>
      </c>
      <c r="D200" s="4">
        <v>19</v>
      </c>
      <c r="E200" s="4">
        <v>1</v>
      </c>
      <c r="F200" s="4">
        <v>1</v>
      </c>
      <c r="G200" s="4">
        <v>6</v>
      </c>
      <c r="H200" s="4">
        <v>0</v>
      </c>
      <c r="I200" s="4">
        <v>0</v>
      </c>
      <c r="J200" s="4">
        <v>0</v>
      </c>
      <c r="K200" s="4">
        <v>22</v>
      </c>
      <c r="L200" s="4">
        <v>0</v>
      </c>
      <c r="M200" s="4">
        <v>5</v>
      </c>
      <c r="N200" s="4">
        <v>0</v>
      </c>
      <c r="O200" s="4">
        <v>4</v>
      </c>
      <c r="P200" s="4">
        <v>0</v>
      </c>
      <c r="Q200" s="6">
        <v>4</v>
      </c>
      <c r="R200">
        <v>500</v>
      </c>
      <c r="S200">
        <v>6745</v>
      </c>
      <c r="T200">
        <v>35759</v>
      </c>
      <c r="U200">
        <v>2100</v>
      </c>
      <c r="V200">
        <v>2</v>
      </c>
      <c r="W200">
        <v>2</v>
      </c>
      <c r="X200">
        <v>9.5</v>
      </c>
      <c r="Y200">
        <v>1</v>
      </c>
      <c r="Z200">
        <v>1</v>
      </c>
      <c r="AA200">
        <v>0</v>
      </c>
      <c r="AB200">
        <v>0</v>
      </c>
      <c r="AC200">
        <v>0</v>
      </c>
      <c r="AD200">
        <v>0</v>
      </c>
      <c r="AE200">
        <v>0</v>
      </c>
      <c r="AF200">
        <v>14</v>
      </c>
      <c r="AG200">
        <v>2</v>
      </c>
      <c r="AH200">
        <v>4</v>
      </c>
      <c r="AI200">
        <v>2</v>
      </c>
      <c r="AJ200">
        <v>0</v>
      </c>
      <c r="AK200">
        <v>0</v>
      </c>
      <c r="AL200">
        <v>1</v>
      </c>
      <c r="AM200" s="6">
        <v>19569.01</v>
      </c>
    </row>
    <row r="201" spans="1:39">
      <c r="A201" s="3" t="s">
        <v>750</v>
      </c>
      <c r="B201" s="4">
        <v>0</v>
      </c>
      <c r="C201" s="4">
        <v>0</v>
      </c>
      <c r="D201" s="4">
        <v>40</v>
      </c>
      <c r="E201" s="4">
        <v>6</v>
      </c>
      <c r="F201" s="4">
        <v>19</v>
      </c>
      <c r="G201" s="4">
        <v>1</v>
      </c>
      <c r="H201" s="4">
        <v>16</v>
      </c>
      <c r="I201" s="4">
        <v>15</v>
      </c>
      <c r="J201" s="4">
        <v>0</v>
      </c>
      <c r="K201" s="4">
        <v>48</v>
      </c>
      <c r="L201" s="4">
        <v>0</v>
      </c>
      <c r="M201" s="4">
        <v>11</v>
      </c>
      <c r="N201" s="4">
        <v>1</v>
      </c>
      <c r="O201" s="4">
        <v>1</v>
      </c>
      <c r="P201" s="4">
        <v>9</v>
      </c>
      <c r="Q201" s="6">
        <v>4</v>
      </c>
      <c r="R201">
        <v>260</v>
      </c>
      <c r="S201">
        <v>6745</v>
      </c>
      <c r="T201">
        <v>35759</v>
      </c>
      <c r="U201">
        <v>2640</v>
      </c>
      <c r="V201">
        <v>2</v>
      </c>
      <c r="W201">
        <v>2</v>
      </c>
      <c r="X201">
        <v>3.6</v>
      </c>
      <c r="Y201">
        <v>2</v>
      </c>
      <c r="Z201">
        <v>1</v>
      </c>
      <c r="AA201">
        <v>0</v>
      </c>
      <c r="AB201">
        <v>0</v>
      </c>
      <c r="AC201">
        <v>0</v>
      </c>
      <c r="AD201">
        <v>0</v>
      </c>
      <c r="AE201">
        <v>0</v>
      </c>
      <c r="AF201">
        <v>2</v>
      </c>
      <c r="AG201">
        <v>2</v>
      </c>
      <c r="AH201">
        <v>4</v>
      </c>
      <c r="AI201">
        <v>2</v>
      </c>
      <c r="AJ201">
        <v>0</v>
      </c>
      <c r="AK201">
        <v>0</v>
      </c>
      <c r="AL201">
        <v>1</v>
      </c>
      <c r="AM201" s="6">
        <v>13935.97</v>
      </c>
    </row>
    <row r="202" spans="1:39">
      <c r="A202" s="3" t="s">
        <v>967</v>
      </c>
      <c r="B202" s="4">
        <v>0</v>
      </c>
      <c r="C202" s="4">
        <v>1</v>
      </c>
      <c r="D202" s="4">
        <v>21</v>
      </c>
      <c r="E202" s="4">
        <v>2</v>
      </c>
      <c r="F202" s="4">
        <v>24</v>
      </c>
      <c r="G202" s="4">
        <v>1</v>
      </c>
      <c r="H202" s="4">
        <v>6</v>
      </c>
      <c r="I202" s="4">
        <v>2</v>
      </c>
      <c r="J202" s="4">
        <v>1</v>
      </c>
      <c r="K202" s="4">
        <v>50</v>
      </c>
      <c r="L202" s="4">
        <v>0</v>
      </c>
      <c r="M202" s="4">
        <v>1</v>
      </c>
      <c r="N202" s="4">
        <v>1</v>
      </c>
      <c r="O202" s="4">
        <v>2</v>
      </c>
      <c r="P202" s="4">
        <v>4</v>
      </c>
      <c r="Q202" s="6">
        <v>4</v>
      </c>
      <c r="R202">
        <v>148.25</v>
      </c>
      <c r="S202">
        <v>10780</v>
      </c>
      <c r="T202">
        <v>30527</v>
      </c>
      <c r="U202">
        <v>3249.91568296796</v>
      </c>
      <c r="V202">
        <v>2</v>
      </c>
      <c r="W202">
        <v>2</v>
      </c>
      <c r="X202">
        <v>10</v>
      </c>
      <c r="Y202">
        <v>1</v>
      </c>
      <c r="Z202">
        <v>1</v>
      </c>
      <c r="AA202">
        <v>0</v>
      </c>
      <c r="AB202">
        <v>0</v>
      </c>
      <c r="AC202">
        <v>0</v>
      </c>
      <c r="AD202">
        <v>0</v>
      </c>
      <c r="AE202">
        <v>0</v>
      </c>
      <c r="AF202">
        <v>5</v>
      </c>
      <c r="AG202">
        <v>2</v>
      </c>
      <c r="AH202">
        <v>2</v>
      </c>
      <c r="AI202">
        <v>2</v>
      </c>
      <c r="AJ202">
        <v>0</v>
      </c>
      <c r="AK202">
        <v>0</v>
      </c>
      <c r="AL202">
        <v>1</v>
      </c>
      <c r="AM202" s="6">
        <v>12499.35</v>
      </c>
    </row>
    <row r="203" spans="1:39">
      <c r="A203" s="3" t="s">
        <v>387</v>
      </c>
      <c r="B203" s="4">
        <v>1</v>
      </c>
      <c r="C203" s="4">
        <v>1</v>
      </c>
      <c r="D203" s="4">
        <v>50</v>
      </c>
      <c r="E203" s="4">
        <v>15</v>
      </c>
      <c r="F203" s="4">
        <v>31</v>
      </c>
      <c r="G203" s="4">
        <v>3</v>
      </c>
      <c r="H203" s="4">
        <v>24</v>
      </c>
      <c r="I203" s="4">
        <v>9</v>
      </c>
      <c r="J203" s="4">
        <v>2</v>
      </c>
      <c r="K203" s="4">
        <v>50</v>
      </c>
      <c r="L203" s="4">
        <v>0</v>
      </c>
      <c r="M203" s="4">
        <v>3</v>
      </c>
      <c r="N203" s="4">
        <v>0</v>
      </c>
      <c r="O203" s="4">
        <v>1</v>
      </c>
      <c r="P203" s="4">
        <v>7</v>
      </c>
      <c r="Q203" s="6">
        <v>5</v>
      </c>
      <c r="R203">
        <v>314</v>
      </c>
      <c r="S203">
        <v>4716</v>
      </c>
      <c r="T203">
        <v>24280</v>
      </c>
      <c r="U203">
        <v>2674.84076433121</v>
      </c>
      <c r="V203">
        <v>1</v>
      </c>
      <c r="W203">
        <v>3</v>
      </c>
      <c r="X203">
        <v>10</v>
      </c>
      <c r="Y203">
        <v>2</v>
      </c>
      <c r="Z203">
        <v>1</v>
      </c>
      <c r="AA203">
        <v>0</v>
      </c>
      <c r="AB203">
        <v>0</v>
      </c>
      <c r="AC203">
        <v>0</v>
      </c>
      <c r="AD203">
        <v>0</v>
      </c>
      <c r="AE203">
        <v>0</v>
      </c>
      <c r="AF203">
        <v>8</v>
      </c>
      <c r="AG203">
        <v>2</v>
      </c>
      <c r="AH203">
        <v>2</v>
      </c>
      <c r="AI203">
        <v>2</v>
      </c>
      <c r="AJ203">
        <v>0</v>
      </c>
      <c r="AK203">
        <v>0</v>
      </c>
      <c r="AL203">
        <v>1</v>
      </c>
      <c r="AM203" s="6">
        <v>15859.91</v>
      </c>
    </row>
    <row r="204" spans="1:39">
      <c r="A204" s="3" t="s">
        <v>339</v>
      </c>
      <c r="B204" s="4">
        <v>0</v>
      </c>
      <c r="C204" s="4">
        <v>0</v>
      </c>
      <c r="D204" s="4">
        <v>3</v>
      </c>
      <c r="E204" s="4">
        <v>4</v>
      </c>
      <c r="F204" s="4">
        <v>0</v>
      </c>
      <c r="G204" s="4">
        <v>0</v>
      </c>
      <c r="H204" s="4">
        <v>0</v>
      </c>
      <c r="I204" s="4">
        <v>0</v>
      </c>
      <c r="J204" s="4">
        <v>1</v>
      </c>
      <c r="K204" s="4">
        <v>7</v>
      </c>
      <c r="L204" s="4">
        <v>0</v>
      </c>
      <c r="M204" s="4">
        <v>2</v>
      </c>
      <c r="N204" s="4">
        <v>0</v>
      </c>
      <c r="O204" s="4">
        <v>0</v>
      </c>
      <c r="P204" s="4">
        <v>2</v>
      </c>
      <c r="Q204" s="6">
        <v>6</v>
      </c>
      <c r="R204">
        <v>223</v>
      </c>
      <c r="S204">
        <v>3333</v>
      </c>
      <c r="T204">
        <v>22248</v>
      </c>
      <c r="U204">
        <v>1623.31838565022</v>
      </c>
      <c r="V204">
        <v>1</v>
      </c>
      <c r="W204">
        <v>2</v>
      </c>
      <c r="X204">
        <v>3.6</v>
      </c>
      <c r="Y204">
        <v>1</v>
      </c>
      <c r="Z204">
        <v>1</v>
      </c>
      <c r="AA204">
        <v>0</v>
      </c>
      <c r="AB204">
        <v>0</v>
      </c>
      <c r="AC204">
        <v>0</v>
      </c>
      <c r="AD204">
        <v>0</v>
      </c>
      <c r="AE204">
        <v>0</v>
      </c>
      <c r="AF204">
        <v>40</v>
      </c>
      <c r="AG204">
        <v>2</v>
      </c>
      <c r="AH204">
        <v>2</v>
      </c>
      <c r="AI204">
        <v>7</v>
      </c>
      <c r="AJ204">
        <v>0</v>
      </c>
      <c r="AK204">
        <v>0</v>
      </c>
      <c r="AL204">
        <v>1</v>
      </c>
      <c r="AM204" s="6">
        <v>6384.81</v>
      </c>
    </row>
    <row r="205" spans="1:39">
      <c r="A205" s="3" t="s">
        <v>348</v>
      </c>
      <c r="B205" s="4">
        <v>0</v>
      </c>
      <c r="C205" s="4">
        <v>0</v>
      </c>
      <c r="D205" s="4">
        <v>50</v>
      </c>
      <c r="E205" s="4">
        <v>3</v>
      </c>
      <c r="F205" s="4">
        <v>38</v>
      </c>
      <c r="G205" s="4">
        <v>1</v>
      </c>
      <c r="H205" s="4">
        <v>58</v>
      </c>
      <c r="I205" s="4">
        <v>5</v>
      </c>
      <c r="J205" s="4">
        <v>1</v>
      </c>
      <c r="K205" s="4">
        <v>50</v>
      </c>
      <c r="L205" s="4">
        <v>0</v>
      </c>
      <c r="M205" s="4">
        <v>1</v>
      </c>
      <c r="N205" s="4">
        <v>1</v>
      </c>
      <c r="O205" s="4">
        <v>2</v>
      </c>
      <c r="P205" s="4">
        <v>5</v>
      </c>
      <c r="Q205" s="6">
        <v>4</v>
      </c>
      <c r="R205">
        <v>280</v>
      </c>
      <c r="S205">
        <v>6698</v>
      </c>
      <c r="T205">
        <v>26015</v>
      </c>
      <c r="U205">
        <v>4205.50071428571</v>
      </c>
      <c r="V205">
        <v>2</v>
      </c>
      <c r="W205">
        <v>2</v>
      </c>
      <c r="X205">
        <v>8</v>
      </c>
      <c r="Y205">
        <v>2</v>
      </c>
      <c r="Z205">
        <v>1</v>
      </c>
      <c r="AA205">
        <v>0</v>
      </c>
      <c r="AB205">
        <v>0</v>
      </c>
      <c r="AC205">
        <v>0</v>
      </c>
      <c r="AD205">
        <v>0</v>
      </c>
      <c r="AE205">
        <v>0</v>
      </c>
      <c r="AF205">
        <v>15</v>
      </c>
      <c r="AG205">
        <v>2</v>
      </c>
      <c r="AH205">
        <v>2</v>
      </c>
      <c r="AI205">
        <v>7</v>
      </c>
      <c r="AJ205">
        <v>0</v>
      </c>
      <c r="AK205">
        <v>0</v>
      </c>
      <c r="AL205">
        <v>1</v>
      </c>
      <c r="AM205" s="6">
        <v>19059.86</v>
      </c>
    </row>
    <row r="206" spans="1:39">
      <c r="A206" s="3" t="s">
        <v>1147</v>
      </c>
      <c r="B206" s="4">
        <v>2</v>
      </c>
      <c r="C206" s="4">
        <v>0</v>
      </c>
      <c r="D206" s="4">
        <v>45</v>
      </c>
      <c r="E206" s="4">
        <v>15</v>
      </c>
      <c r="F206" s="4">
        <v>61</v>
      </c>
      <c r="G206" s="4">
        <v>6</v>
      </c>
      <c r="H206" s="4">
        <v>13</v>
      </c>
      <c r="I206" s="4">
        <v>19</v>
      </c>
      <c r="J206" s="4">
        <v>1</v>
      </c>
      <c r="K206" s="4">
        <v>50</v>
      </c>
      <c r="L206" s="4">
        <v>0</v>
      </c>
      <c r="M206" s="4">
        <v>15</v>
      </c>
      <c r="N206" s="4">
        <v>0</v>
      </c>
      <c r="O206" s="4">
        <v>4</v>
      </c>
      <c r="P206" s="4">
        <v>6</v>
      </c>
      <c r="Q206" s="6">
        <v>4</v>
      </c>
      <c r="R206">
        <v>200</v>
      </c>
      <c r="S206">
        <v>5594</v>
      </c>
      <c r="T206">
        <v>26015</v>
      </c>
      <c r="U206">
        <v>6000</v>
      </c>
      <c r="V206">
        <v>1</v>
      </c>
      <c r="W206">
        <v>2</v>
      </c>
      <c r="X206">
        <v>5.9</v>
      </c>
      <c r="Y206">
        <v>2</v>
      </c>
      <c r="Z206">
        <v>1</v>
      </c>
      <c r="AA206">
        <v>0</v>
      </c>
      <c r="AB206">
        <v>0</v>
      </c>
      <c r="AC206">
        <v>0</v>
      </c>
      <c r="AD206">
        <v>0</v>
      </c>
      <c r="AE206">
        <v>0</v>
      </c>
      <c r="AF206">
        <v>0</v>
      </c>
      <c r="AG206">
        <v>2</v>
      </c>
      <c r="AH206">
        <v>4</v>
      </c>
      <c r="AI206">
        <v>7</v>
      </c>
      <c r="AJ206">
        <v>0</v>
      </c>
      <c r="AK206">
        <v>1</v>
      </c>
      <c r="AL206" s="8">
        <v>0</v>
      </c>
      <c r="AM206" s="6">
        <v>11393.96</v>
      </c>
    </row>
    <row r="207" spans="1:39">
      <c r="A207" s="3" t="s">
        <v>813</v>
      </c>
      <c r="B207" s="4">
        <v>1</v>
      </c>
      <c r="C207" s="4">
        <v>0</v>
      </c>
      <c r="D207" s="4">
        <v>43</v>
      </c>
      <c r="E207" s="4">
        <v>3</v>
      </c>
      <c r="F207" s="4">
        <v>167</v>
      </c>
      <c r="G207" s="4">
        <v>17</v>
      </c>
      <c r="H207" s="4">
        <v>1</v>
      </c>
      <c r="I207" s="4">
        <v>5</v>
      </c>
      <c r="J207" s="4">
        <v>1</v>
      </c>
      <c r="K207" s="4">
        <v>50</v>
      </c>
      <c r="L207" s="4">
        <v>0</v>
      </c>
      <c r="M207" s="4">
        <v>1</v>
      </c>
      <c r="N207" s="4">
        <v>1</v>
      </c>
      <c r="O207" s="4">
        <v>0</v>
      </c>
      <c r="P207" s="4">
        <v>2</v>
      </c>
      <c r="Q207" s="6">
        <v>5</v>
      </c>
      <c r="R207">
        <v>200</v>
      </c>
      <c r="S207">
        <v>11400</v>
      </c>
      <c r="T207">
        <v>17467</v>
      </c>
      <c r="U207">
        <v>3466.5</v>
      </c>
      <c r="V207">
        <v>1</v>
      </c>
      <c r="W207">
        <v>2</v>
      </c>
      <c r="X207">
        <v>8</v>
      </c>
      <c r="Y207">
        <v>2</v>
      </c>
      <c r="Z207">
        <v>1</v>
      </c>
      <c r="AA207">
        <v>0</v>
      </c>
      <c r="AB207">
        <v>0</v>
      </c>
      <c r="AC207">
        <v>0</v>
      </c>
      <c r="AD207">
        <v>0</v>
      </c>
      <c r="AE207">
        <v>0</v>
      </c>
      <c r="AF207">
        <v>2</v>
      </c>
      <c r="AG207">
        <v>2</v>
      </c>
      <c r="AH207">
        <v>2</v>
      </c>
      <c r="AI207">
        <v>6</v>
      </c>
      <c r="AJ207">
        <v>0</v>
      </c>
      <c r="AK207">
        <v>0</v>
      </c>
      <c r="AL207">
        <v>1</v>
      </c>
      <c r="AM207" s="6">
        <v>10136.87</v>
      </c>
    </row>
    <row r="208" spans="1:39">
      <c r="A208" s="3" t="s">
        <v>678</v>
      </c>
      <c r="B208" s="4">
        <v>0</v>
      </c>
      <c r="C208" s="4">
        <v>0</v>
      </c>
      <c r="D208" s="4">
        <v>50</v>
      </c>
      <c r="E208" s="4">
        <v>1</v>
      </c>
      <c r="F208" s="4">
        <v>39</v>
      </c>
      <c r="G208" s="4">
        <v>2</v>
      </c>
      <c r="H208" s="4">
        <v>8</v>
      </c>
      <c r="I208" s="4">
        <v>7</v>
      </c>
      <c r="J208" s="4">
        <v>1</v>
      </c>
      <c r="K208" s="4">
        <v>50</v>
      </c>
      <c r="L208" s="4">
        <v>0</v>
      </c>
      <c r="M208" s="4">
        <v>4</v>
      </c>
      <c r="N208" s="4">
        <v>1</v>
      </c>
      <c r="O208" s="4">
        <v>3</v>
      </c>
      <c r="P208" s="4">
        <v>1</v>
      </c>
      <c r="Q208" s="6">
        <v>4</v>
      </c>
      <c r="R208">
        <v>318.26</v>
      </c>
      <c r="S208">
        <v>12000</v>
      </c>
      <c r="T208">
        <v>32178</v>
      </c>
      <c r="U208">
        <v>2146.3583233834</v>
      </c>
      <c r="V208">
        <v>2</v>
      </c>
      <c r="W208">
        <v>2</v>
      </c>
      <c r="X208">
        <v>3.6</v>
      </c>
      <c r="Y208">
        <v>2</v>
      </c>
      <c r="Z208">
        <v>1</v>
      </c>
      <c r="AA208">
        <v>0</v>
      </c>
      <c r="AB208">
        <v>0</v>
      </c>
      <c r="AC208">
        <v>0</v>
      </c>
      <c r="AD208">
        <v>0</v>
      </c>
      <c r="AE208">
        <v>0</v>
      </c>
      <c r="AF208">
        <v>2</v>
      </c>
      <c r="AG208">
        <v>2</v>
      </c>
      <c r="AH208">
        <v>2</v>
      </c>
      <c r="AI208">
        <v>6</v>
      </c>
      <c r="AJ208">
        <v>0</v>
      </c>
      <c r="AK208">
        <v>0</v>
      </c>
      <c r="AL208">
        <v>1</v>
      </c>
      <c r="AM208" s="6">
        <v>12063.51</v>
      </c>
    </row>
    <row r="209" spans="1:39">
      <c r="A209" s="3" t="s">
        <v>1053</v>
      </c>
      <c r="B209" s="4">
        <v>0</v>
      </c>
      <c r="C209" s="4">
        <v>0</v>
      </c>
      <c r="D209" s="4">
        <v>0</v>
      </c>
      <c r="E209" s="4">
        <v>0</v>
      </c>
      <c r="F209" s="4">
        <v>0</v>
      </c>
      <c r="G209" s="4">
        <v>0</v>
      </c>
      <c r="H209" s="4">
        <v>0</v>
      </c>
      <c r="I209" s="4">
        <v>0</v>
      </c>
      <c r="J209" s="4">
        <v>0</v>
      </c>
      <c r="K209" s="4">
        <v>2</v>
      </c>
      <c r="L209" s="4">
        <v>0</v>
      </c>
      <c r="M209" s="4">
        <v>0</v>
      </c>
      <c r="N209" s="4">
        <v>0</v>
      </c>
      <c r="O209" s="4">
        <v>3</v>
      </c>
      <c r="P209" s="4">
        <v>0</v>
      </c>
      <c r="Q209" s="6">
        <v>3</v>
      </c>
      <c r="R209">
        <v>243</v>
      </c>
      <c r="S209">
        <v>14102</v>
      </c>
      <c r="T209">
        <v>33909</v>
      </c>
      <c r="U209">
        <v>3127.57201646091</v>
      </c>
      <c r="V209">
        <v>1</v>
      </c>
      <c r="W209">
        <v>2</v>
      </c>
      <c r="X209">
        <v>6.3</v>
      </c>
      <c r="Y209">
        <v>2</v>
      </c>
      <c r="Z209">
        <v>1</v>
      </c>
      <c r="AA209">
        <v>0</v>
      </c>
      <c r="AB209">
        <v>0</v>
      </c>
      <c r="AC209">
        <v>0</v>
      </c>
      <c r="AD209">
        <v>0</v>
      </c>
      <c r="AE209">
        <v>0</v>
      </c>
      <c r="AF209">
        <v>10</v>
      </c>
      <c r="AG209">
        <v>2</v>
      </c>
      <c r="AH209">
        <v>4</v>
      </c>
      <c r="AI209">
        <v>6</v>
      </c>
      <c r="AJ209">
        <v>0</v>
      </c>
      <c r="AK209">
        <v>1</v>
      </c>
      <c r="AL209" s="8">
        <v>0</v>
      </c>
      <c r="AM209" s="6">
        <v>22998.73</v>
      </c>
    </row>
    <row r="210" spans="1:39">
      <c r="A210" s="3" t="s">
        <v>666</v>
      </c>
      <c r="B210" s="4">
        <v>1</v>
      </c>
      <c r="C210" s="4">
        <v>0</v>
      </c>
      <c r="D210" s="4">
        <v>35</v>
      </c>
      <c r="E210" s="4">
        <v>4</v>
      </c>
      <c r="F210" s="4">
        <v>39</v>
      </c>
      <c r="G210" s="4">
        <v>6</v>
      </c>
      <c r="H210" s="4">
        <v>4</v>
      </c>
      <c r="I210" s="4">
        <v>9</v>
      </c>
      <c r="J210" s="4">
        <v>1</v>
      </c>
      <c r="K210" s="4">
        <v>50</v>
      </c>
      <c r="L210" s="4">
        <v>0</v>
      </c>
      <c r="M210" s="4">
        <v>8</v>
      </c>
      <c r="N210" s="4">
        <v>0</v>
      </c>
      <c r="O210" s="4">
        <v>6</v>
      </c>
      <c r="P210" s="4">
        <v>12</v>
      </c>
      <c r="Q210" s="6">
        <v>1</v>
      </c>
      <c r="R210">
        <v>233</v>
      </c>
      <c r="S210">
        <v>23473</v>
      </c>
      <c r="T210">
        <v>35680</v>
      </c>
      <c r="U210">
        <v>2566.09442060086</v>
      </c>
      <c r="V210">
        <v>2</v>
      </c>
      <c r="W210">
        <v>2</v>
      </c>
      <c r="X210">
        <v>4.5</v>
      </c>
      <c r="Y210">
        <v>1</v>
      </c>
      <c r="Z210">
        <v>1</v>
      </c>
      <c r="AA210">
        <v>0</v>
      </c>
      <c r="AB210">
        <v>0</v>
      </c>
      <c r="AC210">
        <v>0</v>
      </c>
      <c r="AD210">
        <v>0</v>
      </c>
      <c r="AE210">
        <v>0</v>
      </c>
      <c r="AF210">
        <v>15</v>
      </c>
      <c r="AG210">
        <v>2</v>
      </c>
      <c r="AH210">
        <v>4</v>
      </c>
      <c r="AI210">
        <v>6</v>
      </c>
      <c r="AJ210">
        <v>0</v>
      </c>
      <c r="AK210">
        <v>0</v>
      </c>
      <c r="AL210">
        <v>1</v>
      </c>
      <c r="AM210" s="6">
        <v>6849.17</v>
      </c>
    </row>
    <row r="211" spans="1:39">
      <c r="A211" s="3" t="s">
        <v>505</v>
      </c>
      <c r="B211" s="4">
        <v>0</v>
      </c>
      <c r="C211" s="4">
        <v>0</v>
      </c>
      <c r="D211" s="4">
        <v>50</v>
      </c>
      <c r="E211" s="4">
        <v>5</v>
      </c>
      <c r="F211" s="4">
        <v>114</v>
      </c>
      <c r="G211" s="4">
        <v>4</v>
      </c>
      <c r="H211" s="4">
        <v>6</v>
      </c>
      <c r="I211" s="4">
        <v>24</v>
      </c>
      <c r="J211" s="4">
        <v>2</v>
      </c>
      <c r="K211" s="4">
        <v>50</v>
      </c>
      <c r="L211" s="4">
        <v>0</v>
      </c>
      <c r="M211" s="4">
        <v>2</v>
      </c>
      <c r="N211" s="4">
        <v>0</v>
      </c>
      <c r="O211" s="4">
        <v>3</v>
      </c>
      <c r="P211" s="4">
        <v>15</v>
      </c>
      <c r="Q211" s="6">
        <v>1</v>
      </c>
      <c r="R211">
        <v>540</v>
      </c>
      <c r="S211">
        <v>21812</v>
      </c>
      <c r="T211">
        <v>35680</v>
      </c>
      <c r="U211">
        <v>1373.875</v>
      </c>
      <c r="V211">
        <v>1</v>
      </c>
      <c r="W211">
        <v>2</v>
      </c>
      <c r="X211">
        <v>12</v>
      </c>
      <c r="Y211">
        <v>1</v>
      </c>
      <c r="Z211">
        <v>1</v>
      </c>
      <c r="AA211">
        <v>0</v>
      </c>
      <c r="AB211">
        <v>0</v>
      </c>
      <c r="AC211">
        <v>0</v>
      </c>
      <c r="AD211">
        <v>0</v>
      </c>
      <c r="AE211">
        <v>0</v>
      </c>
      <c r="AF211">
        <v>10</v>
      </c>
      <c r="AG211">
        <v>2</v>
      </c>
      <c r="AH211">
        <v>2</v>
      </c>
      <c r="AI211">
        <v>6</v>
      </c>
      <c r="AJ211">
        <v>0</v>
      </c>
      <c r="AK211">
        <v>0</v>
      </c>
      <c r="AL211">
        <v>1</v>
      </c>
      <c r="AM211" s="6">
        <v>19593.24</v>
      </c>
    </row>
    <row r="212" spans="1:39">
      <c r="A212" s="3" t="s">
        <v>792</v>
      </c>
      <c r="B212" s="4">
        <v>1</v>
      </c>
      <c r="C212" s="4">
        <v>0</v>
      </c>
      <c r="D212" s="4">
        <v>44</v>
      </c>
      <c r="E212" s="4">
        <v>8</v>
      </c>
      <c r="F212" s="4">
        <v>150</v>
      </c>
      <c r="G212" s="4">
        <v>3</v>
      </c>
      <c r="H212" s="4">
        <v>13</v>
      </c>
      <c r="I212" s="4">
        <v>52</v>
      </c>
      <c r="J212" s="4">
        <v>0</v>
      </c>
      <c r="K212" s="4">
        <v>50</v>
      </c>
      <c r="L212" s="4">
        <v>0</v>
      </c>
      <c r="M212" s="4">
        <v>27</v>
      </c>
      <c r="N212" s="4">
        <v>0</v>
      </c>
      <c r="O212" s="4">
        <v>3</v>
      </c>
      <c r="P212" s="4">
        <v>3</v>
      </c>
      <c r="Q212" s="6">
        <v>4</v>
      </c>
      <c r="R212">
        <v>192</v>
      </c>
      <c r="S212">
        <v>7527</v>
      </c>
      <c r="T212">
        <v>25484</v>
      </c>
      <c r="U212">
        <v>4085.9375</v>
      </c>
      <c r="V212">
        <v>2</v>
      </c>
      <c r="W212">
        <v>1</v>
      </c>
      <c r="X212">
        <v>7.9</v>
      </c>
      <c r="Y212">
        <v>2</v>
      </c>
      <c r="Z212">
        <v>1</v>
      </c>
      <c r="AA212">
        <v>0</v>
      </c>
      <c r="AB212">
        <v>0</v>
      </c>
      <c r="AC212">
        <v>0</v>
      </c>
      <c r="AD212">
        <v>0</v>
      </c>
      <c r="AE212">
        <v>0</v>
      </c>
      <c r="AF212">
        <v>2</v>
      </c>
      <c r="AG212">
        <v>2</v>
      </c>
      <c r="AH212">
        <v>2</v>
      </c>
      <c r="AI212">
        <v>6</v>
      </c>
      <c r="AJ212">
        <v>0</v>
      </c>
      <c r="AK212">
        <v>0</v>
      </c>
      <c r="AL212">
        <v>1</v>
      </c>
      <c r="AM212" s="6">
        <v>16579.5</v>
      </c>
    </row>
    <row r="213" spans="1:39">
      <c r="A213" s="3" t="s">
        <v>602</v>
      </c>
      <c r="B213" s="4">
        <v>0</v>
      </c>
      <c r="C213" s="4">
        <v>0</v>
      </c>
      <c r="D213" s="4">
        <v>50</v>
      </c>
      <c r="E213" s="4">
        <v>1</v>
      </c>
      <c r="F213" s="4">
        <v>30</v>
      </c>
      <c r="G213" s="4">
        <v>5</v>
      </c>
      <c r="H213" s="4">
        <v>2</v>
      </c>
      <c r="I213" s="4">
        <v>6</v>
      </c>
      <c r="J213" s="4">
        <v>1</v>
      </c>
      <c r="K213" s="4">
        <v>50</v>
      </c>
      <c r="L213" s="4">
        <v>0</v>
      </c>
      <c r="M213" s="4">
        <v>7</v>
      </c>
      <c r="N213" s="4">
        <v>1</v>
      </c>
      <c r="O213" s="4">
        <v>2</v>
      </c>
      <c r="P213" s="4">
        <v>4</v>
      </c>
      <c r="Q213" s="6">
        <v>1</v>
      </c>
      <c r="R213">
        <v>241</v>
      </c>
      <c r="S213">
        <v>12669</v>
      </c>
      <c r="T213">
        <v>35680</v>
      </c>
      <c r="U213">
        <v>3231.12033195021</v>
      </c>
      <c r="V213">
        <v>2</v>
      </c>
      <c r="W213">
        <v>2</v>
      </c>
      <c r="X213">
        <v>6.3</v>
      </c>
      <c r="Y213">
        <v>2</v>
      </c>
      <c r="Z213">
        <v>1</v>
      </c>
      <c r="AA213">
        <v>0</v>
      </c>
      <c r="AB213">
        <v>0</v>
      </c>
      <c r="AC213">
        <v>0</v>
      </c>
      <c r="AD213">
        <v>0</v>
      </c>
      <c r="AE213">
        <v>0</v>
      </c>
      <c r="AF213">
        <v>6</v>
      </c>
      <c r="AG213">
        <v>2</v>
      </c>
      <c r="AH213">
        <v>4</v>
      </c>
      <c r="AI213">
        <v>6</v>
      </c>
      <c r="AJ213">
        <v>0</v>
      </c>
      <c r="AK213">
        <v>0</v>
      </c>
      <c r="AL213">
        <v>1</v>
      </c>
      <c r="AM213" s="6">
        <v>11305.22</v>
      </c>
    </row>
    <row r="214" spans="1:39">
      <c r="A214" s="3" t="s">
        <v>864</v>
      </c>
      <c r="B214" s="4">
        <v>0</v>
      </c>
      <c r="C214" s="4">
        <v>0</v>
      </c>
      <c r="D214" s="4">
        <v>2</v>
      </c>
      <c r="E214" s="4">
        <v>0</v>
      </c>
      <c r="F214" s="4">
        <v>0</v>
      </c>
      <c r="G214" s="4">
        <v>0</v>
      </c>
      <c r="H214" s="4">
        <v>0</v>
      </c>
      <c r="I214" s="4">
        <v>0</v>
      </c>
      <c r="J214" s="4">
        <v>0</v>
      </c>
      <c r="K214" s="4">
        <v>1</v>
      </c>
      <c r="L214" s="4">
        <v>0</v>
      </c>
      <c r="M214" s="4">
        <v>1</v>
      </c>
      <c r="N214" s="4">
        <v>0</v>
      </c>
      <c r="O214" s="4">
        <v>0</v>
      </c>
      <c r="P214" s="4">
        <v>0</v>
      </c>
      <c r="Q214" s="6">
        <v>3</v>
      </c>
      <c r="R214">
        <v>140</v>
      </c>
      <c r="S214">
        <v>11609</v>
      </c>
      <c r="T214">
        <v>27169</v>
      </c>
      <c r="U214">
        <v>2400</v>
      </c>
      <c r="V214">
        <v>-1</v>
      </c>
      <c r="W214">
        <v>2</v>
      </c>
      <c r="X214">
        <v>6</v>
      </c>
      <c r="Y214">
        <v>3</v>
      </c>
      <c r="Z214">
        <v>1</v>
      </c>
      <c r="AA214">
        <v>0</v>
      </c>
      <c r="AB214">
        <v>0</v>
      </c>
      <c r="AC214">
        <v>0</v>
      </c>
      <c r="AD214">
        <v>0</v>
      </c>
      <c r="AE214">
        <v>0</v>
      </c>
      <c r="AF214">
        <v>12</v>
      </c>
      <c r="AG214">
        <v>2</v>
      </c>
      <c r="AH214">
        <v>2</v>
      </c>
      <c r="AI214">
        <v>2</v>
      </c>
      <c r="AJ214">
        <v>0</v>
      </c>
      <c r="AK214">
        <v>0</v>
      </c>
      <c r="AL214">
        <v>1</v>
      </c>
      <c r="AM214" s="6">
        <v>7083.71</v>
      </c>
    </row>
    <row r="215" spans="1:39">
      <c r="A215" s="3" t="s">
        <v>693</v>
      </c>
      <c r="B215" s="4">
        <v>0</v>
      </c>
      <c r="C215" s="4">
        <v>0</v>
      </c>
      <c r="D215" s="4">
        <v>2</v>
      </c>
      <c r="E215" s="4">
        <v>2</v>
      </c>
      <c r="F215" s="4">
        <v>0</v>
      </c>
      <c r="G215" s="4">
        <v>0</v>
      </c>
      <c r="H215" s="4">
        <v>0</v>
      </c>
      <c r="I215" s="4">
        <v>7</v>
      </c>
      <c r="J215" s="4">
        <v>0</v>
      </c>
      <c r="K215" s="4">
        <v>5</v>
      </c>
      <c r="L215" s="4">
        <v>0</v>
      </c>
      <c r="M215" s="4">
        <v>29</v>
      </c>
      <c r="N215" s="4">
        <v>0</v>
      </c>
      <c r="O215" s="4">
        <v>1</v>
      </c>
      <c r="P215" s="4">
        <v>2</v>
      </c>
      <c r="Q215" s="6">
        <v>1</v>
      </c>
      <c r="R215">
        <v>300</v>
      </c>
      <c r="S215">
        <v>19922</v>
      </c>
      <c r="T215">
        <v>30032</v>
      </c>
      <c r="U215">
        <v>1423.33333333333</v>
      </c>
      <c r="V215">
        <v>2</v>
      </c>
      <c r="W215">
        <v>2</v>
      </c>
      <c r="X215">
        <v>7.5</v>
      </c>
      <c r="Y215">
        <v>1</v>
      </c>
      <c r="Z215">
        <v>0</v>
      </c>
      <c r="AA215">
        <v>0</v>
      </c>
      <c r="AB215">
        <v>1</v>
      </c>
      <c r="AC215">
        <v>0</v>
      </c>
      <c r="AD215">
        <v>0</v>
      </c>
      <c r="AE215">
        <v>0</v>
      </c>
      <c r="AF215">
        <v>10</v>
      </c>
      <c r="AG215">
        <v>2</v>
      </c>
      <c r="AH215">
        <v>2</v>
      </c>
      <c r="AI215">
        <v>7</v>
      </c>
      <c r="AJ215">
        <v>0</v>
      </c>
      <c r="AK215">
        <v>0</v>
      </c>
      <c r="AL215">
        <v>1</v>
      </c>
      <c r="AM215" s="6">
        <v>12391.88</v>
      </c>
    </row>
    <row r="216" spans="1:39">
      <c r="A216" s="3" t="s">
        <v>614</v>
      </c>
      <c r="B216" s="4">
        <v>0</v>
      </c>
      <c r="C216" s="4">
        <v>1</v>
      </c>
      <c r="D216" s="4">
        <v>42</v>
      </c>
      <c r="E216" s="4">
        <v>3</v>
      </c>
      <c r="F216" s="4">
        <v>4</v>
      </c>
      <c r="G216" s="4">
        <v>2</v>
      </c>
      <c r="H216" s="4">
        <v>0</v>
      </c>
      <c r="I216" s="4">
        <v>6</v>
      </c>
      <c r="J216" s="4">
        <v>1</v>
      </c>
      <c r="K216" s="4">
        <v>41</v>
      </c>
      <c r="L216" s="4">
        <v>0</v>
      </c>
      <c r="M216" s="4">
        <v>7</v>
      </c>
      <c r="N216" s="4">
        <v>1</v>
      </c>
      <c r="O216" s="4">
        <v>2</v>
      </c>
      <c r="P216" s="4">
        <v>3</v>
      </c>
      <c r="Q216" s="6">
        <v>1</v>
      </c>
      <c r="R216">
        <v>189</v>
      </c>
      <c r="S216">
        <v>8999</v>
      </c>
      <c r="T216">
        <v>30032</v>
      </c>
      <c r="U216">
        <v>3968.25396825397</v>
      </c>
      <c r="V216">
        <v>1</v>
      </c>
      <c r="W216">
        <v>2</v>
      </c>
      <c r="X216">
        <v>7.6</v>
      </c>
      <c r="Y216">
        <v>1</v>
      </c>
      <c r="Z216">
        <v>0</v>
      </c>
      <c r="AA216">
        <v>1</v>
      </c>
      <c r="AB216">
        <v>0</v>
      </c>
      <c r="AC216">
        <v>0</v>
      </c>
      <c r="AD216">
        <v>0</v>
      </c>
      <c r="AE216">
        <v>0</v>
      </c>
      <c r="AF216">
        <v>10</v>
      </c>
      <c r="AG216">
        <v>2</v>
      </c>
      <c r="AH216">
        <v>2</v>
      </c>
      <c r="AI216">
        <v>7</v>
      </c>
      <c r="AJ216">
        <v>0</v>
      </c>
      <c r="AK216">
        <v>0</v>
      </c>
      <c r="AL216">
        <v>1</v>
      </c>
      <c r="AM216" s="6">
        <v>15910.6</v>
      </c>
    </row>
    <row r="217" spans="1:39">
      <c r="A217" s="3" t="s">
        <v>1181</v>
      </c>
      <c r="B217" s="4">
        <v>0</v>
      </c>
      <c r="C217" s="4">
        <v>0</v>
      </c>
      <c r="D217" s="4">
        <v>34</v>
      </c>
      <c r="E217" s="4">
        <v>5</v>
      </c>
      <c r="F217" s="4">
        <v>36</v>
      </c>
      <c r="G217" s="4">
        <v>1</v>
      </c>
      <c r="H217" s="4">
        <v>9</v>
      </c>
      <c r="I217" s="4">
        <v>2</v>
      </c>
      <c r="J217" s="4">
        <v>1</v>
      </c>
      <c r="K217" s="4">
        <v>50</v>
      </c>
      <c r="L217" s="4">
        <v>0</v>
      </c>
      <c r="M217" s="4">
        <v>5</v>
      </c>
      <c r="N217" s="4">
        <v>0</v>
      </c>
      <c r="O217" s="4">
        <v>0</v>
      </c>
      <c r="P217" s="4">
        <v>2</v>
      </c>
      <c r="Q217" s="6">
        <v>1</v>
      </c>
      <c r="R217">
        <v>250</v>
      </c>
      <c r="S217">
        <v>10832</v>
      </c>
      <c r="T217">
        <v>30032</v>
      </c>
      <c r="U217">
        <v>2400</v>
      </c>
      <c r="V217">
        <v>-1</v>
      </c>
      <c r="W217">
        <v>1</v>
      </c>
      <c r="X217">
        <v>3.6</v>
      </c>
      <c r="Y217">
        <v>1</v>
      </c>
      <c r="Z217">
        <v>0</v>
      </c>
      <c r="AA217">
        <v>0</v>
      </c>
      <c r="AB217">
        <v>1</v>
      </c>
      <c r="AC217">
        <v>0</v>
      </c>
      <c r="AD217">
        <v>0</v>
      </c>
      <c r="AE217">
        <v>0</v>
      </c>
      <c r="AF217">
        <v>10</v>
      </c>
      <c r="AG217">
        <v>2</v>
      </c>
      <c r="AH217">
        <v>2</v>
      </c>
      <c r="AI217">
        <v>7</v>
      </c>
      <c r="AJ217">
        <v>0</v>
      </c>
      <c r="AK217">
        <v>1</v>
      </c>
      <c r="AL217" s="8">
        <v>0</v>
      </c>
      <c r="AM217" s="6">
        <v>9471.82</v>
      </c>
    </row>
    <row r="218" spans="1:39">
      <c r="A218" s="3" t="s">
        <v>1071</v>
      </c>
      <c r="B218" s="4">
        <v>2</v>
      </c>
      <c r="C218" s="4">
        <v>0</v>
      </c>
      <c r="D218" s="4">
        <v>50</v>
      </c>
      <c r="E218" s="4">
        <v>4</v>
      </c>
      <c r="F218" s="4">
        <v>49</v>
      </c>
      <c r="G218" s="4">
        <v>4</v>
      </c>
      <c r="H218" s="4">
        <v>10</v>
      </c>
      <c r="I218" s="4">
        <v>9</v>
      </c>
      <c r="J218" s="4">
        <v>0</v>
      </c>
      <c r="K218" s="4">
        <v>50</v>
      </c>
      <c r="L218" s="4">
        <v>0</v>
      </c>
      <c r="M218" s="4">
        <v>10</v>
      </c>
      <c r="N218" s="4">
        <v>1</v>
      </c>
      <c r="O218" s="4">
        <v>4</v>
      </c>
      <c r="P218" s="4">
        <v>2</v>
      </c>
      <c r="Q218" s="6">
        <v>1</v>
      </c>
      <c r="R218">
        <v>242</v>
      </c>
      <c r="S218">
        <v>12340</v>
      </c>
      <c r="T218">
        <v>30032</v>
      </c>
      <c r="U218">
        <v>2037.19008264463</v>
      </c>
      <c r="V218">
        <v>2</v>
      </c>
      <c r="W218">
        <v>2</v>
      </c>
      <c r="X218">
        <v>3.5</v>
      </c>
      <c r="Y218">
        <v>1</v>
      </c>
      <c r="Z218">
        <v>0</v>
      </c>
      <c r="AA218">
        <v>0</v>
      </c>
      <c r="AB218">
        <v>1</v>
      </c>
      <c r="AC218">
        <v>0</v>
      </c>
      <c r="AD218">
        <v>0</v>
      </c>
      <c r="AE218">
        <v>0</v>
      </c>
      <c r="AF218">
        <v>200</v>
      </c>
      <c r="AG218">
        <v>2</v>
      </c>
      <c r="AH218">
        <v>1</v>
      </c>
      <c r="AI218">
        <v>7</v>
      </c>
      <c r="AJ218">
        <v>0</v>
      </c>
      <c r="AK218">
        <v>1</v>
      </c>
      <c r="AL218" s="8">
        <v>0</v>
      </c>
      <c r="AM218" s="6">
        <v>12754.38</v>
      </c>
    </row>
    <row r="219" spans="1:39">
      <c r="A219" s="3" t="s">
        <v>915</v>
      </c>
      <c r="B219" s="4">
        <v>0</v>
      </c>
      <c r="C219" s="4">
        <v>0</v>
      </c>
      <c r="D219" s="4">
        <v>50</v>
      </c>
      <c r="E219" s="4">
        <v>8</v>
      </c>
      <c r="F219" s="4">
        <v>219</v>
      </c>
      <c r="G219" s="4">
        <v>33</v>
      </c>
      <c r="H219" s="4">
        <v>11</v>
      </c>
      <c r="I219" s="4">
        <v>27</v>
      </c>
      <c r="J219" s="4">
        <v>0</v>
      </c>
      <c r="K219" s="4">
        <v>50</v>
      </c>
      <c r="L219" s="4">
        <v>0</v>
      </c>
      <c r="M219" s="4">
        <v>26</v>
      </c>
      <c r="N219" s="4">
        <v>0</v>
      </c>
      <c r="O219" s="4">
        <v>1</v>
      </c>
      <c r="P219" s="4">
        <v>4</v>
      </c>
      <c r="Q219" s="6">
        <v>1</v>
      </c>
      <c r="R219">
        <v>306</v>
      </c>
      <c r="S219">
        <v>9357</v>
      </c>
      <c r="T219">
        <v>30032</v>
      </c>
      <c r="U219">
        <v>3117.64705882353</v>
      </c>
      <c r="V219">
        <v>2</v>
      </c>
      <c r="W219">
        <v>2</v>
      </c>
      <c r="X219">
        <v>5.5</v>
      </c>
      <c r="Y219">
        <v>2</v>
      </c>
      <c r="Z219">
        <v>0</v>
      </c>
      <c r="AA219">
        <v>0</v>
      </c>
      <c r="AB219">
        <v>1</v>
      </c>
      <c r="AC219">
        <v>0</v>
      </c>
      <c r="AD219">
        <v>0</v>
      </c>
      <c r="AE219">
        <v>0</v>
      </c>
      <c r="AF219">
        <v>300</v>
      </c>
      <c r="AG219">
        <v>3</v>
      </c>
      <c r="AH219">
        <v>2</v>
      </c>
      <c r="AI219">
        <v>7</v>
      </c>
      <c r="AJ219">
        <v>0</v>
      </c>
      <c r="AK219">
        <v>0</v>
      </c>
      <c r="AL219">
        <v>1</v>
      </c>
      <c r="AM219" s="6">
        <v>11053.3</v>
      </c>
    </row>
    <row r="220" spans="1:39">
      <c r="A220" s="3" t="s">
        <v>961</v>
      </c>
      <c r="B220" s="4">
        <v>1</v>
      </c>
      <c r="C220" s="4">
        <v>1</v>
      </c>
      <c r="D220" s="4">
        <v>50</v>
      </c>
      <c r="E220" s="4">
        <v>8</v>
      </c>
      <c r="F220" s="4">
        <v>121</v>
      </c>
      <c r="G220" s="4">
        <v>6</v>
      </c>
      <c r="H220" s="4">
        <v>3</v>
      </c>
      <c r="I220" s="4">
        <v>21</v>
      </c>
      <c r="J220" s="4">
        <v>1</v>
      </c>
      <c r="K220" s="4">
        <v>50</v>
      </c>
      <c r="L220" s="4">
        <v>0</v>
      </c>
      <c r="M220" s="4">
        <v>13</v>
      </c>
      <c r="N220" s="4">
        <v>1</v>
      </c>
      <c r="O220" s="4">
        <v>1</v>
      </c>
      <c r="P220" s="4">
        <v>5</v>
      </c>
      <c r="Q220" s="6">
        <v>1</v>
      </c>
      <c r="R220">
        <v>242.26</v>
      </c>
      <c r="S220">
        <v>10697</v>
      </c>
      <c r="T220">
        <v>30032</v>
      </c>
      <c r="U220">
        <v>1919.42541071576</v>
      </c>
      <c r="V220">
        <v>-1</v>
      </c>
      <c r="W220">
        <v>3</v>
      </c>
      <c r="X220">
        <v>8</v>
      </c>
      <c r="Y220">
        <v>1</v>
      </c>
      <c r="Z220">
        <v>0</v>
      </c>
      <c r="AA220">
        <v>0</v>
      </c>
      <c r="AB220">
        <v>1</v>
      </c>
      <c r="AC220">
        <v>0</v>
      </c>
      <c r="AD220">
        <v>0</v>
      </c>
      <c r="AE220">
        <v>0</v>
      </c>
      <c r="AF220">
        <v>200</v>
      </c>
      <c r="AG220">
        <v>2</v>
      </c>
      <c r="AH220">
        <v>2</v>
      </c>
      <c r="AI220">
        <v>7</v>
      </c>
      <c r="AJ220">
        <v>0</v>
      </c>
      <c r="AK220">
        <v>0</v>
      </c>
      <c r="AL220">
        <v>1</v>
      </c>
      <c r="AM220" s="6">
        <v>8064.83</v>
      </c>
    </row>
    <row r="221" spans="1:39">
      <c r="A221" s="3" t="s">
        <v>626</v>
      </c>
      <c r="B221" s="4">
        <v>0</v>
      </c>
      <c r="C221" s="4">
        <v>0</v>
      </c>
      <c r="D221" s="4">
        <v>10</v>
      </c>
      <c r="E221" s="4">
        <v>15</v>
      </c>
      <c r="F221" s="4">
        <v>0</v>
      </c>
      <c r="G221" s="4">
        <v>0</v>
      </c>
      <c r="H221" s="4">
        <v>4</v>
      </c>
      <c r="I221" s="4">
        <v>0</v>
      </c>
      <c r="J221" s="4">
        <v>0</v>
      </c>
      <c r="K221" s="4">
        <v>10</v>
      </c>
      <c r="L221" s="4">
        <v>0</v>
      </c>
      <c r="M221" s="4">
        <v>0</v>
      </c>
      <c r="N221" s="4">
        <v>0</v>
      </c>
      <c r="O221" s="4">
        <v>0</v>
      </c>
      <c r="P221" s="4">
        <v>1</v>
      </c>
      <c r="Q221" s="6">
        <v>1</v>
      </c>
      <c r="R221">
        <v>278</v>
      </c>
      <c r="S221">
        <v>9445</v>
      </c>
      <c r="T221">
        <v>30032</v>
      </c>
      <c r="U221">
        <v>2158.27338129496</v>
      </c>
      <c r="V221">
        <v>1</v>
      </c>
      <c r="W221">
        <v>2</v>
      </c>
      <c r="X221">
        <v>6.5</v>
      </c>
      <c r="Y221">
        <v>1</v>
      </c>
      <c r="Z221">
        <v>0</v>
      </c>
      <c r="AA221">
        <v>0</v>
      </c>
      <c r="AB221">
        <v>1</v>
      </c>
      <c r="AC221">
        <v>0</v>
      </c>
      <c r="AD221">
        <v>0</v>
      </c>
      <c r="AE221">
        <v>0</v>
      </c>
      <c r="AF221">
        <v>300</v>
      </c>
      <c r="AG221">
        <v>2</v>
      </c>
      <c r="AH221">
        <v>2</v>
      </c>
      <c r="AI221">
        <v>7</v>
      </c>
      <c r="AJ221">
        <v>0</v>
      </c>
      <c r="AK221">
        <v>0</v>
      </c>
      <c r="AL221">
        <v>1</v>
      </c>
      <c r="AM221" s="6">
        <v>12043.57</v>
      </c>
    </row>
    <row r="222" spans="1:39">
      <c r="A222" s="3" t="s">
        <v>759</v>
      </c>
      <c r="B222" s="4">
        <v>0</v>
      </c>
      <c r="C222" s="4">
        <v>0</v>
      </c>
      <c r="D222" s="4">
        <v>24</v>
      </c>
      <c r="E222" s="4">
        <v>7</v>
      </c>
      <c r="F222" s="4">
        <v>7</v>
      </c>
      <c r="G222" s="4">
        <v>2</v>
      </c>
      <c r="H222" s="4">
        <v>5</v>
      </c>
      <c r="I222" s="4">
        <v>10</v>
      </c>
      <c r="J222" s="4">
        <v>0</v>
      </c>
      <c r="K222" s="4">
        <v>39</v>
      </c>
      <c r="L222" s="4">
        <v>0</v>
      </c>
      <c r="M222" s="4">
        <v>10</v>
      </c>
      <c r="N222" s="4">
        <v>0</v>
      </c>
      <c r="O222" s="4">
        <v>8</v>
      </c>
      <c r="P222" s="4">
        <v>3</v>
      </c>
      <c r="Q222" s="6">
        <v>1</v>
      </c>
      <c r="R222">
        <v>298</v>
      </c>
      <c r="S222">
        <v>13052</v>
      </c>
      <c r="T222">
        <v>30032</v>
      </c>
      <c r="U222">
        <v>2416.10738255034</v>
      </c>
      <c r="V222">
        <v>1</v>
      </c>
      <c r="W222">
        <v>2</v>
      </c>
      <c r="X222">
        <v>4</v>
      </c>
      <c r="Y222">
        <v>2</v>
      </c>
      <c r="Z222">
        <v>0</v>
      </c>
      <c r="AA222">
        <v>0</v>
      </c>
      <c r="AB222">
        <v>1</v>
      </c>
      <c r="AC222">
        <v>0</v>
      </c>
      <c r="AD222">
        <v>0</v>
      </c>
      <c r="AE222">
        <v>0</v>
      </c>
      <c r="AF222">
        <v>40</v>
      </c>
      <c r="AG222">
        <v>2</v>
      </c>
      <c r="AH222">
        <v>4</v>
      </c>
      <c r="AI222">
        <v>7</v>
      </c>
      <c r="AJ222">
        <v>0</v>
      </c>
      <c r="AK222">
        <v>0</v>
      </c>
      <c r="AL222">
        <v>1</v>
      </c>
      <c r="AM222" s="6">
        <v>24209.5</v>
      </c>
    </row>
    <row r="223" spans="1:39">
      <c r="A223" s="3" t="s">
        <v>218</v>
      </c>
      <c r="B223" s="4">
        <v>0</v>
      </c>
      <c r="C223" s="4">
        <v>0</v>
      </c>
      <c r="D223" s="4">
        <v>45</v>
      </c>
      <c r="E223" s="4">
        <v>9</v>
      </c>
      <c r="F223" s="4">
        <v>21</v>
      </c>
      <c r="G223" s="4">
        <v>1</v>
      </c>
      <c r="H223" s="4">
        <v>2</v>
      </c>
      <c r="I223" s="4">
        <v>2</v>
      </c>
      <c r="J223" s="4">
        <v>1</v>
      </c>
      <c r="K223" s="4">
        <v>50</v>
      </c>
      <c r="L223" s="4">
        <v>0</v>
      </c>
      <c r="M223" s="4">
        <v>17</v>
      </c>
      <c r="N223" s="4">
        <v>0</v>
      </c>
      <c r="O223" s="4">
        <v>2</v>
      </c>
      <c r="P223" s="4">
        <v>5</v>
      </c>
      <c r="Q223" s="6">
        <v>1</v>
      </c>
      <c r="R223">
        <v>175</v>
      </c>
      <c r="S223">
        <v>13052</v>
      </c>
      <c r="T223">
        <v>30032</v>
      </c>
      <c r="U223">
        <v>3128.57142857143</v>
      </c>
      <c r="V223">
        <v>3</v>
      </c>
      <c r="W223">
        <v>3</v>
      </c>
      <c r="X223">
        <v>5</v>
      </c>
      <c r="Y223">
        <v>2</v>
      </c>
      <c r="Z223">
        <v>0</v>
      </c>
      <c r="AA223">
        <v>0</v>
      </c>
      <c r="AB223">
        <v>1</v>
      </c>
      <c r="AC223">
        <v>0</v>
      </c>
      <c r="AD223">
        <v>0</v>
      </c>
      <c r="AE223">
        <v>0</v>
      </c>
      <c r="AF223">
        <v>10</v>
      </c>
      <c r="AG223">
        <v>2</v>
      </c>
      <c r="AH223">
        <v>2</v>
      </c>
      <c r="AI223">
        <v>7</v>
      </c>
      <c r="AJ223">
        <v>0</v>
      </c>
      <c r="AK223">
        <v>0</v>
      </c>
      <c r="AL223">
        <v>1</v>
      </c>
      <c r="AM223" s="6">
        <v>9256.99</v>
      </c>
    </row>
    <row r="224" spans="1:39">
      <c r="A224" s="3" t="s">
        <v>1184</v>
      </c>
      <c r="B224" s="4">
        <v>4</v>
      </c>
      <c r="C224" s="4">
        <v>0</v>
      </c>
      <c r="D224" s="4">
        <v>50</v>
      </c>
      <c r="E224" s="4">
        <v>4</v>
      </c>
      <c r="F224" s="4">
        <v>387</v>
      </c>
      <c r="G224" s="4">
        <v>7</v>
      </c>
      <c r="H224" s="4">
        <v>5</v>
      </c>
      <c r="I224" s="4">
        <v>28</v>
      </c>
      <c r="J224" s="4">
        <v>1</v>
      </c>
      <c r="K224" s="4">
        <v>51</v>
      </c>
      <c r="L224" s="4">
        <v>0</v>
      </c>
      <c r="M224" s="4">
        <v>6</v>
      </c>
      <c r="N224" s="4">
        <v>0</v>
      </c>
      <c r="O224" s="4">
        <v>18</v>
      </c>
      <c r="P224" s="4">
        <v>9</v>
      </c>
      <c r="Q224" s="6">
        <v>1</v>
      </c>
      <c r="R224">
        <v>157</v>
      </c>
      <c r="S224">
        <v>13052</v>
      </c>
      <c r="T224">
        <v>30032</v>
      </c>
      <c r="U224">
        <v>11974.5222929936</v>
      </c>
      <c r="V224">
        <v>2</v>
      </c>
      <c r="W224">
        <v>2</v>
      </c>
      <c r="X224">
        <v>18</v>
      </c>
      <c r="Y224">
        <v>2</v>
      </c>
      <c r="Z224">
        <v>0</v>
      </c>
      <c r="AA224">
        <v>0</v>
      </c>
      <c r="AB224">
        <v>1</v>
      </c>
      <c r="AC224">
        <v>0</v>
      </c>
      <c r="AD224">
        <v>0</v>
      </c>
      <c r="AE224">
        <v>0</v>
      </c>
      <c r="AF224">
        <v>150</v>
      </c>
      <c r="AG224">
        <v>2</v>
      </c>
      <c r="AH224">
        <v>4</v>
      </c>
      <c r="AI224">
        <v>7</v>
      </c>
      <c r="AJ224">
        <v>0</v>
      </c>
      <c r="AK224">
        <v>1</v>
      </c>
      <c r="AL224" s="8">
        <v>0</v>
      </c>
      <c r="AM224" s="6">
        <v>16750.21</v>
      </c>
    </row>
    <row r="225" spans="1:39">
      <c r="A225" s="3" t="s">
        <v>138</v>
      </c>
      <c r="B225" s="4">
        <v>1</v>
      </c>
      <c r="C225" s="4">
        <v>0</v>
      </c>
      <c r="D225" s="4">
        <v>50</v>
      </c>
      <c r="E225" s="4">
        <v>3</v>
      </c>
      <c r="F225" s="4">
        <v>74</v>
      </c>
      <c r="G225" s="4">
        <v>7</v>
      </c>
      <c r="H225" s="4">
        <v>3</v>
      </c>
      <c r="I225" s="4">
        <v>15</v>
      </c>
      <c r="J225" s="4">
        <v>1</v>
      </c>
      <c r="K225" s="4">
        <v>51</v>
      </c>
      <c r="L225" s="4">
        <v>0</v>
      </c>
      <c r="M225" s="4">
        <v>10</v>
      </c>
      <c r="N225" s="4">
        <v>1</v>
      </c>
      <c r="O225" s="4">
        <v>7</v>
      </c>
      <c r="P225" s="4">
        <v>14</v>
      </c>
      <c r="Q225" s="6">
        <v>2</v>
      </c>
      <c r="R225">
        <v>610</v>
      </c>
      <c r="S225">
        <v>58208</v>
      </c>
      <c r="T225">
        <v>54305</v>
      </c>
      <c r="U225">
        <v>1967.2131147541</v>
      </c>
      <c r="V225">
        <v>2</v>
      </c>
      <c r="W225">
        <v>2</v>
      </c>
      <c r="X225">
        <v>10.4</v>
      </c>
      <c r="Y225">
        <v>2</v>
      </c>
      <c r="Z225">
        <v>0</v>
      </c>
      <c r="AA225">
        <v>0</v>
      </c>
      <c r="AB225">
        <v>0</v>
      </c>
      <c r="AC225">
        <v>1</v>
      </c>
      <c r="AD225">
        <v>0</v>
      </c>
      <c r="AE225">
        <v>0</v>
      </c>
      <c r="AF225">
        <v>15</v>
      </c>
      <c r="AG225">
        <v>3</v>
      </c>
      <c r="AH225">
        <v>4</v>
      </c>
      <c r="AI225">
        <v>6</v>
      </c>
      <c r="AJ225">
        <v>0</v>
      </c>
      <c r="AK225">
        <v>0</v>
      </c>
      <c r="AL225">
        <v>1</v>
      </c>
      <c r="AM225" s="6">
        <v>24456.75</v>
      </c>
    </row>
    <row r="226" spans="1:39">
      <c r="A226" s="3" t="s">
        <v>256</v>
      </c>
      <c r="B226" s="4">
        <v>0</v>
      </c>
      <c r="C226" s="4">
        <v>1</v>
      </c>
      <c r="D226" s="4">
        <v>50</v>
      </c>
      <c r="E226" s="4">
        <v>6</v>
      </c>
      <c r="F226" s="4">
        <v>52</v>
      </c>
      <c r="G226" s="4">
        <v>6</v>
      </c>
      <c r="H226" s="4">
        <v>1</v>
      </c>
      <c r="I226" s="4">
        <v>11</v>
      </c>
      <c r="J226" s="4">
        <v>1</v>
      </c>
      <c r="K226" s="4">
        <v>50</v>
      </c>
      <c r="L226" s="4">
        <v>0</v>
      </c>
      <c r="M226" s="4">
        <v>3</v>
      </c>
      <c r="N226" s="4">
        <v>1</v>
      </c>
      <c r="O226" s="4">
        <v>0</v>
      </c>
      <c r="P226" s="4">
        <v>2</v>
      </c>
      <c r="Q226" s="6">
        <v>2</v>
      </c>
      <c r="R226">
        <v>309</v>
      </c>
      <c r="S226">
        <v>19983</v>
      </c>
      <c r="T226">
        <v>54305</v>
      </c>
      <c r="U226">
        <v>4306.94368932039</v>
      </c>
      <c r="V226">
        <v>1</v>
      </c>
      <c r="W226">
        <v>2</v>
      </c>
      <c r="X226">
        <v>9.3</v>
      </c>
      <c r="Y226">
        <v>1</v>
      </c>
      <c r="Z226">
        <v>1</v>
      </c>
      <c r="AA226">
        <v>0</v>
      </c>
      <c r="AB226">
        <v>0</v>
      </c>
      <c r="AC226">
        <v>0</v>
      </c>
      <c r="AD226">
        <v>0</v>
      </c>
      <c r="AE226">
        <v>0</v>
      </c>
      <c r="AF226">
        <v>15</v>
      </c>
      <c r="AG226">
        <v>2</v>
      </c>
      <c r="AH226">
        <v>2</v>
      </c>
      <c r="AI226">
        <v>6</v>
      </c>
      <c r="AJ226">
        <v>0</v>
      </c>
      <c r="AK226">
        <v>0</v>
      </c>
      <c r="AL226">
        <v>1</v>
      </c>
      <c r="AM226" s="6">
        <v>15921.57</v>
      </c>
    </row>
    <row r="227" spans="1:39">
      <c r="A227" s="3" t="s">
        <v>131</v>
      </c>
      <c r="B227" s="4">
        <v>0</v>
      </c>
      <c r="C227" s="4">
        <v>0</v>
      </c>
      <c r="D227" s="4">
        <v>14</v>
      </c>
      <c r="E227" s="4">
        <v>1</v>
      </c>
      <c r="F227" s="4">
        <v>2</v>
      </c>
      <c r="G227" s="4">
        <v>3</v>
      </c>
      <c r="H227" s="4">
        <v>2</v>
      </c>
      <c r="I227" s="4">
        <v>3</v>
      </c>
      <c r="J227" s="4">
        <v>0</v>
      </c>
      <c r="K227" s="4">
        <v>14</v>
      </c>
      <c r="L227" s="4">
        <v>0</v>
      </c>
      <c r="M227" s="4">
        <v>62</v>
      </c>
      <c r="N227" s="4">
        <v>0</v>
      </c>
      <c r="O227" s="4">
        <v>2</v>
      </c>
      <c r="P227" s="4">
        <v>0</v>
      </c>
      <c r="Q227" s="6">
        <v>2</v>
      </c>
      <c r="R227">
        <v>248</v>
      </c>
      <c r="S227">
        <v>54724</v>
      </c>
      <c r="T227">
        <v>54305</v>
      </c>
      <c r="U227">
        <v>4637.09677419355</v>
      </c>
      <c r="V227">
        <v>-1</v>
      </c>
      <c r="W227">
        <v>2</v>
      </c>
      <c r="X227">
        <v>6.93</v>
      </c>
      <c r="Y227">
        <v>1</v>
      </c>
      <c r="Z227">
        <v>1</v>
      </c>
      <c r="AA227">
        <v>0</v>
      </c>
      <c r="AB227">
        <v>0</v>
      </c>
      <c r="AC227">
        <v>0</v>
      </c>
      <c r="AD227">
        <v>0</v>
      </c>
      <c r="AE227">
        <v>0</v>
      </c>
      <c r="AF227">
        <v>10</v>
      </c>
      <c r="AG227">
        <v>2</v>
      </c>
      <c r="AH227">
        <v>2</v>
      </c>
      <c r="AI227">
        <v>6</v>
      </c>
      <c r="AJ227">
        <v>0</v>
      </c>
      <c r="AK227">
        <v>0</v>
      </c>
      <c r="AL227">
        <v>1</v>
      </c>
      <c r="AM227" s="6">
        <v>17779.71</v>
      </c>
    </row>
    <row r="228" spans="1:39">
      <c r="A228" s="3" t="s">
        <v>1065</v>
      </c>
      <c r="B228" s="4">
        <v>1</v>
      </c>
      <c r="C228" s="4">
        <v>0</v>
      </c>
      <c r="D228" s="4">
        <v>50</v>
      </c>
      <c r="E228" s="4">
        <v>6</v>
      </c>
      <c r="F228" s="4">
        <v>71</v>
      </c>
      <c r="G228" s="4">
        <v>3</v>
      </c>
      <c r="H228" s="4">
        <v>0</v>
      </c>
      <c r="I228" s="4">
        <v>10</v>
      </c>
      <c r="J228" s="4">
        <v>1</v>
      </c>
      <c r="K228" s="4">
        <v>50</v>
      </c>
      <c r="L228" s="4">
        <v>1</v>
      </c>
      <c r="M228" s="4">
        <v>19</v>
      </c>
      <c r="N228" s="4">
        <v>1</v>
      </c>
      <c r="O228" s="4">
        <v>3</v>
      </c>
      <c r="P228" s="4">
        <v>0</v>
      </c>
      <c r="Q228" s="6">
        <v>2</v>
      </c>
      <c r="R228">
        <v>264</v>
      </c>
      <c r="S228">
        <v>59529</v>
      </c>
      <c r="T228">
        <v>54305</v>
      </c>
      <c r="U228">
        <v>5113.63636363636</v>
      </c>
      <c r="V228">
        <v>-2</v>
      </c>
      <c r="W228">
        <v>2</v>
      </c>
      <c r="X228">
        <v>7.7</v>
      </c>
      <c r="Y228">
        <v>1</v>
      </c>
      <c r="Z228">
        <v>0</v>
      </c>
      <c r="AA228">
        <v>0</v>
      </c>
      <c r="AB228">
        <v>0</v>
      </c>
      <c r="AC228">
        <v>0</v>
      </c>
      <c r="AD228">
        <v>1</v>
      </c>
      <c r="AE228">
        <v>0</v>
      </c>
      <c r="AF228">
        <v>15</v>
      </c>
      <c r="AG228">
        <v>1</v>
      </c>
      <c r="AH228">
        <v>2</v>
      </c>
      <c r="AI228">
        <v>6</v>
      </c>
      <c r="AJ228">
        <v>0</v>
      </c>
      <c r="AK228">
        <v>1</v>
      </c>
      <c r="AL228" s="8">
        <v>0</v>
      </c>
      <c r="AM228" s="6">
        <v>16193.3</v>
      </c>
    </row>
    <row r="229" spans="1:39">
      <c r="A229" s="3" t="s">
        <v>1197</v>
      </c>
      <c r="B229" s="4">
        <v>1</v>
      </c>
      <c r="C229" s="4">
        <v>1</v>
      </c>
      <c r="D229" s="4">
        <v>50</v>
      </c>
      <c r="E229" s="4">
        <v>4</v>
      </c>
      <c r="F229" s="4">
        <v>179</v>
      </c>
      <c r="G229" s="4">
        <v>13</v>
      </c>
      <c r="H229" s="4">
        <v>2</v>
      </c>
      <c r="I229" s="4">
        <v>9</v>
      </c>
      <c r="J229" s="4">
        <v>1</v>
      </c>
      <c r="K229" s="4">
        <v>50</v>
      </c>
      <c r="L229" s="4">
        <v>1</v>
      </c>
      <c r="M229" s="4">
        <v>20</v>
      </c>
      <c r="N229" s="4">
        <v>2</v>
      </c>
      <c r="O229" s="4">
        <v>2</v>
      </c>
      <c r="P229" s="4">
        <v>3</v>
      </c>
      <c r="Q229" s="6">
        <v>2</v>
      </c>
      <c r="R229">
        <v>245</v>
      </c>
      <c r="S229">
        <v>77490</v>
      </c>
      <c r="T229">
        <v>54305</v>
      </c>
      <c r="U229">
        <v>7673.4693877551</v>
      </c>
      <c r="V229">
        <v>1</v>
      </c>
      <c r="W229">
        <v>2</v>
      </c>
      <c r="X229">
        <v>10.5</v>
      </c>
      <c r="Y229">
        <v>1</v>
      </c>
      <c r="Z229">
        <v>0</v>
      </c>
      <c r="AA229">
        <v>0</v>
      </c>
      <c r="AB229">
        <v>0</v>
      </c>
      <c r="AC229">
        <v>1</v>
      </c>
      <c r="AD229">
        <v>0</v>
      </c>
      <c r="AE229">
        <v>0</v>
      </c>
      <c r="AF229">
        <v>40</v>
      </c>
      <c r="AG229">
        <v>3</v>
      </c>
      <c r="AH229">
        <v>2</v>
      </c>
      <c r="AI229">
        <v>6</v>
      </c>
      <c r="AJ229">
        <v>0</v>
      </c>
      <c r="AK229">
        <v>0</v>
      </c>
      <c r="AL229" s="8">
        <v>0</v>
      </c>
      <c r="AM229" s="6">
        <v>36427.52</v>
      </c>
    </row>
    <row r="230" spans="1:39">
      <c r="A230" s="3" t="s">
        <v>726</v>
      </c>
      <c r="B230" s="4">
        <v>1</v>
      </c>
      <c r="C230" s="4">
        <v>1</v>
      </c>
      <c r="D230" s="4">
        <v>50</v>
      </c>
      <c r="E230" s="4">
        <v>6</v>
      </c>
      <c r="F230" s="4">
        <v>58</v>
      </c>
      <c r="G230" s="4">
        <v>2</v>
      </c>
      <c r="H230" s="4">
        <v>3</v>
      </c>
      <c r="I230" s="4">
        <v>15</v>
      </c>
      <c r="J230" s="4">
        <v>1</v>
      </c>
      <c r="K230" s="4">
        <v>50</v>
      </c>
      <c r="L230" s="4">
        <v>0</v>
      </c>
      <c r="M230" s="4">
        <v>4</v>
      </c>
      <c r="N230" s="4">
        <v>1</v>
      </c>
      <c r="O230" s="4">
        <v>1</v>
      </c>
      <c r="P230" s="4">
        <v>9</v>
      </c>
      <c r="Q230" s="6">
        <v>2</v>
      </c>
      <c r="R230">
        <v>223</v>
      </c>
      <c r="S230">
        <v>46300</v>
      </c>
      <c r="T230">
        <v>54305</v>
      </c>
      <c r="U230">
        <v>6412.55605381166</v>
      </c>
      <c r="V230">
        <v>-1</v>
      </c>
      <c r="W230">
        <v>2</v>
      </c>
      <c r="X230">
        <v>7.2</v>
      </c>
      <c r="Y230">
        <v>1</v>
      </c>
      <c r="Z230">
        <v>0</v>
      </c>
      <c r="AA230">
        <v>0</v>
      </c>
      <c r="AB230">
        <v>0</v>
      </c>
      <c r="AC230">
        <v>0</v>
      </c>
      <c r="AD230">
        <v>1</v>
      </c>
      <c r="AE230">
        <v>0</v>
      </c>
      <c r="AF230">
        <v>5</v>
      </c>
      <c r="AG230">
        <v>2</v>
      </c>
      <c r="AH230">
        <v>2</v>
      </c>
      <c r="AI230">
        <v>6</v>
      </c>
      <c r="AJ230">
        <v>0</v>
      </c>
      <c r="AK230">
        <v>0</v>
      </c>
      <c r="AL230">
        <v>1</v>
      </c>
      <c r="AM230" s="6">
        <v>19042.44</v>
      </c>
    </row>
    <row r="231" spans="1:39">
      <c r="A231" s="3" t="s">
        <v>436</v>
      </c>
      <c r="B231" s="4">
        <v>0</v>
      </c>
      <c r="C231" s="4">
        <v>0</v>
      </c>
      <c r="D231" s="4">
        <v>0</v>
      </c>
      <c r="E231" s="4">
        <v>0</v>
      </c>
      <c r="F231" s="4">
        <v>0</v>
      </c>
      <c r="G231" s="4">
        <v>0</v>
      </c>
      <c r="H231" s="4">
        <v>0</v>
      </c>
      <c r="I231" s="4">
        <v>0</v>
      </c>
      <c r="J231" s="4">
        <v>0</v>
      </c>
      <c r="K231" s="4">
        <v>0</v>
      </c>
      <c r="L231" s="4">
        <v>0</v>
      </c>
      <c r="M231" s="4">
        <v>11</v>
      </c>
      <c r="N231" s="4">
        <v>0</v>
      </c>
      <c r="O231" s="4">
        <v>0</v>
      </c>
      <c r="P231" s="4">
        <v>0</v>
      </c>
      <c r="Q231" s="6">
        <v>2</v>
      </c>
      <c r="R231">
        <v>208</v>
      </c>
      <c r="S231">
        <v>57093</v>
      </c>
      <c r="T231">
        <v>54305</v>
      </c>
      <c r="U231">
        <v>3240.38461538462</v>
      </c>
      <c r="V231">
        <v>2</v>
      </c>
      <c r="W231">
        <v>2</v>
      </c>
      <c r="X231">
        <v>6.4</v>
      </c>
      <c r="Y231">
        <v>1</v>
      </c>
      <c r="Z231">
        <v>0</v>
      </c>
      <c r="AA231">
        <v>0</v>
      </c>
      <c r="AB231">
        <v>0</v>
      </c>
      <c r="AC231">
        <v>0</v>
      </c>
      <c r="AD231">
        <v>1</v>
      </c>
      <c r="AE231">
        <v>0</v>
      </c>
      <c r="AF231">
        <v>10</v>
      </c>
      <c r="AG231">
        <v>2</v>
      </c>
      <c r="AH231">
        <v>2</v>
      </c>
      <c r="AI231">
        <v>6</v>
      </c>
      <c r="AJ231">
        <v>0</v>
      </c>
      <c r="AK231">
        <v>1</v>
      </c>
      <c r="AL231" s="8">
        <v>0</v>
      </c>
      <c r="AM231" s="6">
        <v>8134.32</v>
      </c>
    </row>
    <row r="232" spans="1:39">
      <c r="A232" s="3" t="s">
        <v>395</v>
      </c>
      <c r="B232" s="4">
        <v>0</v>
      </c>
      <c r="C232" s="4">
        <v>1</v>
      </c>
      <c r="D232" s="4">
        <v>33</v>
      </c>
      <c r="E232" s="4">
        <v>0</v>
      </c>
      <c r="F232" s="4">
        <v>43</v>
      </c>
      <c r="G232" s="4">
        <v>1</v>
      </c>
      <c r="H232" s="4">
        <v>0</v>
      </c>
      <c r="I232" s="4">
        <v>5</v>
      </c>
      <c r="J232" s="4">
        <v>0</v>
      </c>
      <c r="K232" s="4">
        <v>50</v>
      </c>
      <c r="L232" s="4">
        <v>0</v>
      </c>
      <c r="M232" s="4">
        <v>46</v>
      </c>
      <c r="N232" s="4">
        <v>1</v>
      </c>
      <c r="O232" s="4">
        <v>0</v>
      </c>
      <c r="P232" s="4">
        <v>8</v>
      </c>
      <c r="Q232" s="6">
        <v>2</v>
      </c>
      <c r="R232">
        <v>410</v>
      </c>
      <c r="S232">
        <v>51040</v>
      </c>
      <c r="T232">
        <v>54305</v>
      </c>
      <c r="U232">
        <v>1980.48780487805</v>
      </c>
      <c r="V232">
        <v>2</v>
      </c>
      <c r="W232">
        <v>2</v>
      </c>
      <c r="X232">
        <v>8</v>
      </c>
      <c r="Y232">
        <v>1</v>
      </c>
      <c r="Z232">
        <v>0</v>
      </c>
      <c r="AA232">
        <v>0</v>
      </c>
      <c r="AB232">
        <v>0</v>
      </c>
      <c r="AC232">
        <v>0</v>
      </c>
      <c r="AD232">
        <v>1</v>
      </c>
      <c r="AE232">
        <v>0</v>
      </c>
      <c r="AF232">
        <v>20</v>
      </c>
      <c r="AG232">
        <v>2</v>
      </c>
      <c r="AH232">
        <v>2</v>
      </c>
      <c r="AI232">
        <v>6</v>
      </c>
      <c r="AJ232">
        <v>0</v>
      </c>
      <c r="AK232">
        <v>1</v>
      </c>
      <c r="AL232" s="8">
        <v>0</v>
      </c>
      <c r="AM232" s="6">
        <v>15673.22</v>
      </c>
    </row>
    <row r="233" spans="1:39">
      <c r="A233" s="3" t="s">
        <v>714</v>
      </c>
      <c r="B233" s="4">
        <v>0</v>
      </c>
      <c r="C233" s="4">
        <v>0</v>
      </c>
      <c r="D233" s="4">
        <v>8</v>
      </c>
      <c r="E233" s="4">
        <v>2</v>
      </c>
      <c r="F233" s="4">
        <v>2</v>
      </c>
      <c r="G233" s="4">
        <v>0</v>
      </c>
      <c r="H233" s="4">
        <v>1</v>
      </c>
      <c r="I233" s="4">
        <v>2</v>
      </c>
      <c r="J233" s="4">
        <v>0</v>
      </c>
      <c r="K233" s="4">
        <v>14</v>
      </c>
      <c r="L233" s="4">
        <v>0</v>
      </c>
      <c r="M233" s="4">
        <v>17</v>
      </c>
      <c r="N233" s="4">
        <v>0</v>
      </c>
      <c r="O233" s="4">
        <v>2</v>
      </c>
      <c r="P233" s="4">
        <v>0</v>
      </c>
      <c r="Q233" s="6">
        <v>2</v>
      </c>
      <c r="R233">
        <v>364.62</v>
      </c>
      <c r="S233">
        <v>69572</v>
      </c>
      <c r="T233">
        <v>54305</v>
      </c>
      <c r="U233">
        <v>4689.81405298667</v>
      </c>
      <c r="V233">
        <v>2</v>
      </c>
      <c r="W233">
        <v>2</v>
      </c>
      <c r="X233">
        <v>6</v>
      </c>
      <c r="Y233">
        <v>1</v>
      </c>
      <c r="Z233">
        <v>0</v>
      </c>
      <c r="AA233">
        <v>0</v>
      </c>
      <c r="AB233">
        <v>0</v>
      </c>
      <c r="AC233">
        <v>0</v>
      </c>
      <c r="AD233">
        <v>1</v>
      </c>
      <c r="AE233">
        <v>0</v>
      </c>
      <c r="AF233">
        <v>15</v>
      </c>
      <c r="AG233">
        <v>2</v>
      </c>
      <c r="AH233">
        <v>2</v>
      </c>
      <c r="AI233">
        <v>6</v>
      </c>
      <c r="AJ233">
        <v>0</v>
      </c>
      <c r="AK233">
        <v>0</v>
      </c>
      <c r="AL233">
        <v>1</v>
      </c>
      <c r="AM233" s="6">
        <v>20703.05</v>
      </c>
    </row>
    <row r="234" spans="1:39">
      <c r="A234" s="3" t="s">
        <v>930</v>
      </c>
      <c r="B234" s="4">
        <v>1</v>
      </c>
      <c r="C234" s="4">
        <v>0</v>
      </c>
      <c r="D234" s="4">
        <v>50</v>
      </c>
      <c r="E234" s="4">
        <v>6</v>
      </c>
      <c r="F234" s="4">
        <v>101</v>
      </c>
      <c r="G234" s="4">
        <v>4</v>
      </c>
      <c r="H234" s="4">
        <v>7</v>
      </c>
      <c r="I234" s="4">
        <v>11</v>
      </c>
      <c r="J234" s="4">
        <v>1</v>
      </c>
      <c r="K234" s="4">
        <v>50</v>
      </c>
      <c r="L234" s="4">
        <v>0</v>
      </c>
      <c r="M234" s="4">
        <v>4</v>
      </c>
      <c r="N234" s="4">
        <v>1</v>
      </c>
      <c r="O234" s="4">
        <v>1</v>
      </c>
      <c r="P234" s="4">
        <v>16</v>
      </c>
      <c r="Q234" s="6">
        <v>2</v>
      </c>
      <c r="R234">
        <v>230</v>
      </c>
      <c r="S234">
        <v>47700</v>
      </c>
      <c r="T234">
        <v>54305</v>
      </c>
      <c r="U234">
        <v>7565.21739130435</v>
      </c>
      <c r="V234">
        <v>2</v>
      </c>
      <c r="W234">
        <v>2</v>
      </c>
      <c r="X234">
        <v>5.4</v>
      </c>
      <c r="Y234">
        <v>1</v>
      </c>
      <c r="Z234">
        <v>0</v>
      </c>
      <c r="AA234">
        <v>0</v>
      </c>
      <c r="AB234">
        <v>0</v>
      </c>
      <c r="AC234">
        <v>1</v>
      </c>
      <c r="AD234">
        <v>0</v>
      </c>
      <c r="AE234">
        <v>0</v>
      </c>
      <c r="AF234">
        <v>10</v>
      </c>
      <c r="AG234">
        <v>3</v>
      </c>
      <c r="AH234">
        <v>2</v>
      </c>
      <c r="AI234">
        <v>6</v>
      </c>
      <c r="AJ234">
        <v>0</v>
      </c>
      <c r="AK234">
        <v>0</v>
      </c>
      <c r="AL234">
        <v>1</v>
      </c>
      <c r="AM234" s="6">
        <v>18721.25</v>
      </c>
    </row>
    <row r="235" spans="1:39">
      <c r="A235" s="3" t="s">
        <v>134</v>
      </c>
      <c r="B235" s="4">
        <v>7</v>
      </c>
      <c r="C235" s="4">
        <v>0</v>
      </c>
      <c r="D235" s="4">
        <v>50</v>
      </c>
      <c r="E235" s="4">
        <v>8</v>
      </c>
      <c r="F235" s="4">
        <v>104</v>
      </c>
      <c r="G235" s="4">
        <v>11</v>
      </c>
      <c r="H235" s="4">
        <v>1</v>
      </c>
      <c r="I235" s="4">
        <v>5</v>
      </c>
      <c r="J235" s="4">
        <v>1</v>
      </c>
      <c r="K235" s="4">
        <v>50</v>
      </c>
      <c r="L235" s="4">
        <v>1</v>
      </c>
      <c r="M235" s="4">
        <v>18</v>
      </c>
      <c r="N235" s="4">
        <v>2</v>
      </c>
      <c r="O235" s="4">
        <v>3</v>
      </c>
      <c r="P235" s="4">
        <v>17</v>
      </c>
      <c r="Q235" s="6">
        <v>2</v>
      </c>
      <c r="R235">
        <v>243</v>
      </c>
      <c r="S235">
        <v>90103</v>
      </c>
      <c r="T235">
        <v>54305</v>
      </c>
      <c r="U235">
        <v>5308.64197530864</v>
      </c>
      <c r="V235">
        <v>3</v>
      </c>
      <c r="W235">
        <v>2</v>
      </c>
      <c r="X235">
        <v>12</v>
      </c>
      <c r="Y235">
        <v>2</v>
      </c>
      <c r="Z235">
        <v>0</v>
      </c>
      <c r="AA235">
        <v>0</v>
      </c>
      <c r="AB235">
        <v>0</v>
      </c>
      <c r="AC235">
        <v>0</v>
      </c>
      <c r="AD235">
        <v>1</v>
      </c>
      <c r="AE235">
        <v>0</v>
      </c>
      <c r="AF235">
        <v>10</v>
      </c>
      <c r="AG235">
        <v>3</v>
      </c>
      <c r="AH235">
        <v>2</v>
      </c>
      <c r="AI235">
        <v>6</v>
      </c>
      <c r="AJ235">
        <v>0</v>
      </c>
      <c r="AK235">
        <v>0</v>
      </c>
      <c r="AL235">
        <v>1</v>
      </c>
      <c r="AM235" s="6">
        <v>27055.76</v>
      </c>
    </row>
    <row r="236" spans="1:39">
      <c r="A236" s="3" t="s">
        <v>840</v>
      </c>
      <c r="B236" s="4">
        <v>0</v>
      </c>
      <c r="C236" s="4">
        <v>0</v>
      </c>
      <c r="D236" s="4">
        <v>50</v>
      </c>
      <c r="E236" s="4">
        <v>5</v>
      </c>
      <c r="F236" s="4">
        <v>34</v>
      </c>
      <c r="G236" s="4">
        <v>2</v>
      </c>
      <c r="H236" s="4">
        <v>3</v>
      </c>
      <c r="I236" s="4">
        <v>5</v>
      </c>
      <c r="J236" s="4">
        <v>1</v>
      </c>
      <c r="K236" s="4">
        <v>50</v>
      </c>
      <c r="L236" s="4">
        <v>0</v>
      </c>
      <c r="M236" s="4">
        <v>18</v>
      </c>
      <c r="N236" s="4">
        <v>1</v>
      </c>
      <c r="O236" s="4">
        <v>1</v>
      </c>
      <c r="P236" s="4">
        <v>7</v>
      </c>
      <c r="Q236" s="6">
        <v>2</v>
      </c>
      <c r="R236">
        <v>257.5</v>
      </c>
      <c r="S236">
        <v>57771</v>
      </c>
      <c r="T236">
        <v>54305</v>
      </c>
      <c r="U236">
        <v>4000</v>
      </c>
      <c r="V236">
        <v>1</v>
      </c>
      <c r="W236">
        <v>2</v>
      </c>
      <c r="X236">
        <v>12.8</v>
      </c>
      <c r="Y236">
        <v>1</v>
      </c>
      <c r="Z236">
        <v>1</v>
      </c>
      <c r="AA236">
        <v>0</v>
      </c>
      <c r="AB236">
        <v>0</v>
      </c>
      <c r="AC236">
        <v>0</v>
      </c>
      <c r="AD236">
        <v>0</v>
      </c>
      <c r="AE236">
        <v>0</v>
      </c>
      <c r="AF236">
        <v>25</v>
      </c>
      <c r="AG236">
        <v>3</v>
      </c>
      <c r="AH236">
        <v>1</v>
      </c>
      <c r="AI236">
        <v>6</v>
      </c>
      <c r="AJ236">
        <v>0</v>
      </c>
      <c r="AK236">
        <v>0</v>
      </c>
      <c r="AL236">
        <v>1</v>
      </c>
      <c r="AM236" s="6">
        <v>16793.81</v>
      </c>
    </row>
    <row r="237" spans="1:39">
      <c r="A237" s="3" t="s">
        <v>1068</v>
      </c>
      <c r="B237" s="4">
        <v>0</v>
      </c>
      <c r="C237" s="4">
        <v>0</v>
      </c>
      <c r="D237" s="4">
        <v>47</v>
      </c>
      <c r="E237" s="4">
        <v>3</v>
      </c>
      <c r="F237" s="4">
        <v>76</v>
      </c>
      <c r="G237" s="4">
        <v>7</v>
      </c>
      <c r="H237" s="4">
        <v>0</v>
      </c>
      <c r="I237" s="4">
        <v>5</v>
      </c>
      <c r="J237" s="4">
        <v>1</v>
      </c>
      <c r="K237" s="4">
        <v>50</v>
      </c>
      <c r="L237" s="4">
        <v>0</v>
      </c>
      <c r="M237" s="4">
        <v>43</v>
      </c>
      <c r="N237" s="4">
        <v>1</v>
      </c>
      <c r="O237" s="4">
        <v>2</v>
      </c>
      <c r="P237" s="4">
        <v>9</v>
      </c>
      <c r="Q237" s="6">
        <v>2</v>
      </c>
      <c r="R237">
        <v>373</v>
      </c>
      <c r="S237">
        <v>70700</v>
      </c>
      <c r="T237">
        <v>54305</v>
      </c>
      <c r="U237">
        <v>6538.87399463807</v>
      </c>
      <c r="V237">
        <v>1</v>
      </c>
      <c r="W237">
        <v>1</v>
      </c>
      <c r="X237">
        <v>5.4</v>
      </c>
      <c r="Y237">
        <v>1</v>
      </c>
      <c r="Z237">
        <v>1</v>
      </c>
      <c r="AA237">
        <v>0</v>
      </c>
      <c r="AB237">
        <v>0</v>
      </c>
      <c r="AC237">
        <v>0</v>
      </c>
      <c r="AD237">
        <v>0</v>
      </c>
      <c r="AE237">
        <v>0</v>
      </c>
      <c r="AF237">
        <v>10</v>
      </c>
      <c r="AG237">
        <v>3</v>
      </c>
      <c r="AH237">
        <v>4</v>
      </c>
      <c r="AI237">
        <v>6</v>
      </c>
      <c r="AJ237">
        <v>0</v>
      </c>
      <c r="AK237">
        <v>1</v>
      </c>
      <c r="AL237" s="8">
        <v>0</v>
      </c>
      <c r="AM237" s="6">
        <v>35936.63</v>
      </c>
    </row>
    <row r="238" spans="1:39">
      <c r="A238" s="3" t="s">
        <v>696</v>
      </c>
      <c r="B238" s="4">
        <v>0</v>
      </c>
      <c r="C238" s="4">
        <v>0</v>
      </c>
      <c r="D238" s="4">
        <v>50</v>
      </c>
      <c r="E238" s="4">
        <v>5</v>
      </c>
      <c r="F238" s="4">
        <v>128</v>
      </c>
      <c r="G238" s="4">
        <v>5</v>
      </c>
      <c r="H238" s="4">
        <v>4</v>
      </c>
      <c r="I238" s="4">
        <v>18</v>
      </c>
      <c r="J238" s="4">
        <v>1</v>
      </c>
      <c r="K238" s="4">
        <v>51</v>
      </c>
      <c r="L238" s="4">
        <v>1</v>
      </c>
      <c r="M238" s="4">
        <v>34</v>
      </c>
      <c r="N238" s="4">
        <v>1</v>
      </c>
      <c r="O238" s="4">
        <v>0</v>
      </c>
      <c r="P238" s="4">
        <v>3</v>
      </c>
      <c r="Q238" s="6">
        <v>2</v>
      </c>
      <c r="R238">
        <v>344</v>
      </c>
      <c r="S238">
        <v>87628</v>
      </c>
      <c r="T238">
        <v>54305</v>
      </c>
      <c r="U238">
        <v>20880</v>
      </c>
      <c r="V238">
        <v>1</v>
      </c>
      <c r="W238">
        <v>2</v>
      </c>
      <c r="X238">
        <v>6.4</v>
      </c>
      <c r="Y238">
        <v>2</v>
      </c>
      <c r="Z238">
        <v>0</v>
      </c>
      <c r="AA238">
        <v>0</v>
      </c>
      <c r="AB238">
        <v>0</v>
      </c>
      <c r="AC238">
        <v>1</v>
      </c>
      <c r="AD238">
        <v>0</v>
      </c>
      <c r="AE238">
        <v>0</v>
      </c>
      <c r="AF238">
        <v>20</v>
      </c>
      <c r="AG238">
        <v>3</v>
      </c>
      <c r="AH238">
        <v>4</v>
      </c>
      <c r="AI238">
        <v>6</v>
      </c>
      <c r="AJ238">
        <v>0</v>
      </c>
      <c r="AK238">
        <v>0</v>
      </c>
      <c r="AL238">
        <v>1</v>
      </c>
      <c r="AM238" s="6">
        <v>28216.78</v>
      </c>
    </row>
    <row r="239" spans="1:39">
      <c r="A239" s="3" t="s">
        <v>888</v>
      </c>
      <c r="B239" s="4">
        <v>0</v>
      </c>
      <c r="C239" s="4">
        <v>0</v>
      </c>
      <c r="D239" s="4">
        <v>6</v>
      </c>
      <c r="E239" s="4">
        <v>2</v>
      </c>
      <c r="F239" s="4">
        <v>3</v>
      </c>
      <c r="G239" s="4">
        <v>1</v>
      </c>
      <c r="H239" s="4">
        <v>0</v>
      </c>
      <c r="I239" s="4">
        <v>0</v>
      </c>
      <c r="J239" s="4">
        <v>1</v>
      </c>
      <c r="K239" s="4">
        <v>14</v>
      </c>
      <c r="L239" s="4">
        <v>0</v>
      </c>
      <c r="M239" s="4">
        <v>2</v>
      </c>
      <c r="N239" s="4">
        <v>1</v>
      </c>
      <c r="O239" s="4">
        <v>0</v>
      </c>
      <c r="P239" s="4">
        <v>0</v>
      </c>
      <c r="Q239" s="6">
        <v>1</v>
      </c>
      <c r="R239">
        <v>267</v>
      </c>
      <c r="S239">
        <v>9020</v>
      </c>
      <c r="T239">
        <v>31025</v>
      </c>
      <c r="U239">
        <v>2940.07490636704</v>
      </c>
      <c r="V239">
        <v>1</v>
      </c>
      <c r="W239">
        <v>2</v>
      </c>
      <c r="X239">
        <v>5.4</v>
      </c>
      <c r="Y239">
        <v>1</v>
      </c>
      <c r="Z239">
        <v>0</v>
      </c>
      <c r="AA239">
        <v>1</v>
      </c>
      <c r="AB239">
        <v>0</v>
      </c>
      <c r="AC239">
        <v>0</v>
      </c>
      <c r="AD239">
        <v>0</v>
      </c>
      <c r="AE239">
        <v>0</v>
      </c>
      <c r="AF239">
        <v>0</v>
      </c>
      <c r="AG239">
        <v>2</v>
      </c>
      <c r="AH239">
        <v>2</v>
      </c>
      <c r="AI239">
        <v>4</v>
      </c>
      <c r="AJ239">
        <v>0</v>
      </c>
      <c r="AK239">
        <v>0</v>
      </c>
      <c r="AL239">
        <v>1</v>
      </c>
      <c r="AM239" s="6">
        <v>10366.27</v>
      </c>
    </row>
    <row r="240" spans="1:39">
      <c r="A240" s="3" t="s">
        <v>371</v>
      </c>
      <c r="B240" s="4">
        <v>0</v>
      </c>
      <c r="C240" s="4">
        <v>0</v>
      </c>
      <c r="D240" s="4">
        <v>50</v>
      </c>
      <c r="E240" s="4">
        <v>2</v>
      </c>
      <c r="F240" s="4">
        <v>26</v>
      </c>
      <c r="G240" s="4">
        <v>1</v>
      </c>
      <c r="H240" s="4">
        <v>2</v>
      </c>
      <c r="I240" s="4">
        <v>4</v>
      </c>
      <c r="J240" s="4">
        <v>1</v>
      </c>
      <c r="K240" s="4">
        <v>50</v>
      </c>
      <c r="L240" s="4">
        <v>0</v>
      </c>
      <c r="M240" s="4">
        <v>12</v>
      </c>
      <c r="N240" s="4">
        <v>1</v>
      </c>
      <c r="O240" s="4">
        <v>0</v>
      </c>
      <c r="P240" s="4">
        <v>2</v>
      </c>
      <c r="Q240" s="6">
        <v>1</v>
      </c>
      <c r="R240">
        <v>306</v>
      </c>
      <c r="S240">
        <v>7683</v>
      </c>
      <c r="T240">
        <v>31025</v>
      </c>
      <c r="U240">
        <v>1869.28104575163</v>
      </c>
      <c r="V240">
        <v>2</v>
      </c>
      <c r="W240">
        <v>2</v>
      </c>
      <c r="X240">
        <v>8</v>
      </c>
      <c r="Y240">
        <v>1</v>
      </c>
      <c r="Z240">
        <v>0</v>
      </c>
      <c r="AA240">
        <v>1</v>
      </c>
      <c r="AB240">
        <v>0</v>
      </c>
      <c r="AC240">
        <v>0</v>
      </c>
      <c r="AD240">
        <v>0</v>
      </c>
      <c r="AE240">
        <v>0</v>
      </c>
      <c r="AF240">
        <v>0</v>
      </c>
      <c r="AG240">
        <v>2</v>
      </c>
      <c r="AH240">
        <v>2</v>
      </c>
      <c r="AI240">
        <v>4</v>
      </c>
      <c r="AJ240">
        <v>0</v>
      </c>
      <c r="AK240">
        <v>0</v>
      </c>
      <c r="AL240">
        <v>1</v>
      </c>
      <c r="AM240" s="6">
        <v>17622.42</v>
      </c>
    </row>
    <row r="241" spans="1:39">
      <c r="A241" s="3" t="s">
        <v>936</v>
      </c>
      <c r="B241" s="4">
        <v>0</v>
      </c>
      <c r="C241" s="4">
        <v>2</v>
      </c>
      <c r="D241" s="4">
        <v>39</v>
      </c>
      <c r="E241" s="4">
        <v>5</v>
      </c>
      <c r="F241" s="4">
        <v>26</v>
      </c>
      <c r="G241" s="4">
        <v>3</v>
      </c>
      <c r="H241" s="4">
        <v>1</v>
      </c>
      <c r="I241" s="4">
        <v>17</v>
      </c>
      <c r="J241" s="4">
        <v>1</v>
      </c>
      <c r="K241" s="4">
        <v>50</v>
      </c>
      <c r="L241" s="4">
        <v>0</v>
      </c>
      <c r="M241" s="4">
        <v>14</v>
      </c>
      <c r="N241" s="4">
        <v>1</v>
      </c>
      <c r="O241" s="4">
        <v>2</v>
      </c>
      <c r="P241" s="4">
        <v>1</v>
      </c>
      <c r="Q241" s="6">
        <v>1</v>
      </c>
      <c r="R241">
        <v>182</v>
      </c>
      <c r="S241">
        <v>13364</v>
      </c>
      <c r="T241">
        <v>31025</v>
      </c>
      <c r="U241">
        <v>2307.69230769231</v>
      </c>
      <c r="V241">
        <v>1</v>
      </c>
      <c r="W241">
        <v>2</v>
      </c>
      <c r="X241">
        <v>18.2</v>
      </c>
      <c r="Y241">
        <v>1</v>
      </c>
      <c r="Z241">
        <v>0</v>
      </c>
      <c r="AA241">
        <v>1</v>
      </c>
      <c r="AB241">
        <v>0</v>
      </c>
      <c r="AC241">
        <v>0</v>
      </c>
      <c r="AD241">
        <v>0</v>
      </c>
      <c r="AE241">
        <v>0</v>
      </c>
      <c r="AF241">
        <v>0</v>
      </c>
      <c r="AG241">
        <v>2</v>
      </c>
      <c r="AH241">
        <v>2</v>
      </c>
      <c r="AI241">
        <v>4</v>
      </c>
      <c r="AJ241">
        <v>0</v>
      </c>
      <c r="AK241">
        <v>0</v>
      </c>
      <c r="AL241">
        <v>1</v>
      </c>
      <c r="AM241" s="6">
        <v>11749.92</v>
      </c>
    </row>
    <row r="242" spans="1:39">
      <c r="A242" s="3" t="s">
        <v>188</v>
      </c>
      <c r="B242" s="4">
        <v>5</v>
      </c>
      <c r="C242" s="4">
        <v>1</v>
      </c>
      <c r="D242" s="4">
        <v>50</v>
      </c>
      <c r="E242" s="4">
        <v>3</v>
      </c>
      <c r="F242" s="4">
        <v>87</v>
      </c>
      <c r="G242" s="4">
        <v>6</v>
      </c>
      <c r="H242" s="4">
        <v>11</v>
      </c>
      <c r="I242" s="4">
        <v>14</v>
      </c>
      <c r="J242" s="4">
        <v>0</v>
      </c>
      <c r="K242" s="4">
        <v>50</v>
      </c>
      <c r="L242" s="4">
        <v>1</v>
      </c>
      <c r="M242" s="4">
        <v>10</v>
      </c>
      <c r="N242" s="4">
        <v>1</v>
      </c>
      <c r="O242" s="4">
        <v>1</v>
      </c>
      <c r="P242" s="4">
        <v>11</v>
      </c>
      <c r="Q242" s="6">
        <v>1</v>
      </c>
      <c r="R242">
        <v>260</v>
      </c>
      <c r="S242">
        <v>16035</v>
      </c>
      <c r="T242">
        <v>31025</v>
      </c>
      <c r="U242">
        <v>3307.69230769231</v>
      </c>
      <c r="V242">
        <v>1</v>
      </c>
      <c r="W242">
        <v>2</v>
      </c>
      <c r="X242">
        <v>8</v>
      </c>
      <c r="Y242">
        <v>2</v>
      </c>
      <c r="Z242">
        <v>0</v>
      </c>
      <c r="AA242">
        <v>1</v>
      </c>
      <c r="AB242">
        <v>0</v>
      </c>
      <c r="AC242">
        <v>0</v>
      </c>
      <c r="AD242">
        <v>0</v>
      </c>
      <c r="AE242">
        <v>0</v>
      </c>
      <c r="AF242">
        <v>0</v>
      </c>
      <c r="AG242">
        <v>2</v>
      </c>
      <c r="AH242">
        <v>2</v>
      </c>
      <c r="AI242">
        <v>4</v>
      </c>
      <c r="AJ242">
        <v>0</v>
      </c>
      <c r="AK242">
        <v>0</v>
      </c>
      <c r="AL242">
        <v>1</v>
      </c>
      <c r="AM242" s="6">
        <v>17971.89</v>
      </c>
    </row>
    <row r="243" spans="1:39">
      <c r="A243" s="3" t="s">
        <v>933</v>
      </c>
      <c r="B243" s="4">
        <v>0</v>
      </c>
      <c r="C243" s="4">
        <v>0</v>
      </c>
      <c r="D243" s="4">
        <v>4</v>
      </c>
      <c r="E243" s="4">
        <v>1</v>
      </c>
      <c r="F243" s="4">
        <v>1</v>
      </c>
      <c r="G243" s="4">
        <v>0</v>
      </c>
      <c r="H243" s="4">
        <v>0</v>
      </c>
      <c r="I243" s="4">
        <v>0</v>
      </c>
      <c r="J243" s="4">
        <v>1</v>
      </c>
      <c r="K243" s="4">
        <v>7</v>
      </c>
      <c r="L243" s="4">
        <v>0</v>
      </c>
      <c r="M243" s="4">
        <v>0</v>
      </c>
      <c r="N243" s="4">
        <v>1</v>
      </c>
      <c r="O243" s="4">
        <v>0</v>
      </c>
      <c r="P243" s="4">
        <v>0</v>
      </c>
      <c r="Q243" s="6">
        <v>1</v>
      </c>
      <c r="R243">
        <v>210</v>
      </c>
      <c r="S243">
        <v>7460</v>
      </c>
      <c r="T243">
        <v>31025</v>
      </c>
      <c r="U243">
        <v>2523.80952380952</v>
      </c>
      <c r="V243">
        <v>1</v>
      </c>
      <c r="W243">
        <v>2</v>
      </c>
      <c r="X243">
        <v>6</v>
      </c>
      <c r="Y243">
        <v>1</v>
      </c>
      <c r="Z243">
        <v>0</v>
      </c>
      <c r="AA243">
        <v>1</v>
      </c>
      <c r="AB243">
        <v>0</v>
      </c>
      <c r="AC243">
        <v>0</v>
      </c>
      <c r="AD243">
        <v>0</v>
      </c>
      <c r="AE243">
        <v>0</v>
      </c>
      <c r="AF243">
        <v>0</v>
      </c>
      <c r="AG243">
        <v>2</v>
      </c>
      <c r="AH243">
        <v>2</v>
      </c>
      <c r="AI243">
        <v>4</v>
      </c>
      <c r="AJ243">
        <v>0</v>
      </c>
      <c r="AK243">
        <v>0</v>
      </c>
      <c r="AL243">
        <v>1</v>
      </c>
      <c r="AM243" s="6">
        <v>7631.18</v>
      </c>
    </row>
    <row r="244" spans="1:39">
      <c r="A244" s="3" t="s">
        <v>590</v>
      </c>
      <c r="B244" s="4">
        <v>3</v>
      </c>
      <c r="C244" s="4">
        <v>0</v>
      </c>
      <c r="D244" s="4">
        <v>50</v>
      </c>
      <c r="E244" s="4">
        <v>5</v>
      </c>
      <c r="F244" s="4">
        <v>160</v>
      </c>
      <c r="G244" s="4">
        <v>14</v>
      </c>
      <c r="H244" s="4">
        <v>39</v>
      </c>
      <c r="I244" s="4">
        <v>17</v>
      </c>
      <c r="J244" s="4">
        <v>1</v>
      </c>
      <c r="K244" s="4">
        <v>54</v>
      </c>
      <c r="L244" s="4">
        <v>1</v>
      </c>
      <c r="M244" s="4">
        <v>10</v>
      </c>
      <c r="N244" s="4">
        <v>1</v>
      </c>
      <c r="O244" s="4">
        <v>5</v>
      </c>
      <c r="P244" s="4">
        <v>6</v>
      </c>
      <c r="Q244" s="6">
        <v>1</v>
      </c>
      <c r="R244">
        <v>132</v>
      </c>
      <c r="S244">
        <v>21509</v>
      </c>
      <c r="T244">
        <v>31025</v>
      </c>
      <c r="U244">
        <v>25909.0909090909</v>
      </c>
      <c r="V244">
        <v>1</v>
      </c>
      <c r="W244">
        <v>2</v>
      </c>
      <c r="X244">
        <v>8</v>
      </c>
      <c r="Y244">
        <v>4</v>
      </c>
      <c r="Z244">
        <v>0</v>
      </c>
      <c r="AA244">
        <v>1</v>
      </c>
      <c r="AB244">
        <v>0</v>
      </c>
      <c r="AC244">
        <v>0</v>
      </c>
      <c r="AD244">
        <v>0</v>
      </c>
      <c r="AE244">
        <v>0</v>
      </c>
      <c r="AF244">
        <v>0</v>
      </c>
      <c r="AG244">
        <v>2</v>
      </c>
      <c r="AH244">
        <v>4</v>
      </c>
      <c r="AI244">
        <v>4</v>
      </c>
      <c r="AJ244">
        <v>0</v>
      </c>
      <c r="AK244">
        <v>0</v>
      </c>
      <c r="AL244">
        <v>1</v>
      </c>
      <c r="AM244" s="6">
        <v>24294.78</v>
      </c>
    </row>
    <row r="245" spans="1:39">
      <c r="A245" s="3" t="s">
        <v>554</v>
      </c>
      <c r="B245" s="4">
        <v>1</v>
      </c>
      <c r="C245" s="4">
        <v>0</v>
      </c>
      <c r="D245" s="4">
        <v>50</v>
      </c>
      <c r="E245" s="4">
        <v>3</v>
      </c>
      <c r="F245" s="4">
        <v>137</v>
      </c>
      <c r="G245" s="4">
        <v>25</v>
      </c>
      <c r="H245" s="4">
        <v>8</v>
      </c>
      <c r="I245" s="4">
        <v>12</v>
      </c>
      <c r="J245" s="4">
        <v>1</v>
      </c>
      <c r="K245" s="4">
        <v>51</v>
      </c>
      <c r="L245" s="4">
        <v>0</v>
      </c>
      <c r="M245" s="4">
        <v>16</v>
      </c>
      <c r="N245" s="4">
        <v>0</v>
      </c>
      <c r="O245" s="4">
        <v>1</v>
      </c>
      <c r="P245" s="4">
        <v>5</v>
      </c>
      <c r="Q245" s="6">
        <v>1</v>
      </c>
      <c r="R245">
        <v>296</v>
      </c>
      <c r="S245">
        <v>18206</v>
      </c>
      <c r="T245">
        <v>31025</v>
      </c>
      <c r="U245">
        <v>4882.01081081081</v>
      </c>
      <c r="V245">
        <v>3</v>
      </c>
      <c r="W245">
        <v>2</v>
      </c>
      <c r="X245">
        <v>5.4</v>
      </c>
      <c r="Y245">
        <v>3</v>
      </c>
      <c r="Z245">
        <v>0</v>
      </c>
      <c r="AA245">
        <v>1</v>
      </c>
      <c r="AB245">
        <v>0</v>
      </c>
      <c r="AC245">
        <v>0</v>
      </c>
      <c r="AD245">
        <v>0</v>
      </c>
      <c r="AE245">
        <v>0</v>
      </c>
      <c r="AF245">
        <v>0</v>
      </c>
      <c r="AG245">
        <v>2</v>
      </c>
      <c r="AH245">
        <v>1</v>
      </c>
      <c r="AI245">
        <v>4</v>
      </c>
      <c r="AJ245">
        <v>0</v>
      </c>
      <c r="AK245">
        <v>0</v>
      </c>
      <c r="AL245">
        <v>1</v>
      </c>
      <c r="AM245" s="6">
        <v>14514.85</v>
      </c>
    </row>
    <row r="246" spans="1:39">
      <c r="A246" s="3" t="s">
        <v>789</v>
      </c>
      <c r="B246" s="4">
        <v>0</v>
      </c>
      <c r="C246" s="4">
        <v>0</v>
      </c>
      <c r="D246" s="4">
        <v>22</v>
      </c>
      <c r="E246" s="4">
        <v>1</v>
      </c>
      <c r="F246" s="4">
        <v>0</v>
      </c>
      <c r="G246" s="4">
        <v>8</v>
      </c>
      <c r="H246" s="4">
        <v>2</v>
      </c>
      <c r="I246" s="4">
        <v>8</v>
      </c>
      <c r="J246" s="4">
        <v>0</v>
      </c>
      <c r="K246" s="4">
        <v>30</v>
      </c>
      <c r="L246" s="4">
        <v>0</v>
      </c>
      <c r="M246" s="4">
        <v>9</v>
      </c>
      <c r="N246" s="4">
        <v>0</v>
      </c>
      <c r="O246" s="4">
        <v>1</v>
      </c>
      <c r="P246" s="4">
        <v>0</v>
      </c>
      <c r="Q246" s="6">
        <v>1</v>
      </c>
      <c r="R246">
        <v>250</v>
      </c>
      <c r="S246">
        <v>11008</v>
      </c>
      <c r="T246">
        <v>31025</v>
      </c>
      <c r="U246">
        <v>3190</v>
      </c>
      <c r="V246">
        <v>2</v>
      </c>
      <c r="W246">
        <v>2</v>
      </c>
      <c r="X246">
        <v>5.4</v>
      </c>
      <c r="Y246">
        <v>2</v>
      </c>
      <c r="Z246">
        <v>0</v>
      </c>
      <c r="AA246">
        <v>1</v>
      </c>
      <c r="AB246">
        <v>0</v>
      </c>
      <c r="AC246">
        <v>0</v>
      </c>
      <c r="AD246">
        <v>0</v>
      </c>
      <c r="AE246">
        <v>0</v>
      </c>
      <c r="AF246">
        <v>0</v>
      </c>
      <c r="AG246">
        <v>2</v>
      </c>
      <c r="AH246">
        <v>2</v>
      </c>
      <c r="AI246">
        <v>4</v>
      </c>
      <c r="AJ246">
        <v>0</v>
      </c>
      <c r="AK246">
        <v>1</v>
      </c>
      <c r="AL246" s="8">
        <v>0</v>
      </c>
      <c r="AM246" s="6">
        <v>19871.35</v>
      </c>
    </row>
    <row r="247" spans="1:39">
      <c r="A247" s="3" t="s">
        <v>599</v>
      </c>
      <c r="B247" s="4">
        <v>0</v>
      </c>
      <c r="C247" s="4">
        <v>0</v>
      </c>
      <c r="D247" s="4">
        <v>36</v>
      </c>
      <c r="E247" s="4">
        <v>3</v>
      </c>
      <c r="F247" s="4">
        <v>23</v>
      </c>
      <c r="G247" s="4">
        <v>3</v>
      </c>
      <c r="H247" s="4">
        <v>4</v>
      </c>
      <c r="I247" s="4">
        <v>5</v>
      </c>
      <c r="J247" s="4">
        <v>1</v>
      </c>
      <c r="K247" s="4">
        <v>46</v>
      </c>
      <c r="L247" s="4">
        <v>0</v>
      </c>
      <c r="M247" s="4">
        <v>1</v>
      </c>
      <c r="N247" s="4">
        <v>1</v>
      </c>
      <c r="O247" s="4">
        <v>0</v>
      </c>
      <c r="P247" s="4">
        <v>0</v>
      </c>
      <c r="Q247" s="6">
        <v>1</v>
      </c>
      <c r="R247">
        <v>458</v>
      </c>
      <c r="S247">
        <v>14312</v>
      </c>
      <c r="T247">
        <v>31025</v>
      </c>
      <c r="U247">
        <v>3462.41397379913</v>
      </c>
      <c r="V247">
        <v>1</v>
      </c>
      <c r="W247">
        <v>2</v>
      </c>
      <c r="X247">
        <v>5.8</v>
      </c>
      <c r="Y247">
        <v>2</v>
      </c>
      <c r="Z247">
        <v>0</v>
      </c>
      <c r="AA247">
        <v>1</v>
      </c>
      <c r="AB247">
        <v>0</v>
      </c>
      <c r="AC247">
        <v>0</v>
      </c>
      <c r="AD247">
        <v>0</v>
      </c>
      <c r="AE247">
        <v>0</v>
      </c>
      <c r="AF247">
        <v>0</v>
      </c>
      <c r="AG247">
        <v>2</v>
      </c>
      <c r="AH247">
        <v>1</v>
      </c>
      <c r="AI247">
        <v>4</v>
      </c>
      <c r="AJ247">
        <v>0</v>
      </c>
      <c r="AK247">
        <v>0</v>
      </c>
      <c r="AL247">
        <v>1</v>
      </c>
      <c r="AM247" s="6">
        <v>22927.15</v>
      </c>
    </row>
    <row r="248" spans="1:39">
      <c r="A248" s="3" t="s">
        <v>644</v>
      </c>
      <c r="B248" s="4">
        <v>0</v>
      </c>
      <c r="C248" s="4">
        <v>0</v>
      </c>
      <c r="D248" s="4">
        <v>50</v>
      </c>
      <c r="E248" s="4">
        <v>5</v>
      </c>
      <c r="F248" s="4">
        <v>42</v>
      </c>
      <c r="G248" s="4">
        <v>3</v>
      </c>
      <c r="H248" s="4">
        <v>0</v>
      </c>
      <c r="I248" s="4">
        <v>9</v>
      </c>
      <c r="J248" s="4">
        <v>0</v>
      </c>
      <c r="K248" s="4">
        <v>50</v>
      </c>
      <c r="L248" s="4">
        <v>0</v>
      </c>
      <c r="M248" s="4">
        <v>13</v>
      </c>
      <c r="N248" s="4">
        <v>0</v>
      </c>
      <c r="O248" s="4">
        <v>1</v>
      </c>
      <c r="P248" s="4">
        <v>5</v>
      </c>
      <c r="Q248" s="6">
        <v>1</v>
      </c>
      <c r="R248">
        <v>176.5</v>
      </c>
      <c r="S248">
        <v>9020</v>
      </c>
      <c r="T248">
        <v>31025</v>
      </c>
      <c r="U248">
        <v>1694.61756373938</v>
      </c>
      <c r="V248">
        <v>1</v>
      </c>
      <c r="W248">
        <v>3</v>
      </c>
      <c r="X248">
        <v>4.28</v>
      </c>
      <c r="Y248">
        <v>1</v>
      </c>
      <c r="Z248">
        <v>0</v>
      </c>
      <c r="AA248">
        <v>1</v>
      </c>
      <c r="AB248">
        <v>0</v>
      </c>
      <c r="AC248">
        <v>0</v>
      </c>
      <c r="AD248">
        <v>0</v>
      </c>
      <c r="AE248">
        <v>0</v>
      </c>
      <c r="AF248">
        <v>0</v>
      </c>
      <c r="AG248">
        <v>2</v>
      </c>
      <c r="AH248">
        <v>2</v>
      </c>
      <c r="AI248">
        <v>4</v>
      </c>
      <c r="AJ248">
        <v>0</v>
      </c>
      <c r="AK248">
        <v>0</v>
      </c>
      <c r="AL248">
        <v>1</v>
      </c>
      <c r="AM248" s="6">
        <v>6594.34</v>
      </c>
    </row>
    <row r="249" spans="1:39">
      <c r="A249" s="3" t="s">
        <v>982</v>
      </c>
      <c r="B249" s="4">
        <v>1</v>
      </c>
      <c r="C249" s="4">
        <v>0</v>
      </c>
      <c r="D249" s="4">
        <v>44</v>
      </c>
      <c r="E249" s="4">
        <v>3</v>
      </c>
      <c r="F249" s="4">
        <v>38</v>
      </c>
      <c r="G249" s="4">
        <v>2</v>
      </c>
      <c r="H249" s="4">
        <v>5</v>
      </c>
      <c r="I249" s="4">
        <v>7</v>
      </c>
      <c r="J249" s="4">
        <v>1</v>
      </c>
      <c r="K249" s="4">
        <v>50</v>
      </c>
      <c r="L249" s="4">
        <v>0</v>
      </c>
      <c r="M249" s="4">
        <v>1</v>
      </c>
      <c r="N249" s="4">
        <v>0</v>
      </c>
      <c r="O249" s="4">
        <v>1</v>
      </c>
      <c r="P249" s="4">
        <v>10</v>
      </c>
      <c r="Q249" s="6">
        <v>1</v>
      </c>
      <c r="R249">
        <v>360</v>
      </c>
      <c r="S249">
        <v>28464</v>
      </c>
      <c r="T249">
        <v>31025</v>
      </c>
      <c r="U249">
        <v>1166.66666666667</v>
      </c>
      <c r="V249">
        <v>-1</v>
      </c>
      <c r="W249">
        <v>2</v>
      </c>
      <c r="X249">
        <v>5.3</v>
      </c>
      <c r="Y249">
        <v>2</v>
      </c>
      <c r="Z249">
        <v>0</v>
      </c>
      <c r="AA249">
        <v>1</v>
      </c>
      <c r="AB249">
        <v>0</v>
      </c>
      <c r="AC249">
        <v>0</v>
      </c>
      <c r="AD249">
        <v>0</v>
      </c>
      <c r="AE249">
        <v>0</v>
      </c>
      <c r="AF249">
        <v>0</v>
      </c>
      <c r="AG249">
        <v>2</v>
      </c>
      <c r="AH249">
        <v>2</v>
      </c>
      <c r="AI249">
        <v>4</v>
      </c>
      <c r="AJ249">
        <v>0</v>
      </c>
      <c r="AK249">
        <v>1</v>
      </c>
      <c r="AL249" s="8">
        <v>0</v>
      </c>
      <c r="AM249" s="6">
        <v>16771.08</v>
      </c>
    </row>
    <row r="250" spans="1:39">
      <c r="A250" s="3" t="s">
        <v>985</v>
      </c>
      <c r="B250" s="4">
        <v>1</v>
      </c>
      <c r="C250" s="4">
        <v>1</v>
      </c>
      <c r="D250" s="4">
        <v>39</v>
      </c>
      <c r="E250" s="4">
        <v>4</v>
      </c>
      <c r="F250" s="4">
        <v>78</v>
      </c>
      <c r="G250" s="4">
        <v>206</v>
      </c>
      <c r="H250" s="4">
        <v>0</v>
      </c>
      <c r="I250" s="4">
        <v>6</v>
      </c>
      <c r="J250" s="4">
        <v>1</v>
      </c>
      <c r="K250" s="4">
        <v>50</v>
      </c>
      <c r="L250" s="4">
        <v>0</v>
      </c>
      <c r="M250" s="4">
        <v>0</v>
      </c>
      <c r="N250" s="4">
        <v>1</v>
      </c>
      <c r="O250" s="4">
        <v>0</v>
      </c>
      <c r="P250" s="4">
        <v>5</v>
      </c>
      <c r="Q250" s="6">
        <v>1</v>
      </c>
      <c r="R250">
        <v>527</v>
      </c>
      <c r="S250">
        <v>20534</v>
      </c>
      <c r="T250">
        <v>31025</v>
      </c>
      <c r="U250">
        <v>3415.55977229602</v>
      </c>
      <c r="V250">
        <v>-1</v>
      </c>
      <c r="W250">
        <v>2</v>
      </c>
      <c r="X250">
        <v>8</v>
      </c>
      <c r="Y250">
        <v>3</v>
      </c>
      <c r="Z250">
        <v>0</v>
      </c>
      <c r="AA250">
        <v>1</v>
      </c>
      <c r="AB250">
        <v>0</v>
      </c>
      <c r="AC250">
        <v>0</v>
      </c>
      <c r="AD250">
        <v>0</v>
      </c>
      <c r="AE250">
        <v>0</v>
      </c>
      <c r="AF250">
        <v>0</v>
      </c>
      <c r="AG250">
        <v>3</v>
      </c>
      <c r="AH250">
        <v>4</v>
      </c>
      <c r="AI250">
        <v>4</v>
      </c>
      <c r="AJ250">
        <v>0</v>
      </c>
      <c r="AK250">
        <v>0</v>
      </c>
      <c r="AL250">
        <v>1</v>
      </c>
      <c r="AM250" s="6">
        <v>32469.81</v>
      </c>
    </row>
    <row r="251" spans="1:39">
      <c r="A251" s="3" t="s">
        <v>569</v>
      </c>
      <c r="B251" s="4">
        <v>3</v>
      </c>
      <c r="C251" s="4">
        <v>0</v>
      </c>
      <c r="D251" s="4">
        <v>45</v>
      </c>
      <c r="E251" s="4">
        <v>6</v>
      </c>
      <c r="F251" s="4">
        <v>133</v>
      </c>
      <c r="G251" s="4">
        <v>23</v>
      </c>
      <c r="H251" s="4">
        <v>2</v>
      </c>
      <c r="I251" s="4">
        <v>17</v>
      </c>
      <c r="J251" s="4">
        <v>1</v>
      </c>
      <c r="K251" s="4">
        <v>51</v>
      </c>
      <c r="L251" s="4">
        <v>0</v>
      </c>
      <c r="M251" s="4">
        <v>17</v>
      </c>
      <c r="N251" s="4">
        <v>1</v>
      </c>
      <c r="O251" s="4">
        <v>10</v>
      </c>
      <c r="P251" s="4">
        <v>6</v>
      </c>
      <c r="Q251" s="6">
        <v>1</v>
      </c>
      <c r="R251">
        <v>199</v>
      </c>
      <c r="S251">
        <v>18576</v>
      </c>
      <c r="T251">
        <v>31025</v>
      </c>
      <c r="U251">
        <v>8542.7135678392</v>
      </c>
      <c r="V251">
        <v>4</v>
      </c>
      <c r="W251">
        <v>2</v>
      </c>
      <c r="X251">
        <v>15</v>
      </c>
      <c r="Y251">
        <v>4</v>
      </c>
      <c r="Z251">
        <v>0</v>
      </c>
      <c r="AA251">
        <v>1</v>
      </c>
      <c r="AB251">
        <v>0</v>
      </c>
      <c r="AC251">
        <v>0</v>
      </c>
      <c r="AD251">
        <v>0</v>
      </c>
      <c r="AE251">
        <v>0</v>
      </c>
      <c r="AF251">
        <v>0</v>
      </c>
      <c r="AG251">
        <v>2</v>
      </c>
      <c r="AH251">
        <v>2</v>
      </c>
      <c r="AI251">
        <v>4</v>
      </c>
      <c r="AJ251">
        <v>0</v>
      </c>
      <c r="AK251">
        <v>0</v>
      </c>
      <c r="AL251">
        <v>1</v>
      </c>
      <c r="AM251" s="6">
        <v>20169.09</v>
      </c>
    </row>
    <row r="252" spans="1:39">
      <c r="A252" s="3" t="s">
        <v>157</v>
      </c>
      <c r="B252" s="4">
        <v>2</v>
      </c>
      <c r="C252" s="4">
        <v>0</v>
      </c>
      <c r="D252" s="4">
        <v>44</v>
      </c>
      <c r="E252" s="4">
        <v>4</v>
      </c>
      <c r="F252" s="4">
        <v>119</v>
      </c>
      <c r="G252" s="4">
        <v>3</v>
      </c>
      <c r="H252" s="4">
        <v>1</v>
      </c>
      <c r="I252" s="4">
        <v>3</v>
      </c>
      <c r="J252" s="4">
        <v>1</v>
      </c>
      <c r="K252" s="4">
        <v>50</v>
      </c>
      <c r="L252" s="4">
        <v>0</v>
      </c>
      <c r="M252" s="4">
        <v>0</v>
      </c>
      <c r="N252" s="4">
        <v>1</v>
      </c>
      <c r="O252" s="4">
        <v>1</v>
      </c>
      <c r="P252" s="4">
        <v>3</v>
      </c>
      <c r="Q252" s="6">
        <v>1</v>
      </c>
      <c r="R252">
        <v>300</v>
      </c>
      <c r="S252">
        <v>28464</v>
      </c>
      <c r="T252">
        <v>31025</v>
      </c>
      <c r="U252">
        <v>2700</v>
      </c>
      <c r="V252">
        <v>4</v>
      </c>
      <c r="W252">
        <v>2</v>
      </c>
      <c r="X252">
        <v>10.4</v>
      </c>
      <c r="Y252">
        <v>2</v>
      </c>
      <c r="Z252">
        <v>0</v>
      </c>
      <c r="AA252">
        <v>1</v>
      </c>
      <c r="AB252">
        <v>0</v>
      </c>
      <c r="AC252">
        <v>0</v>
      </c>
      <c r="AD252">
        <v>0</v>
      </c>
      <c r="AE252">
        <v>0</v>
      </c>
      <c r="AF252">
        <v>0</v>
      </c>
      <c r="AG252">
        <v>2</v>
      </c>
      <c r="AH252">
        <v>2</v>
      </c>
      <c r="AI252">
        <v>4</v>
      </c>
      <c r="AJ252">
        <v>0</v>
      </c>
      <c r="AK252">
        <v>0</v>
      </c>
      <c r="AL252">
        <v>1</v>
      </c>
      <c r="AM252" s="6">
        <v>27266.57</v>
      </c>
    </row>
    <row r="253" spans="1:39">
      <c r="A253" s="3" t="s">
        <v>185</v>
      </c>
      <c r="B253" s="4">
        <v>0</v>
      </c>
      <c r="C253" s="4">
        <v>0</v>
      </c>
      <c r="D253" s="4">
        <v>17</v>
      </c>
      <c r="E253" s="4">
        <v>1</v>
      </c>
      <c r="F253" s="4">
        <v>1</v>
      </c>
      <c r="G253" s="4">
        <v>0</v>
      </c>
      <c r="H253" s="4">
        <v>3</v>
      </c>
      <c r="I253" s="4">
        <v>2</v>
      </c>
      <c r="J253" s="4">
        <v>1</v>
      </c>
      <c r="K253" s="4">
        <v>17</v>
      </c>
      <c r="L253" s="4">
        <v>0</v>
      </c>
      <c r="M253" s="4">
        <v>2</v>
      </c>
      <c r="N253" s="4">
        <v>0</v>
      </c>
      <c r="O253" s="4">
        <v>0</v>
      </c>
      <c r="P253" s="4">
        <v>2</v>
      </c>
      <c r="Q253" s="6">
        <v>1</v>
      </c>
      <c r="R253">
        <v>232</v>
      </c>
      <c r="S253">
        <v>28464</v>
      </c>
      <c r="T253">
        <v>31025</v>
      </c>
      <c r="U253">
        <v>3275.86206896552</v>
      </c>
      <c r="V253">
        <v>-1</v>
      </c>
      <c r="W253">
        <v>2</v>
      </c>
      <c r="X253">
        <v>9.4</v>
      </c>
      <c r="Y253">
        <v>2</v>
      </c>
      <c r="Z253">
        <v>0</v>
      </c>
      <c r="AA253">
        <v>1</v>
      </c>
      <c r="AB253">
        <v>0</v>
      </c>
      <c r="AC253">
        <v>0</v>
      </c>
      <c r="AD253">
        <v>0</v>
      </c>
      <c r="AE253">
        <v>0</v>
      </c>
      <c r="AF253">
        <v>0</v>
      </c>
      <c r="AG253">
        <v>2</v>
      </c>
      <c r="AH253">
        <v>2</v>
      </c>
      <c r="AI253">
        <v>4</v>
      </c>
      <c r="AJ253">
        <v>0</v>
      </c>
      <c r="AK253">
        <v>0</v>
      </c>
      <c r="AL253">
        <v>1</v>
      </c>
      <c r="AM253" s="6">
        <v>16609.35</v>
      </c>
    </row>
    <row r="254" spans="1:39">
      <c r="A254" s="3" t="s">
        <v>843</v>
      </c>
      <c r="B254" s="4">
        <v>0</v>
      </c>
      <c r="C254" s="4">
        <v>0</v>
      </c>
      <c r="D254" s="4">
        <v>11</v>
      </c>
      <c r="E254" s="4">
        <v>3</v>
      </c>
      <c r="F254" s="4">
        <v>0</v>
      </c>
      <c r="G254" s="4">
        <v>1</v>
      </c>
      <c r="H254" s="4">
        <v>1</v>
      </c>
      <c r="I254" s="4">
        <v>2</v>
      </c>
      <c r="J254" s="4">
        <v>0</v>
      </c>
      <c r="K254" s="4">
        <v>6</v>
      </c>
      <c r="L254" s="4">
        <v>0</v>
      </c>
      <c r="M254" s="4">
        <v>6</v>
      </c>
      <c r="N254" s="4">
        <v>0</v>
      </c>
      <c r="O254" s="4">
        <v>3</v>
      </c>
      <c r="P254" s="4">
        <v>1</v>
      </c>
      <c r="Q254" s="6">
        <v>6</v>
      </c>
      <c r="R254">
        <v>346</v>
      </c>
      <c r="S254">
        <v>5400</v>
      </c>
      <c r="T254">
        <v>17350</v>
      </c>
      <c r="U254">
        <v>2023.12138728324</v>
      </c>
      <c r="V254">
        <v>1</v>
      </c>
      <c r="W254">
        <v>2</v>
      </c>
      <c r="X254">
        <v>9</v>
      </c>
      <c r="Y254">
        <v>1</v>
      </c>
      <c r="Z254">
        <v>0</v>
      </c>
      <c r="AA254">
        <v>1</v>
      </c>
      <c r="AB254">
        <v>0</v>
      </c>
      <c r="AC254">
        <v>0</v>
      </c>
      <c r="AD254">
        <v>0</v>
      </c>
      <c r="AE254">
        <v>0</v>
      </c>
      <c r="AF254">
        <v>0</v>
      </c>
      <c r="AG254">
        <v>3</v>
      </c>
      <c r="AH254">
        <v>2</v>
      </c>
      <c r="AI254">
        <v>4</v>
      </c>
      <c r="AJ254">
        <v>0</v>
      </c>
      <c r="AK254">
        <v>0</v>
      </c>
      <c r="AL254">
        <v>1</v>
      </c>
      <c r="AM254" s="6">
        <v>11168.28</v>
      </c>
    </row>
    <row r="255" spans="1:39">
      <c r="A255" s="3" t="s">
        <v>596</v>
      </c>
      <c r="B255" s="4">
        <v>0</v>
      </c>
      <c r="C255" s="4">
        <v>0</v>
      </c>
      <c r="D255" s="4">
        <v>28</v>
      </c>
      <c r="E255" s="4">
        <v>0</v>
      </c>
      <c r="F255" s="4">
        <v>4</v>
      </c>
      <c r="G255" s="4">
        <v>2</v>
      </c>
      <c r="H255" s="4">
        <v>2</v>
      </c>
      <c r="I255" s="4">
        <v>1</v>
      </c>
      <c r="J255" s="4">
        <v>1</v>
      </c>
      <c r="K255" s="4">
        <v>33</v>
      </c>
      <c r="L255" s="4">
        <v>0</v>
      </c>
      <c r="M255" s="4">
        <v>0</v>
      </c>
      <c r="N255" s="4">
        <v>1</v>
      </c>
      <c r="O255" s="4">
        <v>0</v>
      </c>
      <c r="P255" s="4">
        <v>0</v>
      </c>
      <c r="Q255" s="6">
        <v>5</v>
      </c>
      <c r="R255">
        <v>190</v>
      </c>
      <c r="S255">
        <v>6008</v>
      </c>
      <c r="T255">
        <v>20240</v>
      </c>
      <c r="U255">
        <v>2892.10526315789</v>
      </c>
      <c r="V255">
        <v>2</v>
      </c>
      <c r="W255">
        <v>2</v>
      </c>
      <c r="X255">
        <v>3.6</v>
      </c>
      <c r="Y255">
        <v>1</v>
      </c>
      <c r="Z255">
        <v>0</v>
      </c>
      <c r="AA255">
        <v>1</v>
      </c>
      <c r="AB255">
        <v>0</v>
      </c>
      <c r="AC255">
        <v>0</v>
      </c>
      <c r="AD255">
        <v>0</v>
      </c>
      <c r="AE255">
        <v>0</v>
      </c>
      <c r="AF255">
        <v>0</v>
      </c>
      <c r="AG255">
        <v>3</v>
      </c>
      <c r="AH255">
        <v>2</v>
      </c>
      <c r="AI255">
        <v>4</v>
      </c>
      <c r="AJ255">
        <v>0</v>
      </c>
      <c r="AK255">
        <v>0</v>
      </c>
      <c r="AL255">
        <v>1</v>
      </c>
      <c r="AM255" s="6">
        <v>6224.59</v>
      </c>
    </row>
    <row r="256" spans="1:39">
      <c r="A256" s="3" t="s">
        <v>247</v>
      </c>
      <c r="B256" s="4">
        <v>0</v>
      </c>
      <c r="C256" s="4">
        <v>0</v>
      </c>
      <c r="D256" s="4">
        <v>2</v>
      </c>
      <c r="E256" s="4">
        <v>1</v>
      </c>
      <c r="F256" s="4">
        <v>1</v>
      </c>
      <c r="G256" s="4">
        <v>3</v>
      </c>
      <c r="H256" s="4">
        <v>0</v>
      </c>
      <c r="I256" s="4">
        <v>0</v>
      </c>
      <c r="J256" s="4">
        <v>0</v>
      </c>
      <c r="K256" s="4">
        <v>8</v>
      </c>
      <c r="L256" s="4">
        <v>0</v>
      </c>
      <c r="M256" s="4">
        <v>1</v>
      </c>
      <c r="N256" s="4">
        <v>0</v>
      </c>
      <c r="O256" s="4">
        <v>0</v>
      </c>
      <c r="P256" s="4">
        <v>1</v>
      </c>
      <c r="Q256" s="6">
        <v>5</v>
      </c>
      <c r="R256">
        <v>290</v>
      </c>
      <c r="S256">
        <v>6921</v>
      </c>
      <c r="T256">
        <v>19853</v>
      </c>
      <c r="U256">
        <v>3155.49310344828</v>
      </c>
      <c r="V256">
        <v>1</v>
      </c>
      <c r="W256">
        <v>2</v>
      </c>
      <c r="X256">
        <v>6.3</v>
      </c>
      <c r="Y256">
        <v>1</v>
      </c>
      <c r="Z256">
        <v>0</v>
      </c>
      <c r="AA256">
        <v>1</v>
      </c>
      <c r="AB256">
        <v>0</v>
      </c>
      <c r="AC256">
        <v>0</v>
      </c>
      <c r="AD256">
        <v>0</v>
      </c>
      <c r="AE256">
        <v>0</v>
      </c>
      <c r="AF256">
        <v>0</v>
      </c>
      <c r="AG256">
        <v>2</v>
      </c>
      <c r="AH256">
        <v>2</v>
      </c>
      <c r="AI256">
        <v>4</v>
      </c>
      <c r="AJ256">
        <v>0</v>
      </c>
      <c r="AK256">
        <v>0</v>
      </c>
      <c r="AL256">
        <v>1</v>
      </c>
      <c r="AM256" s="6">
        <v>14659.58</v>
      </c>
    </row>
    <row r="257" spans="1:39">
      <c r="A257" s="3" t="s">
        <v>355</v>
      </c>
      <c r="B257" s="4">
        <v>0</v>
      </c>
      <c r="C257" s="4">
        <v>0</v>
      </c>
      <c r="D257" s="4">
        <v>2</v>
      </c>
      <c r="E257" s="4">
        <v>1</v>
      </c>
      <c r="F257" s="4">
        <v>0</v>
      </c>
      <c r="G257" s="4">
        <v>20</v>
      </c>
      <c r="H257" s="4">
        <v>0</v>
      </c>
      <c r="I257" s="4">
        <v>0</v>
      </c>
      <c r="J257" s="4">
        <v>0</v>
      </c>
      <c r="K257" s="4">
        <v>26</v>
      </c>
      <c r="L257" s="4">
        <v>0</v>
      </c>
      <c r="M257" s="4">
        <v>9</v>
      </c>
      <c r="N257" s="4">
        <v>0</v>
      </c>
      <c r="O257" s="4">
        <v>2</v>
      </c>
      <c r="P257" s="4">
        <v>0</v>
      </c>
      <c r="Q257" s="6">
        <v>5</v>
      </c>
      <c r="R257">
        <v>218</v>
      </c>
      <c r="S257">
        <v>6684</v>
      </c>
      <c r="T257">
        <v>20112</v>
      </c>
      <c r="U257">
        <v>3665.1376146789</v>
      </c>
      <c r="V257">
        <v>1</v>
      </c>
      <c r="W257">
        <v>2</v>
      </c>
      <c r="X257">
        <v>4.8</v>
      </c>
      <c r="Y257">
        <v>1</v>
      </c>
      <c r="Z257">
        <v>0</v>
      </c>
      <c r="AA257">
        <v>1</v>
      </c>
      <c r="AB257">
        <v>0</v>
      </c>
      <c r="AC257">
        <v>0</v>
      </c>
      <c r="AD257">
        <v>0</v>
      </c>
      <c r="AE257">
        <v>0</v>
      </c>
      <c r="AF257">
        <v>0</v>
      </c>
      <c r="AG257">
        <v>2</v>
      </c>
      <c r="AH257">
        <v>2</v>
      </c>
      <c r="AI257">
        <v>4</v>
      </c>
      <c r="AJ257">
        <v>0</v>
      </c>
      <c r="AK257">
        <v>0</v>
      </c>
      <c r="AL257">
        <v>1</v>
      </c>
      <c r="AM257" s="6">
        <v>10659.25</v>
      </c>
    </row>
    <row r="258" spans="1:39">
      <c r="A258" s="3" t="s">
        <v>398</v>
      </c>
      <c r="B258" s="4">
        <v>0</v>
      </c>
      <c r="C258" s="4">
        <v>0</v>
      </c>
      <c r="D258" s="4">
        <v>0</v>
      </c>
      <c r="E258" s="4">
        <v>0</v>
      </c>
      <c r="F258" s="4">
        <v>0</v>
      </c>
      <c r="G258" s="4">
        <v>0</v>
      </c>
      <c r="H258" s="4">
        <v>1</v>
      </c>
      <c r="I258" s="4">
        <v>0</v>
      </c>
      <c r="J258" s="4">
        <v>1</v>
      </c>
      <c r="K258" s="4">
        <v>1</v>
      </c>
      <c r="L258" s="4">
        <v>0</v>
      </c>
      <c r="M258" s="4">
        <v>0</v>
      </c>
      <c r="N258" s="4">
        <v>0</v>
      </c>
      <c r="O258" s="4">
        <v>1</v>
      </c>
      <c r="P258" s="4">
        <v>0</v>
      </c>
      <c r="Q258" s="6">
        <v>5</v>
      </c>
      <c r="R258">
        <v>205</v>
      </c>
      <c r="S258">
        <v>5973</v>
      </c>
      <c r="T258">
        <v>18037</v>
      </c>
      <c r="U258">
        <v>2682.92682926829</v>
      </c>
      <c r="V258">
        <v>2</v>
      </c>
      <c r="W258">
        <v>2</v>
      </c>
      <c r="X258">
        <v>6</v>
      </c>
      <c r="Y258">
        <v>1</v>
      </c>
      <c r="Z258">
        <v>0</v>
      </c>
      <c r="AA258">
        <v>1</v>
      </c>
      <c r="AB258">
        <v>0</v>
      </c>
      <c r="AC258">
        <v>0</v>
      </c>
      <c r="AD258">
        <v>0</v>
      </c>
      <c r="AE258">
        <v>0</v>
      </c>
      <c r="AF258">
        <v>0</v>
      </c>
      <c r="AG258">
        <v>2</v>
      </c>
      <c r="AH258">
        <v>2</v>
      </c>
      <c r="AI258">
        <v>4</v>
      </c>
      <c r="AJ258">
        <v>0</v>
      </c>
      <c r="AK258">
        <v>0</v>
      </c>
      <c r="AL258">
        <v>1</v>
      </c>
      <c r="AM258" s="6">
        <v>6871.04</v>
      </c>
    </row>
    <row r="259" spans="1:39">
      <c r="A259" s="3" t="s">
        <v>891</v>
      </c>
      <c r="B259" s="4">
        <v>1</v>
      </c>
      <c r="C259" s="4">
        <v>0</v>
      </c>
      <c r="D259" s="4">
        <v>17</v>
      </c>
      <c r="E259" s="4">
        <v>4</v>
      </c>
      <c r="F259" s="4">
        <v>33</v>
      </c>
      <c r="G259" s="4">
        <v>6</v>
      </c>
      <c r="H259" s="4">
        <v>4</v>
      </c>
      <c r="I259" s="4">
        <v>5</v>
      </c>
      <c r="J259" s="4">
        <v>1</v>
      </c>
      <c r="K259" s="4">
        <v>50</v>
      </c>
      <c r="L259" s="4">
        <v>0</v>
      </c>
      <c r="M259" s="4">
        <v>15</v>
      </c>
      <c r="N259" s="4">
        <v>1</v>
      </c>
      <c r="O259" s="4">
        <v>2</v>
      </c>
      <c r="P259" s="4">
        <v>4</v>
      </c>
      <c r="Q259" s="6">
        <v>1</v>
      </c>
      <c r="R259">
        <v>150</v>
      </c>
      <c r="S259">
        <v>11258</v>
      </c>
      <c r="T259">
        <v>34074</v>
      </c>
      <c r="U259">
        <v>2732</v>
      </c>
      <c r="V259">
        <v>1</v>
      </c>
      <c r="W259">
        <v>2</v>
      </c>
      <c r="X259">
        <v>6</v>
      </c>
      <c r="Y259">
        <v>1</v>
      </c>
      <c r="Z259">
        <v>1</v>
      </c>
      <c r="AA259">
        <v>0</v>
      </c>
      <c r="AB259">
        <v>0</v>
      </c>
      <c r="AC259">
        <v>0</v>
      </c>
      <c r="AD259">
        <v>0</v>
      </c>
      <c r="AE259">
        <v>0</v>
      </c>
      <c r="AF259">
        <v>15</v>
      </c>
      <c r="AG259">
        <v>2</v>
      </c>
      <c r="AH259">
        <v>2</v>
      </c>
      <c r="AI259">
        <v>2</v>
      </c>
      <c r="AJ259">
        <v>0</v>
      </c>
      <c r="AK259">
        <v>0</v>
      </c>
      <c r="AL259">
        <v>1</v>
      </c>
      <c r="AM259" s="6">
        <v>8844.06</v>
      </c>
    </row>
    <row r="260" spans="1:39">
      <c r="A260" s="3" t="s">
        <v>545</v>
      </c>
      <c r="B260" s="4">
        <v>0</v>
      </c>
      <c r="C260" s="4">
        <v>0</v>
      </c>
      <c r="D260" s="4">
        <v>49</v>
      </c>
      <c r="E260" s="4">
        <v>2</v>
      </c>
      <c r="F260" s="4">
        <v>39</v>
      </c>
      <c r="G260" s="4">
        <v>8</v>
      </c>
      <c r="H260" s="4">
        <v>4</v>
      </c>
      <c r="I260" s="4">
        <v>14</v>
      </c>
      <c r="J260" s="4">
        <v>1</v>
      </c>
      <c r="K260" s="4">
        <v>50</v>
      </c>
      <c r="L260" s="4">
        <v>0</v>
      </c>
      <c r="M260" s="4">
        <v>15</v>
      </c>
      <c r="N260" s="4">
        <v>1</v>
      </c>
      <c r="O260" s="4">
        <v>1</v>
      </c>
      <c r="P260" s="4">
        <v>2</v>
      </c>
      <c r="Q260" s="6">
        <v>1</v>
      </c>
      <c r="R260">
        <v>183</v>
      </c>
      <c r="S260">
        <v>64687</v>
      </c>
      <c r="T260">
        <v>34074</v>
      </c>
      <c r="U260">
        <v>3091.51578947368</v>
      </c>
      <c r="V260">
        <v>2</v>
      </c>
      <c r="W260">
        <v>2</v>
      </c>
      <c r="X260">
        <v>4.5</v>
      </c>
      <c r="Y260">
        <v>3</v>
      </c>
      <c r="Z260">
        <v>1</v>
      </c>
      <c r="AA260">
        <v>0</v>
      </c>
      <c r="AB260">
        <v>0</v>
      </c>
      <c r="AC260">
        <v>0</v>
      </c>
      <c r="AD260">
        <v>0</v>
      </c>
      <c r="AE260">
        <v>0</v>
      </c>
      <c r="AF260">
        <v>20</v>
      </c>
      <c r="AG260">
        <v>3</v>
      </c>
      <c r="AH260">
        <v>2</v>
      </c>
      <c r="AI260">
        <v>2</v>
      </c>
      <c r="AJ260">
        <v>0</v>
      </c>
      <c r="AK260">
        <v>0</v>
      </c>
      <c r="AL260">
        <v>1</v>
      </c>
      <c r="AM260" s="6">
        <v>11685.73</v>
      </c>
    </row>
    <row r="261" spans="1:39">
      <c r="A261" s="3" t="s">
        <v>684</v>
      </c>
      <c r="B261" s="4">
        <v>0</v>
      </c>
      <c r="C261" s="4">
        <v>1</v>
      </c>
      <c r="D261" s="4">
        <v>34</v>
      </c>
      <c r="E261" s="4">
        <v>3</v>
      </c>
      <c r="F261" s="4">
        <v>18</v>
      </c>
      <c r="G261" s="4">
        <v>0</v>
      </c>
      <c r="H261" s="4">
        <v>6</v>
      </c>
      <c r="I261" s="4">
        <v>9</v>
      </c>
      <c r="J261" s="4">
        <v>0</v>
      </c>
      <c r="K261" s="4">
        <v>37</v>
      </c>
      <c r="L261" s="4">
        <v>0</v>
      </c>
      <c r="M261" s="4">
        <v>17</v>
      </c>
      <c r="N261" s="4">
        <v>2</v>
      </c>
      <c r="O261" s="4">
        <v>5</v>
      </c>
      <c r="P261" s="4">
        <v>6</v>
      </c>
      <c r="Q261" s="6">
        <v>1</v>
      </c>
      <c r="R261">
        <v>203.14</v>
      </c>
      <c r="S261">
        <v>24863</v>
      </c>
      <c r="T261">
        <v>34074</v>
      </c>
      <c r="U261">
        <v>1801.71310426307</v>
      </c>
      <c r="V261">
        <v>1</v>
      </c>
      <c r="W261">
        <v>2</v>
      </c>
      <c r="X261">
        <v>5</v>
      </c>
      <c r="Y261">
        <v>3</v>
      </c>
      <c r="Z261">
        <v>0</v>
      </c>
      <c r="AA261">
        <v>1</v>
      </c>
      <c r="AB261">
        <v>0</v>
      </c>
      <c r="AC261">
        <v>0</v>
      </c>
      <c r="AD261">
        <v>0</v>
      </c>
      <c r="AE261">
        <v>0</v>
      </c>
      <c r="AF261">
        <v>15</v>
      </c>
      <c r="AG261">
        <v>2</v>
      </c>
      <c r="AH261">
        <v>1</v>
      </c>
      <c r="AI261">
        <v>2</v>
      </c>
      <c r="AJ261">
        <v>0</v>
      </c>
      <c r="AK261">
        <v>0</v>
      </c>
      <c r="AL261">
        <v>1</v>
      </c>
      <c r="AM261" s="6">
        <v>20612.31</v>
      </c>
    </row>
    <row r="262" spans="1:39">
      <c r="A262" s="3" t="s">
        <v>729</v>
      </c>
      <c r="B262" s="4">
        <v>0</v>
      </c>
      <c r="C262" s="4">
        <v>0</v>
      </c>
      <c r="D262" s="4">
        <v>29</v>
      </c>
      <c r="E262" s="4">
        <v>3</v>
      </c>
      <c r="F262" s="4">
        <v>34</v>
      </c>
      <c r="G262" s="4">
        <v>3</v>
      </c>
      <c r="H262" s="4">
        <v>0</v>
      </c>
      <c r="I262" s="4">
        <v>4</v>
      </c>
      <c r="J262" s="4">
        <v>1</v>
      </c>
      <c r="K262" s="4">
        <v>50</v>
      </c>
      <c r="L262" s="4">
        <v>0</v>
      </c>
      <c r="M262" s="4">
        <v>8</v>
      </c>
      <c r="N262" s="4">
        <v>1</v>
      </c>
      <c r="O262" s="4">
        <v>0</v>
      </c>
      <c r="P262" s="4">
        <v>6</v>
      </c>
      <c r="Q262" s="6">
        <v>1</v>
      </c>
      <c r="R262">
        <v>203.14</v>
      </c>
      <c r="S262">
        <v>37526</v>
      </c>
      <c r="T262">
        <v>34074</v>
      </c>
      <c r="U262">
        <v>1840.11026878015</v>
      </c>
      <c r="V262">
        <v>2</v>
      </c>
      <c r="W262">
        <v>2</v>
      </c>
      <c r="X262">
        <v>6.5</v>
      </c>
      <c r="Y262">
        <v>1</v>
      </c>
      <c r="Z262">
        <v>1</v>
      </c>
      <c r="AA262">
        <v>0</v>
      </c>
      <c r="AB262">
        <v>0</v>
      </c>
      <c r="AC262">
        <v>0</v>
      </c>
      <c r="AD262">
        <v>0</v>
      </c>
      <c r="AE262">
        <v>0</v>
      </c>
      <c r="AF262">
        <v>12</v>
      </c>
      <c r="AG262">
        <v>2</v>
      </c>
      <c r="AH262">
        <v>2</v>
      </c>
      <c r="AI262">
        <v>2</v>
      </c>
      <c r="AJ262">
        <v>0</v>
      </c>
      <c r="AK262">
        <v>0</v>
      </c>
      <c r="AL262">
        <v>1</v>
      </c>
      <c r="AM262" s="6">
        <v>6791.29</v>
      </c>
    </row>
    <row r="263" spans="1:39">
      <c r="A263" s="3" t="s">
        <v>444</v>
      </c>
      <c r="B263" s="4">
        <v>0</v>
      </c>
      <c r="C263" s="4">
        <v>0</v>
      </c>
      <c r="D263" s="4">
        <v>28</v>
      </c>
      <c r="E263" s="4">
        <v>4</v>
      </c>
      <c r="F263" s="4">
        <v>30</v>
      </c>
      <c r="G263" s="4">
        <v>4</v>
      </c>
      <c r="H263" s="4">
        <v>0</v>
      </c>
      <c r="I263" s="4">
        <v>5</v>
      </c>
      <c r="J263" s="4">
        <v>1</v>
      </c>
      <c r="K263" s="4">
        <v>50</v>
      </c>
      <c r="L263" s="4">
        <v>0</v>
      </c>
      <c r="M263" s="4">
        <v>28</v>
      </c>
      <c r="N263" s="4">
        <v>1</v>
      </c>
      <c r="O263" s="4">
        <v>3</v>
      </c>
      <c r="P263" s="4">
        <v>2</v>
      </c>
      <c r="Q263" s="6">
        <v>1</v>
      </c>
      <c r="R263">
        <v>227.5</v>
      </c>
      <c r="S263">
        <v>33515</v>
      </c>
      <c r="T263">
        <v>34074</v>
      </c>
      <c r="U263">
        <v>3076.48351648352</v>
      </c>
      <c r="V263">
        <v>2</v>
      </c>
      <c r="W263">
        <v>2</v>
      </c>
      <c r="X263">
        <v>5.4</v>
      </c>
      <c r="Y263">
        <v>1</v>
      </c>
      <c r="Z263">
        <v>1</v>
      </c>
      <c r="AA263">
        <v>0</v>
      </c>
      <c r="AB263">
        <v>0</v>
      </c>
      <c r="AC263">
        <v>0</v>
      </c>
      <c r="AD263">
        <v>0</v>
      </c>
      <c r="AE263">
        <v>0</v>
      </c>
      <c r="AF263">
        <v>3</v>
      </c>
      <c r="AG263">
        <v>2</v>
      </c>
      <c r="AH263">
        <v>2</v>
      </c>
      <c r="AI263">
        <v>2</v>
      </c>
      <c r="AJ263">
        <v>0</v>
      </c>
      <c r="AK263">
        <v>0</v>
      </c>
      <c r="AL263">
        <v>1</v>
      </c>
      <c r="AM263" s="6">
        <v>18280</v>
      </c>
    </row>
    <row r="264" spans="1:39">
      <c r="A264" s="3" t="s">
        <v>502</v>
      </c>
      <c r="B264" s="4">
        <v>1</v>
      </c>
      <c r="C264" s="4">
        <v>0</v>
      </c>
      <c r="D264" s="4">
        <v>8</v>
      </c>
      <c r="E264" s="4">
        <v>1</v>
      </c>
      <c r="F264" s="4">
        <v>3</v>
      </c>
      <c r="G264" s="4">
        <v>0</v>
      </c>
      <c r="H264" s="4">
        <v>3</v>
      </c>
      <c r="I264" s="4">
        <v>3</v>
      </c>
      <c r="J264" s="4">
        <v>0</v>
      </c>
      <c r="K264" s="4">
        <v>14</v>
      </c>
      <c r="L264" s="4">
        <v>0</v>
      </c>
      <c r="M264" s="4">
        <v>6</v>
      </c>
      <c r="N264" s="4">
        <v>1</v>
      </c>
      <c r="O264" s="4">
        <v>2</v>
      </c>
      <c r="P264" s="4">
        <v>1</v>
      </c>
      <c r="Q264" s="6">
        <v>1</v>
      </c>
      <c r="R264">
        <v>247</v>
      </c>
      <c r="S264">
        <v>31904</v>
      </c>
      <c r="T264">
        <v>34074</v>
      </c>
      <c r="U264">
        <v>3650.2024291498</v>
      </c>
      <c r="V264">
        <v>1</v>
      </c>
      <c r="W264">
        <v>2</v>
      </c>
      <c r="X264">
        <v>7.2</v>
      </c>
      <c r="Y264">
        <v>3</v>
      </c>
      <c r="Z264">
        <v>1</v>
      </c>
      <c r="AA264">
        <v>0</v>
      </c>
      <c r="AB264">
        <v>0</v>
      </c>
      <c r="AC264">
        <v>0</v>
      </c>
      <c r="AD264">
        <v>0</v>
      </c>
      <c r="AE264">
        <v>0</v>
      </c>
      <c r="AF264">
        <v>15</v>
      </c>
      <c r="AG264">
        <v>2</v>
      </c>
      <c r="AH264">
        <v>4</v>
      </c>
      <c r="AI264">
        <v>2</v>
      </c>
      <c r="AJ264">
        <v>0</v>
      </c>
      <c r="AK264">
        <v>0</v>
      </c>
      <c r="AL264">
        <v>1</v>
      </c>
      <c r="AM264" s="6">
        <v>15493.83</v>
      </c>
    </row>
    <row r="265" spans="1:39">
      <c r="A265" s="3" t="s">
        <v>587</v>
      </c>
      <c r="B265" s="4">
        <v>0</v>
      </c>
      <c r="C265" s="4">
        <v>0</v>
      </c>
      <c r="D265" s="4">
        <v>3</v>
      </c>
      <c r="E265" s="4">
        <v>0</v>
      </c>
      <c r="F265" s="4">
        <v>0</v>
      </c>
      <c r="G265" s="4">
        <v>0</v>
      </c>
      <c r="H265" s="4">
        <v>0</v>
      </c>
      <c r="I265" s="4">
        <v>0</v>
      </c>
      <c r="J265" s="4">
        <v>1</v>
      </c>
      <c r="K265" s="4">
        <v>0</v>
      </c>
      <c r="L265" s="4">
        <v>0</v>
      </c>
      <c r="M265" s="4">
        <v>0</v>
      </c>
      <c r="N265" s="4">
        <v>0</v>
      </c>
      <c r="O265" s="4">
        <v>0</v>
      </c>
      <c r="P265" s="4">
        <v>0</v>
      </c>
      <c r="Q265" s="6">
        <v>1</v>
      </c>
      <c r="R265">
        <v>371</v>
      </c>
      <c r="S265">
        <v>11258</v>
      </c>
      <c r="T265">
        <v>34074</v>
      </c>
      <c r="U265">
        <v>1212.93800539084</v>
      </c>
      <c r="V265">
        <v>1</v>
      </c>
      <c r="W265">
        <v>2</v>
      </c>
      <c r="X265">
        <v>10.8</v>
      </c>
      <c r="Y265">
        <v>1</v>
      </c>
      <c r="Z265">
        <v>1</v>
      </c>
      <c r="AA265">
        <v>0</v>
      </c>
      <c r="AB265">
        <v>0</v>
      </c>
      <c r="AC265">
        <v>0</v>
      </c>
      <c r="AD265">
        <v>0</v>
      </c>
      <c r="AE265">
        <v>0</v>
      </c>
      <c r="AF265">
        <v>20</v>
      </c>
      <c r="AG265">
        <v>2</v>
      </c>
      <c r="AH265">
        <v>2</v>
      </c>
      <c r="AI265">
        <v>2</v>
      </c>
      <c r="AJ265">
        <v>0</v>
      </c>
      <c r="AK265">
        <v>0</v>
      </c>
      <c r="AL265">
        <v>1</v>
      </c>
      <c r="AM265" s="6">
        <v>17487.47</v>
      </c>
    </row>
    <row r="266" spans="1:39">
      <c r="A266" s="3" t="s">
        <v>272</v>
      </c>
      <c r="B266" s="4">
        <v>1</v>
      </c>
      <c r="C266" s="4">
        <v>0</v>
      </c>
      <c r="D266" s="4">
        <v>50</v>
      </c>
      <c r="E266" s="4">
        <v>3</v>
      </c>
      <c r="F266" s="4">
        <v>56</v>
      </c>
      <c r="G266" s="4">
        <v>12</v>
      </c>
      <c r="H266" s="4">
        <v>0</v>
      </c>
      <c r="I266" s="4">
        <v>8</v>
      </c>
      <c r="J266" s="4">
        <v>1</v>
      </c>
      <c r="K266" s="4">
        <v>51</v>
      </c>
      <c r="L266" s="4">
        <v>1</v>
      </c>
      <c r="M266" s="4">
        <v>7</v>
      </c>
      <c r="N266" s="4">
        <v>1</v>
      </c>
      <c r="O266" s="4">
        <v>1</v>
      </c>
      <c r="P266" s="4">
        <v>4</v>
      </c>
      <c r="Q266" s="6">
        <v>1</v>
      </c>
      <c r="R266">
        <v>192</v>
      </c>
      <c r="S266">
        <v>21325</v>
      </c>
      <c r="T266">
        <v>34074</v>
      </c>
      <c r="U266">
        <v>10860.416875</v>
      </c>
      <c r="V266">
        <v>-1</v>
      </c>
      <c r="W266">
        <v>2</v>
      </c>
      <c r="X266">
        <v>6.4</v>
      </c>
      <c r="Y266">
        <v>2</v>
      </c>
      <c r="Z266">
        <v>0</v>
      </c>
      <c r="AA266">
        <v>1</v>
      </c>
      <c r="AB266">
        <v>0</v>
      </c>
      <c r="AC266">
        <v>0</v>
      </c>
      <c r="AD266">
        <v>0</v>
      </c>
      <c r="AE266">
        <v>0</v>
      </c>
      <c r="AF266">
        <v>10</v>
      </c>
      <c r="AG266">
        <v>3</v>
      </c>
      <c r="AH266">
        <v>2</v>
      </c>
      <c r="AI266">
        <v>2</v>
      </c>
      <c r="AJ266">
        <v>0</v>
      </c>
      <c r="AK266">
        <v>0</v>
      </c>
      <c r="AL266">
        <v>1</v>
      </c>
      <c r="AM266" s="6">
        <v>27976.2</v>
      </c>
    </row>
    <row r="267" spans="1:39">
      <c r="A267" s="3" t="s">
        <v>858</v>
      </c>
      <c r="B267" s="4">
        <v>0</v>
      </c>
      <c r="C267" s="4">
        <v>0</v>
      </c>
      <c r="D267" s="4">
        <v>8</v>
      </c>
      <c r="E267" s="4">
        <v>2</v>
      </c>
      <c r="F267" s="4">
        <v>1</v>
      </c>
      <c r="G267" s="4">
        <v>66</v>
      </c>
      <c r="H267" s="4">
        <v>0</v>
      </c>
      <c r="I267" s="4">
        <v>0</v>
      </c>
      <c r="J267" s="4">
        <v>0</v>
      </c>
      <c r="K267" s="4">
        <v>50</v>
      </c>
      <c r="L267" s="4">
        <v>0</v>
      </c>
      <c r="M267" s="4">
        <v>1</v>
      </c>
      <c r="N267" s="4">
        <v>0</v>
      </c>
      <c r="O267" s="4">
        <v>0</v>
      </c>
      <c r="P267" s="4">
        <v>2</v>
      </c>
      <c r="Q267" s="6">
        <v>1</v>
      </c>
      <c r="R267">
        <v>184.92</v>
      </c>
      <c r="S267">
        <v>21325</v>
      </c>
      <c r="T267">
        <v>34074</v>
      </c>
      <c r="U267">
        <v>2555.69976205927</v>
      </c>
      <c r="V267">
        <v>1</v>
      </c>
      <c r="W267">
        <v>2</v>
      </c>
      <c r="X267">
        <v>13.8</v>
      </c>
      <c r="Y267">
        <v>1</v>
      </c>
      <c r="Z267">
        <v>1</v>
      </c>
      <c r="AA267">
        <v>0</v>
      </c>
      <c r="AB267">
        <v>0</v>
      </c>
      <c r="AC267">
        <v>0</v>
      </c>
      <c r="AD267">
        <v>0</v>
      </c>
      <c r="AE267">
        <v>0</v>
      </c>
      <c r="AF267">
        <v>15</v>
      </c>
      <c r="AG267">
        <v>2</v>
      </c>
      <c r="AH267">
        <v>2</v>
      </c>
      <c r="AI267">
        <v>2</v>
      </c>
      <c r="AJ267">
        <v>0</v>
      </c>
      <c r="AK267">
        <v>0</v>
      </c>
      <c r="AL267">
        <v>1</v>
      </c>
      <c r="AM267" s="6">
        <v>12130.63</v>
      </c>
    </row>
    <row r="268" spans="1:39">
      <c r="A268" s="3" t="s">
        <v>783</v>
      </c>
      <c r="B268" s="4">
        <v>0</v>
      </c>
      <c r="C268" s="4">
        <v>0</v>
      </c>
      <c r="D268" s="4">
        <v>49</v>
      </c>
      <c r="E268" s="4">
        <v>4</v>
      </c>
      <c r="F268" s="4">
        <v>43</v>
      </c>
      <c r="G268" s="4">
        <v>2</v>
      </c>
      <c r="H268" s="4">
        <v>2</v>
      </c>
      <c r="I268" s="4">
        <v>15</v>
      </c>
      <c r="J268" s="4">
        <v>1</v>
      </c>
      <c r="K268" s="4">
        <v>50</v>
      </c>
      <c r="L268" s="4">
        <v>0</v>
      </c>
      <c r="M268" s="4">
        <v>21</v>
      </c>
      <c r="N268" s="4">
        <v>1</v>
      </c>
      <c r="O268" s="4">
        <v>10</v>
      </c>
      <c r="P268" s="4">
        <v>8</v>
      </c>
      <c r="Q268" s="6">
        <v>1</v>
      </c>
      <c r="R268">
        <v>269</v>
      </c>
      <c r="S268">
        <v>11258</v>
      </c>
      <c r="T268">
        <v>34074</v>
      </c>
      <c r="U268">
        <v>3649.81412639405</v>
      </c>
      <c r="V268">
        <v>1</v>
      </c>
      <c r="W268">
        <v>2</v>
      </c>
      <c r="X268">
        <v>14.4</v>
      </c>
      <c r="Y268">
        <v>2</v>
      </c>
      <c r="Z268">
        <v>1</v>
      </c>
      <c r="AA268">
        <v>0</v>
      </c>
      <c r="AB268">
        <v>0</v>
      </c>
      <c r="AC268">
        <v>0</v>
      </c>
      <c r="AD268">
        <v>0</v>
      </c>
      <c r="AE268">
        <v>0</v>
      </c>
      <c r="AF268">
        <v>15</v>
      </c>
      <c r="AG268">
        <v>2</v>
      </c>
      <c r="AH268">
        <v>1</v>
      </c>
      <c r="AI268">
        <v>2</v>
      </c>
      <c r="AJ268">
        <v>0</v>
      </c>
      <c r="AK268">
        <v>0</v>
      </c>
      <c r="AL268">
        <v>1</v>
      </c>
      <c r="AM268" s="6">
        <v>10836.66</v>
      </c>
    </row>
    <row r="269" spans="1:39">
      <c r="A269" s="3" t="s">
        <v>994</v>
      </c>
      <c r="B269" s="4">
        <v>0</v>
      </c>
      <c r="C269" s="4">
        <v>0</v>
      </c>
      <c r="D269" s="4">
        <v>33</v>
      </c>
      <c r="E269" s="4">
        <v>1</v>
      </c>
      <c r="F269" s="4">
        <v>20</v>
      </c>
      <c r="G269" s="4">
        <v>1</v>
      </c>
      <c r="H269" s="4">
        <v>2</v>
      </c>
      <c r="I269" s="4">
        <v>7</v>
      </c>
      <c r="J269" s="4">
        <v>1</v>
      </c>
      <c r="K269" s="4">
        <v>50</v>
      </c>
      <c r="L269" s="4">
        <v>0</v>
      </c>
      <c r="M269" s="4">
        <v>4</v>
      </c>
      <c r="N269" s="4">
        <v>0</v>
      </c>
      <c r="O269" s="4">
        <v>3</v>
      </c>
      <c r="P269" s="4">
        <v>4</v>
      </c>
      <c r="Q269" s="6">
        <v>3</v>
      </c>
      <c r="R269">
        <v>240</v>
      </c>
      <c r="S269">
        <v>8535</v>
      </c>
      <c r="T269">
        <v>29651</v>
      </c>
      <c r="U269">
        <v>4550</v>
      </c>
      <c r="V269">
        <v>-1</v>
      </c>
      <c r="W269">
        <v>2</v>
      </c>
      <c r="X269">
        <v>8</v>
      </c>
      <c r="Y269">
        <v>2</v>
      </c>
      <c r="Z269">
        <v>1</v>
      </c>
      <c r="AA269">
        <v>0</v>
      </c>
      <c r="AB269">
        <v>0</v>
      </c>
      <c r="AC269">
        <v>0</v>
      </c>
      <c r="AD269">
        <v>0</v>
      </c>
      <c r="AE269">
        <v>0</v>
      </c>
      <c r="AF269">
        <v>80</v>
      </c>
      <c r="AG269">
        <v>2</v>
      </c>
      <c r="AH269">
        <v>4</v>
      </c>
      <c r="AI269">
        <v>7</v>
      </c>
      <c r="AJ269">
        <v>0</v>
      </c>
      <c r="AK269">
        <v>0</v>
      </c>
      <c r="AL269">
        <v>1</v>
      </c>
      <c r="AM269" s="6">
        <v>12463.02</v>
      </c>
    </row>
    <row r="270" spans="1:39">
      <c r="A270" s="3" t="s">
        <v>964</v>
      </c>
      <c r="B270" s="4">
        <v>0</v>
      </c>
      <c r="C270" s="4">
        <v>1</v>
      </c>
      <c r="D270" s="4">
        <v>17</v>
      </c>
      <c r="E270" s="4">
        <v>4</v>
      </c>
      <c r="F270" s="4">
        <v>18</v>
      </c>
      <c r="G270" s="4">
        <v>0</v>
      </c>
      <c r="H270" s="4">
        <v>3</v>
      </c>
      <c r="I270" s="4">
        <v>2</v>
      </c>
      <c r="J270" s="4">
        <v>1</v>
      </c>
      <c r="K270" s="4">
        <v>50</v>
      </c>
      <c r="L270" s="4">
        <v>0</v>
      </c>
      <c r="M270" s="4">
        <v>5</v>
      </c>
      <c r="N270" s="4">
        <v>0</v>
      </c>
      <c r="O270" s="4">
        <v>0</v>
      </c>
      <c r="P270" s="4">
        <v>8</v>
      </c>
      <c r="Q270" s="6">
        <v>3</v>
      </c>
      <c r="R270">
        <v>236</v>
      </c>
      <c r="S270">
        <v>8151</v>
      </c>
      <c r="T270">
        <v>29651</v>
      </c>
      <c r="U270">
        <v>3559.32203389831</v>
      </c>
      <c r="V270">
        <v>1</v>
      </c>
      <c r="W270">
        <v>2</v>
      </c>
      <c r="X270">
        <v>5</v>
      </c>
      <c r="Y270">
        <v>4</v>
      </c>
      <c r="Z270">
        <v>1</v>
      </c>
      <c r="AA270">
        <v>0</v>
      </c>
      <c r="AB270">
        <v>0</v>
      </c>
      <c r="AC270">
        <v>0</v>
      </c>
      <c r="AD270">
        <v>0</v>
      </c>
      <c r="AE270">
        <v>0</v>
      </c>
      <c r="AF270">
        <v>20</v>
      </c>
      <c r="AG270">
        <v>2</v>
      </c>
      <c r="AH270">
        <v>2</v>
      </c>
      <c r="AI270">
        <v>7</v>
      </c>
      <c r="AJ270">
        <v>0</v>
      </c>
      <c r="AK270">
        <v>0</v>
      </c>
      <c r="AL270">
        <v>1</v>
      </c>
      <c r="AM270" s="6">
        <v>10615.55</v>
      </c>
    </row>
    <row r="271" spans="1:39">
      <c r="A271" s="3" t="s">
        <v>912</v>
      </c>
      <c r="B271" s="4">
        <v>0</v>
      </c>
      <c r="C271" s="4">
        <v>0</v>
      </c>
      <c r="D271" s="4">
        <v>6</v>
      </c>
      <c r="E271" s="4">
        <v>2</v>
      </c>
      <c r="F271" s="4">
        <v>93</v>
      </c>
      <c r="G271" s="4">
        <v>3</v>
      </c>
      <c r="H271" s="4">
        <v>1</v>
      </c>
      <c r="I271" s="4">
        <v>6</v>
      </c>
      <c r="J271" s="4">
        <v>0</v>
      </c>
      <c r="K271" s="4">
        <v>50</v>
      </c>
      <c r="L271" s="4">
        <v>0</v>
      </c>
      <c r="M271" s="4">
        <v>3</v>
      </c>
      <c r="N271" s="4">
        <v>0</v>
      </c>
      <c r="O271" s="4">
        <v>2</v>
      </c>
      <c r="P271" s="4">
        <v>11</v>
      </c>
      <c r="Q271" s="6">
        <v>3</v>
      </c>
      <c r="R271">
        <v>369</v>
      </c>
      <c r="S271">
        <v>10400</v>
      </c>
      <c r="T271">
        <v>29651</v>
      </c>
      <c r="U271">
        <v>1626.0162601626</v>
      </c>
      <c r="V271">
        <v>1</v>
      </c>
      <c r="W271">
        <v>2</v>
      </c>
      <c r="X271">
        <v>18.26</v>
      </c>
      <c r="Y271">
        <v>1</v>
      </c>
      <c r="Z271">
        <v>1</v>
      </c>
      <c r="AA271">
        <v>0</v>
      </c>
      <c r="AB271">
        <v>0</v>
      </c>
      <c r="AC271">
        <v>0</v>
      </c>
      <c r="AD271">
        <v>0</v>
      </c>
      <c r="AE271">
        <v>0</v>
      </c>
      <c r="AF271">
        <v>0</v>
      </c>
      <c r="AG271">
        <v>2</v>
      </c>
      <c r="AH271">
        <v>2</v>
      </c>
      <c r="AI271">
        <v>7</v>
      </c>
      <c r="AJ271">
        <v>0</v>
      </c>
      <c r="AK271">
        <v>0</v>
      </c>
      <c r="AL271">
        <v>1</v>
      </c>
      <c r="AM271" s="6">
        <v>16160.36</v>
      </c>
    </row>
    <row r="272" spans="1:39">
      <c r="A272" s="3" t="s">
        <v>879</v>
      </c>
      <c r="B272" s="4">
        <v>0</v>
      </c>
      <c r="C272" s="4">
        <v>0</v>
      </c>
      <c r="D272" s="4">
        <v>4</v>
      </c>
      <c r="E272" s="4">
        <v>0</v>
      </c>
      <c r="F272" s="4">
        <v>4</v>
      </c>
      <c r="G272" s="4">
        <v>0</v>
      </c>
      <c r="H272" s="4">
        <v>0</v>
      </c>
      <c r="I272" s="4">
        <v>1</v>
      </c>
      <c r="J272" s="4">
        <v>1</v>
      </c>
      <c r="K272" s="4">
        <v>21</v>
      </c>
      <c r="L272" s="4">
        <v>0</v>
      </c>
      <c r="M272" s="4">
        <v>1</v>
      </c>
      <c r="N272" s="4">
        <v>0</v>
      </c>
      <c r="O272" s="4">
        <v>0</v>
      </c>
      <c r="P272" s="4">
        <v>3</v>
      </c>
      <c r="Q272" s="6">
        <v>3</v>
      </c>
      <c r="R272">
        <v>194</v>
      </c>
      <c r="S272">
        <v>12500</v>
      </c>
      <c r="T272">
        <v>29651</v>
      </c>
      <c r="U272">
        <v>2881.44329896907</v>
      </c>
      <c r="V272">
        <v>0</v>
      </c>
      <c r="W272">
        <v>2</v>
      </c>
      <c r="X272">
        <v>7.9</v>
      </c>
      <c r="Y272">
        <v>2</v>
      </c>
      <c r="Z272">
        <v>1</v>
      </c>
      <c r="AA272">
        <v>0</v>
      </c>
      <c r="AB272">
        <v>0</v>
      </c>
      <c r="AC272">
        <v>0</v>
      </c>
      <c r="AD272">
        <v>0</v>
      </c>
      <c r="AE272">
        <v>0</v>
      </c>
      <c r="AF272">
        <v>20</v>
      </c>
      <c r="AG272">
        <v>2</v>
      </c>
      <c r="AH272">
        <v>2</v>
      </c>
      <c r="AI272">
        <v>7</v>
      </c>
      <c r="AJ272">
        <v>0</v>
      </c>
      <c r="AK272">
        <v>0</v>
      </c>
      <c r="AL272">
        <v>1</v>
      </c>
      <c r="AM272" s="6">
        <v>8795.58</v>
      </c>
    </row>
    <row r="273" spans="1:39">
      <c r="A273" s="3" t="s">
        <v>364</v>
      </c>
      <c r="B273" s="4">
        <v>2</v>
      </c>
      <c r="C273" s="4">
        <v>1</v>
      </c>
      <c r="D273" s="4">
        <v>25</v>
      </c>
      <c r="E273" s="4">
        <v>1</v>
      </c>
      <c r="F273" s="4">
        <v>10</v>
      </c>
      <c r="G273" s="4">
        <v>1</v>
      </c>
      <c r="H273" s="4">
        <v>3</v>
      </c>
      <c r="I273" s="4">
        <v>2</v>
      </c>
      <c r="J273" s="4">
        <v>1</v>
      </c>
      <c r="K273" s="4">
        <v>50</v>
      </c>
      <c r="L273" s="4">
        <v>1</v>
      </c>
      <c r="M273" s="4">
        <v>12</v>
      </c>
      <c r="N273" s="4">
        <v>0</v>
      </c>
      <c r="O273" s="4">
        <v>3</v>
      </c>
      <c r="P273" s="4">
        <v>2</v>
      </c>
      <c r="Q273" s="6">
        <v>3</v>
      </c>
      <c r="R273">
        <v>282</v>
      </c>
      <c r="S273">
        <v>7385</v>
      </c>
      <c r="T273">
        <v>29651</v>
      </c>
      <c r="U273">
        <v>3687.94326241135</v>
      </c>
      <c r="V273">
        <v>2</v>
      </c>
      <c r="W273">
        <v>1</v>
      </c>
      <c r="X273">
        <v>11.6</v>
      </c>
      <c r="Y273">
        <v>3</v>
      </c>
      <c r="Z273">
        <v>1</v>
      </c>
      <c r="AA273">
        <v>0</v>
      </c>
      <c r="AB273">
        <v>0</v>
      </c>
      <c r="AC273">
        <v>0</v>
      </c>
      <c r="AD273">
        <v>0</v>
      </c>
      <c r="AE273">
        <v>0</v>
      </c>
      <c r="AF273">
        <v>15</v>
      </c>
      <c r="AG273">
        <v>2</v>
      </c>
      <c r="AH273">
        <v>4</v>
      </c>
      <c r="AI273">
        <v>7</v>
      </c>
      <c r="AJ273">
        <v>0</v>
      </c>
      <c r="AK273">
        <v>0</v>
      </c>
      <c r="AL273">
        <v>1</v>
      </c>
      <c r="AM273" s="6">
        <v>26350.29</v>
      </c>
    </row>
    <row r="274" spans="1:39">
      <c r="A274" s="3" t="s">
        <v>368</v>
      </c>
      <c r="B274" s="4">
        <v>1</v>
      </c>
      <c r="C274" s="4">
        <v>0</v>
      </c>
      <c r="D274" s="4">
        <v>13</v>
      </c>
      <c r="E274" s="4">
        <v>0</v>
      </c>
      <c r="F274" s="4">
        <v>1</v>
      </c>
      <c r="G274" s="4">
        <v>23</v>
      </c>
      <c r="H274" s="4">
        <v>0</v>
      </c>
      <c r="I274" s="4">
        <v>3</v>
      </c>
      <c r="J274" s="4">
        <v>0</v>
      </c>
      <c r="K274" s="4">
        <v>39</v>
      </c>
      <c r="L274" s="4">
        <v>0</v>
      </c>
      <c r="M274" s="4">
        <v>1</v>
      </c>
      <c r="N274" s="4">
        <v>0</v>
      </c>
      <c r="O274" s="4">
        <v>0</v>
      </c>
      <c r="P274" s="4">
        <v>4</v>
      </c>
      <c r="Q274" s="6">
        <v>3</v>
      </c>
      <c r="R274">
        <v>226</v>
      </c>
      <c r="S274">
        <v>8535</v>
      </c>
      <c r="T274">
        <v>29651</v>
      </c>
      <c r="U274">
        <v>1769.91150442478</v>
      </c>
      <c r="V274">
        <v>-1</v>
      </c>
      <c r="W274">
        <v>1</v>
      </c>
      <c r="X274">
        <v>7.644</v>
      </c>
      <c r="Y274">
        <v>1</v>
      </c>
      <c r="Z274">
        <v>1</v>
      </c>
      <c r="AA274">
        <v>0</v>
      </c>
      <c r="AB274">
        <v>0</v>
      </c>
      <c r="AC274">
        <v>0</v>
      </c>
      <c r="AD274">
        <v>0</v>
      </c>
      <c r="AE274">
        <v>0</v>
      </c>
      <c r="AF274">
        <v>30</v>
      </c>
      <c r="AG274">
        <v>2</v>
      </c>
      <c r="AH274">
        <v>2</v>
      </c>
      <c r="AI274">
        <v>7</v>
      </c>
      <c r="AJ274">
        <v>0</v>
      </c>
      <c r="AK274">
        <v>0</v>
      </c>
      <c r="AL274">
        <v>1</v>
      </c>
      <c r="AM274" s="6">
        <v>8591.98</v>
      </c>
    </row>
    <row r="275" spans="1:39">
      <c r="A275" s="3" t="s">
        <v>523</v>
      </c>
      <c r="B275" s="4">
        <v>1</v>
      </c>
      <c r="C275" s="4">
        <v>1</v>
      </c>
      <c r="D275" s="4">
        <v>50</v>
      </c>
      <c r="E275" s="4">
        <v>4</v>
      </c>
      <c r="F275" s="4">
        <v>126</v>
      </c>
      <c r="G275" s="4">
        <v>5</v>
      </c>
      <c r="H275" s="4">
        <v>6</v>
      </c>
      <c r="I275" s="4">
        <v>17</v>
      </c>
      <c r="J275" s="4">
        <v>1</v>
      </c>
      <c r="K275" s="4">
        <v>50</v>
      </c>
      <c r="L275" s="4">
        <v>1</v>
      </c>
      <c r="M275" s="4">
        <v>10</v>
      </c>
      <c r="N275" s="4">
        <v>1</v>
      </c>
      <c r="O275" s="4">
        <v>4</v>
      </c>
      <c r="P275" s="4">
        <v>6</v>
      </c>
      <c r="Q275" s="6">
        <v>3</v>
      </c>
      <c r="R275">
        <v>193</v>
      </c>
      <c r="S275">
        <v>11146</v>
      </c>
      <c r="T275">
        <v>29496</v>
      </c>
      <c r="U275">
        <v>2409.32642487047</v>
      </c>
      <c r="V275">
        <v>-1</v>
      </c>
      <c r="W275">
        <v>2</v>
      </c>
      <c r="X275">
        <v>3.2</v>
      </c>
      <c r="Y275">
        <v>2</v>
      </c>
      <c r="Z275">
        <v>1</v>
      </c>
      <c r="AA275">
        <v>0</v>
      </c>
      <c r="AB275">
        <v>0</v>
      </c>
      <c r="AC275">
        <v>0</v>
      </c>
      <c r="AD275">
        <v>0</v>
      </c>
      <c r="AE275">
        <v>0</v>
      </c>
      <c r="AF275">
        <v>10</v>
      </c>
      <c r="AG275">
        <v>2</v>
      </c>
      <c r="AH275">
        <v>2</v>
      </c>
      <c r="AI275">
        <v>4</v>
      </c>
      <c r="AJ275">
        <v>0</v>
      </c>
      <c r="AK275">
        <v>0</v>
      </c>
      <c r="AL275">
        <v>1</v>
      </c>
      <c r="AM275" s="6">
        <v>15686.64</v>
      </c>
    </row>
    <row r="276" spans="1:39">
      <c r="A276" s="3" t="s">
        <v>482</v>
      </c>
      <c r="B276" s="4">
        <v>0</v>
      </c>
      <c r="C276" s="4">
        <v>0</v>
      </c>
      <c r="D276" s="4">
        <v>19</v>
      </c>
      <c r="E276" s="4">
        <v>5</v>
      </c>
      <c r="F276" s="4">
        <v>1</v>
      </c>
      <c r="G276" s="4">
        <v>2</v>
      </c>
      <c r="H276" s="4">
        <v>5</v>
      </c>
      <c r="I276" s="4">
        <v>9</v>
      </c>
      <c r="J276" s="4">
        <v>0</v>
      </c>
      <c r="K276" s="4">
        <v>22</v>
      </c>
      <c r="L276" s="4">
        <v>0</v>
      </c>
      <c r="M276" s="4">
        <v>20</v>
      </c>
      <c r="N276" s="4">
        <v>0</v>
      </c>
      <c r="O276" s="4">
        <v>5</v>
      </c>
      <c r="P276" s="4">
        <v>7</v>
      </c>
      <c r="Q276" s="6">
        <v>3</v>
      </c>
      <c r="R276">
        <v>238</v>
      </c>
      <c r="S276">
        <v>11391</v>
      </c>
      <c r="T276">
        <v>29496</v>
      </c>
      <c r="U276">
        <v>4021.00840336134</v>
      </c>
      <c r="V276">
        <v>-1</v>
      </c>
      <c r="W276">
        <v>3</v>
      </c>
      <c r="X276">
        <v>5.2</v>
      </c>
      <c r="Y276">
        <v>2</v>
      </c>
      <c r="Z276">
        <v>0</v>
      </c>
      <c r="AA276">
        <v>1</v>
      </c>
      <c r="AB276">
        <v>0</v>
      </c>
      <c r="AC276">
        <v>0</v>
      </c>
      <c r="AD276">
        <v>0</v>
      </c>
      <c r="AE276">
        <v>0</v>
      </c>
      <c r="AF276">
        <v>40</v>
      </c>
      <c r="AG276">
        <v>2</v>
      </c>
      <c r="AH276">
        <v>4</v>
      </c>
      <c r="AI276">
        <v>4</v>
      </c>
      <c r="AJ276">
        <v>0</v>
      </c>
      <c r="AK276">
        <v>0</v>
      </c>
      <c r="AL276">
        <v>1</v>
      </c>
      <c r="AM276" s="6">
        <v>37835.62</v>
      </c>
    </row>
    <row r="277" spans="1:39">
      <c r="A277" s="3" t="s">
        <v>1041</v>
      </c>
      <c r="B277" s="4">
        <v>0</v>
      </c>
      <c r="C277" s="4">
        <v>0</v>
      </c>
      <c r="D277" s="4">
        <v>8</v>
      </c>
      <c r="E277" s="4">
        <v>1</v>
      </c>
      <c r="F277" s="4">
        <v>0</v>
      </c>
      <c r="G277" s="4">
        <v>0</v>
      </c>
      <c r="H277" s="4">
        <v>6</v>
      </c>
      <c r="I277" s="4">
        <v>0</v>
      </c>
      <c r="J277" s="4">
        <v>0</v>
      </c>
      <c r="K277" s="4">
        <v>5</v>
      </c>
      <c r="L277" s="4">
        <v>0</v>
      </c>
      <c r="M277" s="4">
        <v>8</v>
      </c>
      <c r="N277" s="4">
        <v>0</v>
      </c>
      <c r="O277" s="4">
        <v>4</v>
      </c>
      <c r="P277" s="4">
        <v>0</v>
      </c>
      <c r="Q277" s="6">
        <v>3</v>
      </c>
      <c r="R277">
        <v>191</v>
      </c>
      <c r="S277">
        <v>11146</v>
      </c>
      <c r="T277">
        <v>29496</v>
      </c>
      <c r="U277">
        <v>2198.95287958115</v>
      </c>
      <c r="V277">
        <v>2</v>
      </c>
      <c r="W277">
        <v>1</v>
      </c>
      <c r="X277">
        <v>7.5</v>
      </c>
      <c r="Y277">
        <v>1</v>
      </c>
      <c r="Z277">
        <v>1</v>
      </c>
      <c r="AA277">
        <v>0</v>
      </c>
      <c r="AB277">
        <v>0</v>
      </c>
      <c r="AC277">
        <v>0</v>
      </c>
      <c r="AD277">
        <v>0</v>
      </c>
      <c r="AE277">
        <v>0</v>
      </c>
      <c r="AF277">
        <v>10</v>
      </c>
      <c r="AG277">
        <v>2</v>
      </c>
      <c r="AH277">
        <v>2</v>
      </c>
      <c r="AI277">
        <v>4</v>
      </c>
      <c r="AJ277">
        <v>0</v>
      </c>
      <c r="AK277">
        <v>1</v>
      </c>
      <c r="AL277" s="8">
        <v>0</v>
      </c>
      <c r="AM277" s="6">
        <v>12275.06</v>
      </c>
    </row>
    <row r="278" spans="1:39">
      <c r="A278" s="3" t="s">
        <v>846</v>
      </c>
      <c r="B278" s="4">
        <v>0</v>
      </c>
      <c r="C278" s="4">
        <v>0</v>
      </c>
      <c r="D278" s="4">
        <v>39</v>
      </c>
      <c r="E278" s="4">
        <v>2</v>
      </c>
      <c r="F278" s="4">
        <v>1</v>
      </c>
      <c r="G278" s="4">
        <v>1</v>
      </c>
      <c r="H278" s="4">
        <v>0</v>
      </c>
      <c r="I278" s="4">
        <v>10</v>
      </c>
      <c r="J278" s="4">
        <v>1</v>
      </c>
      <c r="K278" s="4">
        <v>20</v>
      </c>
      <c r="L278" s="4">
        <v>0</v>
      </c>
      <c r="M278" s="4">
        <v>6</v>
      </c>
      <c r="N278" s="4">
        <v>1</v>
      </c>
      <c r="O278" s="4">
        <v>0</v>
      </c>
      <c r="P278" s="4">
        <v>0</v>
      </c>
      <c r="Q278" s="6">
        <v>1</v>
      </c>
      <c r="R278">
        <v>400</v>
      </c>
      <c r="S278">
        <v>29944</v>
      </c>
      <c r="T278">
        <v>46116</v>
      </c>
      <c r="U278">
        <v>2640</v>
      </c>
      <c r="V278">
        <v>4</v>
      </c>
      <c r="W278">
        <v>2</v>
      </c>
      <c r="X278">
        <v>4</v>
      </c>
      <c r="Y278">
        <v>2</v>
      </c>
      <c r="Z278">
        <v>1</v>
      </c>
      <c r="AA278">
        <v>0</v>
      </c>
      <c r="AB278">
        <v>0</v>
      </c>
      <c r="AC278">
        <v>0</v>
      </c>
      <c r="AD278">
        <v>0</v>
      </c>
      <c r="AE278">
        <v>0</v>
      </c>
      <c r="AF278">
        <v>15</v>
      </c>
      <c r="AG278">
        <v>2</v>
      </c>
      <c r="AH278">
        <v>2</v>
      </c>
      <c r="AI278">
        <v>6</v>
      </c>
      <c r="AJ278">
        <v>0</v>
      </c>
      <c r="AK278">
        <v>0</v>
      </c>
      <c r="AL278">
        <v>1</v>
      </c>
      <c r="AM278" s="6">
        <v>22370.18</v>
      </c>
    </row>
    <row r="279" spans="1:39">
      <c r="A279" s="3" t="s">
        <v>361</v>
      </c>
      <c r="B279" s="4">
        <v>0</v>
      </c>
      <c r="C279" s="4">
        <v>0</v>
      </c>
      <c r="D279" s="4">
        <v>6</v>
      </c>
      <c r="E279" s="4">
        <v>0</v>
      </c>
      <c r="F279" s="4">
        <v>1</v>
      </c>
      <c r="G279" s="4">
        <v>0</v>
      </c>
      <c r="H279" s="4">
        <v>0</v>
      </c>
      <c r="I279" s="4">
        <v>0</v>
      </c>
      <c r="J279" s="4">
        <v>0</v>
      </c>
      <c r="K279" s="4">
        <v>7</v>
      </c>
      <c r="L279" s="4">
        <v>0</v>
      </c>
      <c r="M279" s="4">
        <v>5</v>
      </c>
      <c r="N279" s="4">
        <v>0</v>
      </c>
      <c r="O279" s="4">
        <v>0</v>
      </c>
      <c r="P279" s="4">
        <v>0</v>
      </c>
      <c r="Q279" s="6">
        <v>1</v>
      </c>
      <c r="R279">
        <v>680</v>
      </c>
      <c r="S279">
        <v>36372</v>
      </c>
      <c r="T279">
        <v>46116</v>
      </c>
      <c r="U279">
        <v>4442.05882352941</v>
      </c>
      <c r="V279">
        <v>2</v>
      </c>
      <c r="W279">
        <v>2</v>
      </c>
      <c r="X279">
        <v>16.25</v>
      </c>
      <c r="Y279">
        <v>2</v>
      </c>
      <c r="Z279">
        <v>1</v>
      </c>
      <c r="AA279">
        <v>0</v>
      </c>
      <c r="AB279">
        <v>0</v>
      </c>
      <c r="AC279">
        <v>0</v>
      </c>
      <c r="AD279">
        <v>0</v>
      </c>
      <c r="AE279">
        <v>0</v>
      </c>
      <c r="AF279">
        <v>15</v>
      </c>
      <c r="AG279">
        <v>1</v>
      </c>
      <c r="AH279">
        <v>4</v>
      </c>
      <c r="AI279">
        <v>6</v>
      </c>
      <c r="AJ279">
        <v>0</v>
      </c>
      <c r="AK279">
        <v>0</v>
      </c>
      <c r="AL279">
        <v>1</v>
      </c>
      <c r="AM279" s="6">
        <v>27026.41</v>
      </c>
    </row>
    <row r="280" spans="1:39">
      <c r="A280" s="3" t="s">
        <v>638</v>
      </c>
      <c r="B280" s="4">
        <v>2</v>
      </c>
      <c r="C280" s="4">
        <v>1</v>
      </c>
      <c r="D280" s="4">
        <v>50</v>
      </c>
      <c r="E280" s="4">
        <v>8</v>
      </c>
      <c r="F280" s="4">
        <v>49</v>
      </c>
      <c r="G280" s="4">
        <v>4</v>
      </c>
      <c r="H280" s="4">
        <v>2</v>
      </c>
      <c r="I280" s="4">
        <v>12</v>
      </c>
      <c r="J280" s="4">
        <v>1</v>
      </c>
      <c r="K280" s="4">
        <v>51</v>
      </c>
      <c r="L280" s="4">
        <v>0</v>
      </c>
      <c r="M280" s="4">
        <v>62</v>
      </c>
      <c r="N280" s="4">
        <v>2</v>
      </c>
      <c r="O280" s="4">
        <v>3</v>
      </c>
      <c r="P280" s="4">
        <v>7</v>
      </c>
      <c r="Q280" s="6">
        <v>1</v>
      </c>
      <c r="R280">
        <v>255</v>
      </c>
      <c r="S280">
        <v>33250</v>
      </c>
      <c r="T280">
        <v>46116</v>
      </c>
      <c r="U280">
        <v>3600</v>
      </c>
      <c r="V280">
        <v>1</v>
      </c>
      <c r="W280">
        <v>3</v>
      </c>
      <c r="X280">
        <v>11.4</v>
      </c>
      <c r="Y280">
        <v>1</v>
      </c>
      <c r="Z280">
        <v>1</v>
      </c>
      <c r="AA280">
        <v>0</v>
      </c>
      <c r="AB280">
        <v>0</v>
      </c>
      <c r="AC280">
        <v>0</v>
      </c>
      <c r="AD280">
        <v>0</v>
      </c>
      <c r="AE280">
        <v>0</v>
      </c>
      <c r="AF280">
        <v>10</v>
      </c>
      <c r="AG280">
        <v>2</v>
      </c>
      <c r="AH280">
        <v>2</v>
      </c>
      <c r="AI280">
        <v>6</v>
      </c>
      <c r="AJ280">
        <v>0</v>
      </c>
      <c r="AK280">
        <v>0</v>
      </c>
      <c r="AL280">
        <v>1</v>
      </c>
      <c r="AM280" s="6">
        <v>15323.07</v>
      </c>
    </row>
    <row r="281" spans="1:39">
      <c r="A281" s="3" t="s">
        <v>302</v>
      </c>
      <c r="B281" s="4">
        <v>0</v>
      </c>
      <c r="C281" s="4">
        <v>0</v>
      </c>
      <c r="D281" s="4">
        <v>43</v>
      </c>
      <c r="E281" s="4">
        <v>4</v>
      </c>
      <c r="F281" s="4">
        <v>44</v>
      </c>
      <c r="G281" s="4">
        <v>4</v>
      </c>
      <c r="H281" s="4">
        <v>0</v>
      </c>
      <c r="I281" s="4">
        <v>4</v>
      </c>
      <c r="J281" s="4">
        <v>1</v>
      </c>
      <c r="K281" s="4">
        <v>50</v>
      </c>
      <c r="L281" s="4">
        <v>0</v>
      </c>
      <c r="M281" s="4">
        <v>0</v>
      </c>
      <c r="N281" s="4">
        <v>1</v>
      </c>
      <c r="O281" s="4">
        <v>0</v>
      </c>
      <c r="P281" s="4">
        <v>3</v>
      </c>
      <c r="Q281" s="6">
        <v>1</v>
      </c>
      <c r="R281">
        <v>164</v>
      </c>
      <c r="S281">
        <v>25312</v>
      </c>
      <c r="T281">
        <v>46116</v>
      </c>
      <c r="U281">
        <v>3720</v>
      </c>
      <c r="V281">
        <v>2</v>
      </c>
      <c r="W281">
        <v>2</v>
      </c>
      <c r="X281">
        <v>8.4</v>
      </c>
      <c r="Y281">
        <v>1</v>
      </c>
      <c r="Z281">
        <v>0</v>
      </c>
      <c r="AA281">
        <v>0</v>
      </c>
      <c r="AB281">
        <v>0</v>
      </c>
      <c r="AC281">
        <v>1</v>
      </c>
      <c r="AD281">
        <v>0</v>
      </c>
      <c r="AE281">
        <v>0</v>
      </c>
      <c r="AF281">
        <v>10</v>
      </c>
      <c r="AG281">
        <v>2</v>
      </c>
      <c r="AH281">
        <v>2</v>
      </c>
      <c r="AI281">
        <v>6</v>
      </c>
      <c r="AJ281">
        <v>0</v>
      </c>
      <c r="AK281">
        <v>0</v>
      </c>
      <c r="AL281">
        <v>1</v>
      </c>
      <c r="AM281" s="6">
        <v>10365.46</v>
      </c>
    </row>
    <row r="282" spans="1:39">
      <c r="A282" s="3" t="s">
        <v>514</v>
      </c>
      <c r="B282" s="4">
        <v>0</v>
      </c>
      <c r="C282" s="4">
        <v>0</v>
      </c>
      <c r="D282" s="4">
        <v>41</v>
      </c>
      <c r="E282" s="4">
        <v>2</v>
      </c>
      <c r="F282" s="4">
        <v>12</v>
      </c>
      <c r="G282" s="4">
        <v>1</v>
      </c>
      <c r="H282" s="4">
        <v>1</v>
      </c>
      <c r="I282" s="4">
        <v>5</v>
      </c>
      <c r="J282" s="4">
        <v>1</v>
      </c>
      <c r="K282" s="4">
        <v>46</v>
      </c>
      <c r="L282" s="4">
        <v>0</v>
      </c>
      <c r="M282" s="4">
        <v>0</v>
      </c>
      <c r="N282" s="4">
        <v>1</v>
      </c>
      <c r="O282" s="4">
        <v>1</v>
      </c>
      <c r="P282" s="4">
        <v>0</v>
      </c>
      <c r="Q282" s="6">
        <v>4</v>
      </c>
      <c r="R282">
        <v>322</v>
      </c>
      <c r="S282">
        <v>20500</v>
      </c>
      <c r="T282">
        <v>26757</v>
      </c>
      <c r="U282">
        <v>1560</v>
      </c>
      <c r="V282">
        <v>1</v>
      </c>
      <c r="W282">
        <v>3</v>
      </c>
      <c r="X282">
        <v>10</v>
      </c>
      <c r="Y282">
        <v>1</v>
      </c>
      <c r="Z282">
        <v>1</v>
      </c>
      <c r="AA282">
        <v>0</v>
      </c>
      <c r="AB282">
        <v>0</v>
      </c>
      <c r="AC282">
        <v>0</v>
      </c>
      <c r="AD282">
        <v>0</v>
      </c>
      <c r="AE282">
        <v>0</v>
      </c>
      <c r="AF282">
        <v>15</v>
      </c>
      <c r="AG282">
        <v>2</v>
      </c>
      <c r="AH282">
        <v>2</v>
      </c>
      <c r="AI282">
        <v>6</v>
      </c>
      <c r="AJ282">
        <v>0</v>
      </c>
      <c r="AK282">
        <v>0</v>
      </c>
      <c r="AL282">
        <v>1</v>
      </c>
      <c r="AM282" s="6">
        <v>17543.95</v>
      </c>
    </row>
    <row r="283" spans="1:39">
      <c r="A283" s="3" t="s">
        <v>909</v>
      </c>
      <c r="B283" s="4">
        <v>0</v>
      </c>
      <c r="C283" s="4">
        <v>0</v>
      </c>
      <c r="D283" s="4">
        <v>7</v>
      </c>
      <c r="E283" s="4">
        <v>1</v>
      </c>
      <c r="F283" s="4">
        <v>16</v>
      </c>
      <c r="G283" s="4">
        <v>0</v>
      </c>
      <c r="H283" s="4">
        <v>0</v>
      </c>
      <c r="I283" s="4">
        <v>1</v>
      </c>
      <c r="J283" s="4">
        <v>1</v>
      </c>
      <c r="K283" s="4">
        <v>40</v>
      </c>
      <c r="L283" s="4">
        <v>0</v>
      </c>
      <c r="M283" s="4">
        <v>3</v>
      </c>
      <c r="N283" s="4">
        <v>0</v>
      </c>
      <c r="O283" s="4">
        <v>5</v>
      </c>
      <c r="P283" s="4">
        <v>0</v>
      </c>
      <c r="Q283" s="6">
        <v>1</v>
      </c>
      <c r="R283">
        <v>173</v>
      </c>
      <c r="S283">
        <v>13081</v>
      </c>
      <c r="T283">
        <v>22034</v>
      </c>
      <c r="U283">
        <v>2023.12138728324</v>
      </c>
      <c r="V283">
        <v>-1</v>
      </c>
      <c r="W283">
        <v>1</v>
      </c>
      <c r="X283">
        <v>19.5</v>
      </c>
      <c r="Y283">
        <v>1</v>
      </c>
      <c r="Z283">
        <v>0</v>
      </c>
      <c r="AA283">
        <v>1</v>
      </c>
      <c r="AB283">
        <v>0</v>
      </c>
      <c r="AC283">
        <v>0</v>
      </c>
      <c r="AD283">
        <v>0</v>
      </c>
      <c r="AE283">
        <v>0</v>
      </c>
      <c r="AF283">
        <v>0</v>
      </c>
      <c r="AG283">
        <v>2</v>
      </c>
      <c r="AH283">
        <v>2</v>
      </c>
      <c r="AI283">
        <v>4</v>
      </c>
      <c r="AJ283">
        <v>0</v>
      </c>
      <c r="AK283">
        <v>0</v>
      </c>
      <c r="AL283">
        <v>1</v>
      </c>
      <c r="AM283" s="6">
        <v>7781.43</v>
      </c>
    </row>
    <row r="284" spans="1:39">
      <c r="A284" s="3" t="s">
        <v>1003</v>
      </c>
      <c r="B284" s="4">
        <v>0</v>
      </c>
      <c r="C284" s="4">
        <v>0</v>
      </c>
      <c r="D284" s="4">
        <v>35</v>
      </c>
      <c r="E284" s="4">
        <v>2</v>
      </c>
      <c r="F284" s="4">
        <v>2</v>
      </c>
      <c r="G284" s="4">
        <v>2</v>
      </c>
      <c r="H284" s="4">
        <v>2</v>
      </c>
      <c r="I284" s="4">
        <v>1</v>
      </c>
      <c r="J284" s="4">
        <v>0</v>
      </c>
      <c r="K284" s="4">
        <v>16</v>
      </c>
      <c r="L284" s="4">
        <v>0</v>
      </c>
      <c r="M284" s="4">
        <v>3</v>
      </c>
      <c r="N284" s="4">
        <v>1</v>
      </c>
      <c r="O284" s="4">
        <v>0</v>
      </c>
      <c r="P284" s="4">
        <v>0</v>
      </c>
      <c r="Q284" s="6">
        <v>1</v>
      </c>
      <c r="R284">
        <v>233</v>
      </c>
      <c r="S284">
        <v>13081</v>
      </c>
      <c r="T284">
        <v>22034</v>
      </c>
      <c r="U284">
        <v>2403.43347639485</v>
      </c>
      <c r="V284">
        <v>0</v>
      </c>
      <c r="W284">
        <v>3</v>
      </c>
      <c r="X284">
        <v>6.5</v>
      </c>
      <c r="Y284">
        <v>1</v>
      </c>
      <c r="Z284">
        <v>0</v>
      </c>
      <c r="AA284">
        <v>1</v>
      </c>
      <c r="AB284">
        <v>0</v>
      </c>
      <c r="AC284">
        <v>0</v>
      </c>
      <c r="AD284">
        <v>0</v>
      </c>
      <c r="AE284">
        <v>0</v>
      </c>
      <c r="AF284">
        <v>0</v>
      </c>
      <c r="AG284">
        <v>3</v>
      </c>
      <c r="AH284">
        <v>2</v>
      </c>
      <c r="AI284">
        <v>4</v>
      </c>
      <c r="AJ284">
        <v>0</v>
      </c>
      <c r="AK284">
        <v>0</v>
      </c>
      <c r="AL284">
        <v>1</v>
      </c>
      <c r="AM284" s="6">
        <v>9356.83</v>
      </c>
    </row>
    <row r="285" spans="1:39">
      <c r="A285" s="3" t="s">
        <v>392</v>
      </c>
      <c r="B285" s="4">
        <v>2</v>
      </c>
      <c r="C285" s="4">
        <v>0</v>
      </c>
      <c r="D285" s="4">
        <v>50</v>
      </c>
      <c r="E285" s="4">
        <v>6</v>
      </c>
      <c r="F285" s="4">
        <v>76</v>
      </c>
      <c r="G285" s="4">
        <v>7</v>
      </c>
      <c r="H285" s="4">
        <v>7</v>
      </c>
      <c r="I285" s="4">
        <v>13</v>
      </c>
      <c r="J285" s="4">
        <v>0</v>
      </c>
      <c r="K285" s="4">
        <v>50</v>
      </c>
      <c r="L285" s="4">
        <v>0</v>
      </c>
      <c r="M285" s="4">
        <v>8</v>
      </c>
      <c r="N285" s="4">
        <v>0</v>
      </c>
      <c r="O285" s="4">
        <v>2</v>
      </c>
      <c r="P285" s="4">
        <v>2</v>
      </c>
      <c r="Q285" s="6">
        <v>1</v>
      </c>
      <c r="R285">
        <v>253</v>
      </c>
      <c r="S285">
        <v>12499</v>
      </c>
      <c r="T285">
        <v>22034</v>
      </c>
      <c r="U285">
        <v>2802.37154150198</v>
      </c>
      <c r="V285">
        <v>1</v>
      </c>
      <c r="W285">
        <v>2</v>
      </c>
      <c r="X285">
        <v>7</v>
      </c>
      <c r="Y285">
        <v>1</v>
      </c>
      <c r="Z285">
        <v>0</v>
      </c>
      <c r="AA285">
        <v>1</v>
      </c>
      <c r="AB285">
        <v>0</v>
      </c>
      <c r="AC285">
        <v>0</v>
      </c>
      <c r="AD285">
        <v>0</v>
      </c>
      <c r="AE285">
        <v>0</v>
      </c>
      <c r="AF285">
        <v>0</v>
      </c>
      <c r="AG285">
        <v>2</v>
      </c>
      <c r="AH285">
        <v>2</v>
      </c>
      <c r="AI285">
        <v>4</v>
      </c>
      <c r="AJ285">
        <v>0</v>
      </c>
      <c r="AK285">
        <v>0</v>
      </c>
      <c r="AL285">
        <v>1</v>
      </c>
      <c r="AM285" s="6">
        <v>17635.71</v>
      </c>
    </row>
    <row r="286" spans="1:39">
      <c r="A286" s="3" t="s">
        <v>1083</v>
      </c>
      <c r="B286" s="4">
        <v>0</v>
      </c>
      <c r="C286" s="4">
        <v>0</v>
      </c>
      <c r="D286" s="4">
        <v>47</v>
      </c>
      <c r="E286" s="4">
        <v>8</v>
      </c>
      <c r="F286" s="4">
        <v>73</v>
      </c>
      <c r="G286" s="4">
        <v>102</v>
      </c>
      <c r="H286" s="4">
        <v>3</v>
      </c>
      <c r="I286" s="4">
        <v>15</v>
      </c>
      <c r="J286" s="4">
        <v>0</v>
      </c>
      <c r="K286" s="4">
        <v>50</v>
      </c>
      <c r="L286" s="4">
        <v>0</v>
      </c>
      <c r="M286" s="4">
        <v>8</v>
      </c>
      <c r="N286" s="4">
        <v>1</v>
      </c>
      <c r="O286" s="4">
        <v>2</v>
      </c>
      <c r="P286" s="4">
        <v>7</v>
      </c>
      <c r="Q286" s="6">
        <v>1</v>
      </c>
      <c r="R286">
        <v>311</v>
      </c>
      <c r="S286">
        <v>11228</v>
      </c>
      <c r="T286">
        <v>22034</v>
      </c>
      <c r="U286">
        <v>1302.25080385852</v>
      </c>
      <c r="V286">
        <v>1</v>
      </c>
      <c r="W286">
        <v>1</v>
      </c>
      <c r="X286">
        <v>17.6</v>
      </c>
      <c r="Y286">
        <v>2</v>
      </c>
      <c r="Z286">
        <v>0</v>
      </c>
      <c r="AA286">
        <v>1</v>
      </c>
      <c r="AB286">
        <v>0</v>
      </c>
      <c r="AC286">
        <v>0</v>
      </c>
      <c r="AD286">
        <v>0</v>
      </c>
      <c r="AE286">
        <v>0</v>
      </c>
      <c r="AF286">
        <v>0</v>
      </c>
      <c r="AG286">
        <v>2</v>
      </c>
      <c r="AH286">
        <v>2</v>
      </c>
      <c r="AI286">
        <v>4</v>
      </c>
      <c r="AJ286">
        <v>0</v>
      </c>
      <c r="AK286">
        <v>1</v>
      </c>
      <c r="AL286" s="8">
        <v>0</v>
      </c>
      <c r="AM286" s="6">
        <v>15967.77</v>
      </c>
    </row>
    <row r="287" spans="1:39">
      <c r="A287" s="3" t="s">
        <v>265</v>
      </c>
      <c r="B287" s="4">
        <v>4</v>
      </c>
      <c r="C287" s="4">
        <v>1</v>
      </c>
      <c r="D287" s="4">
        <v>50</v>
      </c>
      <c r="E287" s="4">
        <v>11</v>
      </c>
      <c r="F287" s="4">
        <v>159</v>
      </c>
      <c r="G287" s="4">
        <v>7</v>
      </c>
      <c r="H287" s="4">
        <v>53</v>
      </c>
      <c r="I287" s="4">
        <v>38</v>
      </c>
      <c r="J287" s="4">
        <v>2</v>
      </c>
      <c r="K287" s="4">
        <v>54</v>
      </c>
      <c r="L287" s="4">
        <v>0</v>
      </c>
      <c r="M287" s="4">
        <v>51</v>
      </c>
      <c r="N287" s="4">
        <v>1</v>
      </c>
      <c r="O287" s="4">
        <v>7</v>
      </c>
      <c r="P287" s="4">
        <v>9</v>
      </c>
      <c r="Q287" s="6">
        <v>1</v>
      </c>
      <c r="R287">
        <v>206</v>
      </c>
      <c r="S287">
        <v>12916</v>
      </c>
      <c r="T287">
        <v>22034</v>
      </c>
      <c r="U287">
        <v>3781.63165048544</v>
      </c>
      <c r="V287">
        <v>1</v>
      </c>
      <c r="W287">
        <v>3</v>
      </c>
      <c r="X287">
        <v>10</v>
      </c>
      <c r="Y287">
        <v>2</v>
      </c>
      <c r="Z287">
        <v>0</v>
      </c>
      <c r="AA287">
        <v>1</v>
      </c>
      <c r="AB287">
        <v>0</v>
      </c>
      <c r="AC287">
        <v>0</v>
      </c>
      <c r="AD287">
        <v>0</v>
      </c>
      <c r="AE287">
        <v>0</v>
      </c>
      <c r="AF287">
        <v>0</v>
      </c>
      <c r="AG287">
        <v>3</v>
      </c>
      <c r="AH287">
        <v>2</v>
      </c>
      <c r="AI287">
        <v>4</v>
      </c>
      <c r="AJ287">
        <v>0</v>
      </c>
      <c r="AK287">
        <v>0</v>
      </c>
      <c r="AL287">
        <v>1</v>
      </c>
      <c r="AM287" s="6">
        <v>20983.55</v>
      </c>
    </row>
    <row r="288" spans="1:39">
      <c r="A288" s="3" t="s">
        <v>299</v>
      </c>
      <c r="B288" s="4">
        <v>0</v>
      </c>
      <c r="C288" s="4">
        <v>0</v>
      </c>
      <c r="D288" s="4">
        <v>20</v>
      </c>
      <c r="E288" s="4">
        <v>1</v>
      </c>
      <c r="F288" s="4">
        <v>2</v>
      </c>
      <c r="G288" s="4">
        <v>11</v>
      </c>
      <c r="H288" s="4">
        <v>1</v>
      </c>
      <c r="I288" s="4">
        <v>2</v>
      </c>
      <c r="J288" s="4">
        <v>0</v>
      </c>
      <c r="K288" s="4">
        <v>24</v>
      </c>
      <c r="L288" s="4">
        <v>0</v>
      </c>
      <c r="M288" s="4">
        <v>5</v>
      </c>
      <c r="N288" s="4">
        <v>1</v>
      </c>
      <c r="O288" s="4">
        <v>1</v>
      </c>
      <c r="P288" s="4">
        <v>2</v>
      </c>
      <c r="Q288" s="6">
        <v>1</v>
      </c>
      <c r="R288">
        <v>251</v>
      </c>
      <c r="S288">
        <v>14411</v>
      </c>
      <c r="T288">
        <v>22034</v>
      </c>
      <c r="U288">
        <v>3044.70119521912</v>
      </c>
      <c r="V288">
        <v>-1</v>
      </c>
      <c r="W288">
        <v>2</v>
      </c>
      <c r="X288">
        <v>13.74</v>
      </c>
      <c r="Y288">
        <v>1</v>
      </c>
      <c r="Z288">
        <v>0</v>
      </c>
      <c r="AA288">
        <v>1</v>
      </c>
      <c r="AB288">
        <v>0</v>
      </c>
      <c r="AC288">
        <v>0</v>
      </c>
      <c r="AD288">
        <v>0</v>
      </c>
      <c r="AE288">
        <v>0</v>
      </c>
      <c r="AF288">
        <v>0</v>
      </c>
      <c r="AG288">
        <v>2</v>
      </c>
      <c r="AH288">
        <v>2</v>
      </c>
      <c r="AI288">
        <v>4</v>
      </c>
      <c r="AJ288">
        <v>0</v>
      </c>
      <c r="AK288">
        <v>0</v>
      </c>
      <c r="AL288">
        <v>1</v>
      </c>
      <c r="AM288" s="6">
        <v>17561.2</v>
      </c>
    </row>
    <row r="289" spans="39:39">
      <c r="AM289">
        <f>AVERAGE(AM2:AM288)</f>
        <v>17665.0970034843</v>
      </c>
    </row>
  </sheetData>
  <autoFilter ref="A1:AM289">
    <extLst/>
  </autoFilter>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10</vt:i4>
      </vt:variant>
    </vt:vector>
  </HeadingPairs>
  <TitlesOfParts>
    <vt:vector size="10" baseType="lpstr">
      <vt:lpstr>原始</vt:lpstr>
      <vt:lpstr>处理原始数据</vt:lpstr>
      <vt:lpstr>异常数据</vt:lpstr>
      <vt:lpstr>Sheet2</vt:lpstr>
      <vt:lpstr>特征说明和处理</vt:lpstr>
      <vt:lpstr>相关系数</vt:lpstr>
      <vt:lpstr>ridge模型权重</vt:lpstr>
      <vt:lpstr>强正则</vt:lpstr>
      <vt:lpstr>去除异常店</vt:lpstr>
      <vt:lpstr>门店ID对照表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杨晓熊</dc:creator>
  <cp:lastModifiedBy>44696</cp:lastModifiedBy>
  <dcterms:created xsi:type="dcterms:W3CDTF">2018-11-28T10:14:00Z</dcterms:created>
  <dcterms:modified xsi:type="dcterms:W3CDTF">2019-01-07T06:50:48Z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