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sir\"/>
    </mc:Choice>
  </mc:AlternateContent>
  <xr:revisionPtr revIDLastSave="0" documentId="13_ncr:1_{65B09666-FBF6-4C20-8832-FADCE634B126}" xr6:coauthVersionLast="47" xr6:coauthVersionMax="47" xr10:uidLastSave="{00000000-0000-0000-0000-000000000000}"/>
  <bookViews>
    <workbookView xWindow="-120" yWindow="-120" windowWidth="29040" windowHeight="15720" xr2:uid="{C664331B-736D-4FFC-B4E4-28891A970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</calcChain>
</file>

<file path=xl/sharedStrings.xml><?xml version="1.0" encoding="utf-8"?>
<sst xmlns="http://schemas.openxmlformats.org/spreadsheetml/2006/main" count="180" uniqueCount="101">
  <si>
    <t>CS/63/250501/0001</t>
  </si>
  <si>
    <t>01 Mei 2025, 11:26</t>
  </si>
  <si>
    <t>01 Mei 2025, 11:28</t>
  </si>
  <si>
    <t>Namua Coffee &amp; Eatery</t>
  </si>
  <si>
    <t>Free Table</t>
  </si>
  <si>
    <t>Bank Transfer, QRIS MANDIRI</t>
  </si>
  <si>
    <t>CS/63/250501/0002</t>
  </si>
  <si>
    <t>01 Mei 2025, 11:32</t>
  </si>
  <si>
    <t>01 Mei 2025, 13:49</t>
  </si>
  <si>
    <t>Tunai</t>
  </si>
  <si>
    <t>CS/63/250501/0003</t>
  </si>
  <si>
    <t>01 Mei 2025, 11:37</t>
  </si>
  <si>
    <t>01 Mei 2025, 11:39</t>
  </si>
  <si>
    <t>CS/63/250501/0005</t>
  </si>
  <si>
    <t>01 Mei 2025, 12:09</t>
  </si>
  <si>
    <t>01 Mei 2025, 12:10</t>
  </si>
  <si>
    <t>CS/63/250501/0006</t>
  </si>
  <si>
    <t>01 Mei 2025, 12:15</t>
  </si>
  <si>
    <t>01 Mei 2025, 14:03</t>
  </si>
  <si>
    <t>CS/63/250501/0007</t>
  </si>
  <si>
    <t>01 Mei 2025, 12:37</t>
  </si>
  <si>
    <t>01 Mei 2025, 12:39</t>
  </si>
  <si>
    <t>CS/63/250501/0008</t>
  </si>
  <si>
    <t>01 Mei 2025, 13:03</t>
  </si>
  <si>
    <t>01 Mei 2025, 17:20</t>
  </si>
  <si>
    <t>Bank Transfer, TRANSFER BPD JATENG</t>
  </si>
  <si>
    <t>CS/63/250501/0009</t>
  </si>
  <si>
    <t>01 Mei 2025, 13:30</t>
  </si>
  <si>
    <t>01 Mei 2025, 14:07</t>
  </si>
  <si>
    <t>Bank Transfer, GRAB</t>
  </si>
  <si>
    <t>CS/63/250501/0010</t>
  </si>
  <si>
    <t>01 Mei 2025, 14:18</t>
  </si>
  <si>
    <t>01 Mei 2025, 21:28</t>
  </si>
  <si>
    <t>Bungkus</t>
  </si>
  <si>
    <t>Kartu Debit/Kredit, EDC BRI</t>
  </si>
  <si>
    <t>CS/63/250501/0011</t>
  </si>
  <si>
    <t>01 Mei 2025, 15:11</t>
  </si>
  <si>
    <t>01 Mei 2025, 15:12</t>
  </si>
  <si>
    <t>CS/63/250501/0012</t>
  </si>
  <si>
    <t>01 Mei 2025, 15:37</t>
  </si>
  <si>
    <t>01 Mei 2025, 16:54</t>
  </si>
  <si>
    <t>CS/63/250501/0013</t>
  </si>
  <si>
    <t>01 Mei 2025, 15:40</t>
  </si>
  <si>
    <t>01 Mei 2025, 16:17</t>
  </si>
  <si>
    <t>CS/63/250501/0014</t>
  </si>
  <si>
    <t>01 Mei 2025, 16:18</t>
  </si>
  <si>
    <t>01 Mei 2025, 16:20</t>
  </si>
  <si>
    <t>CS/63/250501/0015</t>
  </si>
  <si>
    <t>01 Mei 2025, 16:29</t>
  </si>
  <si>
    <t>01 Mei 2025, 17:59</t>
  </si>
  <si>
    <t>CS/63/250501/0016</t>
  </si>
  <si>
    <t>01 Mei 2025, 17:12</t>
  </si>
  <si>
    <t>01 Mei 2025, 18:09</t>
  </si>
  <si>
    <t>CS/63/250501/0017</t>
  </si>
  <si>
    <t>01 Mei 2025, 17:54</t>
  </si>
  <si>
    <t>01 Mei 2025, 17:56</t>
  </si>
  <si>
    <t>CS/63/250501/0018</t>
  </si>
  <si>
    <t>01 Mei 2025, 18:43</t>
  </si>
  <si>
    <t>01 Mei 2025, 18:46</t>
  </si>
  <si>
    <t>CS/63/250501/0019</t>
  </si>
  <si>
    <t>01 Mei 2025, 18:52</t>
  </si>
  <si>
    <t>01 Mei 2025, 18:55</t>
  </si>
  <si>
    <t>CS/63/250501/0020</t>
  </si>
  <si>
    <t>01 Mei 2025, 19:09</t>
  </si>
  <si>
    <t>01 Mei 2025, 19:10</t>
  </si>
  <si>
    <t>CS/63/250501/0021</t>
  </si>
  <si>
    <t>01 Mei 2025, 19:15</t>
  </si>
  <si>
    <t>01 Mei 2025, 19:17</t>
  </si>
  <si>
    <t>Lainnya</t>
  </si>
  <si>
    <t>CS/63/250501/0022</t>
  </si>
  <si>
    <t>01 Mei 2025, 19:40</t>
  </si>
  <si>
    <t>01 Mei 2025, 19:43</t>
  </si>
  <si>
    <t>CS/63/250501/0023</t>
  </si>
  <si>
    <t>01 Mei 2025, 20:08</t>
  </si>
  <si>
    <t>01 Mei 2025, 20:36</t>
  </si>
  <si>
    <t>CS/63/250501/0024</t>
  </si>
  <si>
    <t>01 Mei 2025, 20:29</t>
  </si>
  <si>
    <t>01 Mei 2025, 20:33</t>
  </si>
  <si>
    <t>CS/63/250501/0025</t>
  </si>
  <si>
    <t>01 Mei 2025, 20:59</t>
  </si>
  <si>
    <t>tanggal</t>
  </si>
  <si>
    <t>kode</t>
  </si>
  <si>
    <t>tanggal 1</t>
  </si>
  <si>
    <t>tanggal 2</t>
  </si>
  <si>
    <t>outlet</t>
  </si>
  <si>
    <t>jenis</t>
  </si>
  <si>
    <t>harga</t>
  </si>
  <si>
    <t>rekening</t>
  </si>
  <si>
    <t>TUNAI</t>
  </si>
  <si>
    <t>QRIS MANDIRI</t>
  </si>
  <si>
    <t>QRIS BCA</t>
  </si>
  <si>
    <t>QRIS BRI</t>
  </si>
  <si>
    <t>TRANSFER MANDIRI</t>
  </si>
  <si>
    <t>TRANSFER BRI</t>
  </si>
  <si>
    <t>TRANSFER BCA</t>
  </si>
  <si>
    <t>TRANSFER BPD JATENG</t>
  </si>
  <si>
    <t>EDC MANDIRI</t>
  </si>
  <si>
    <t>EDC BRI</t>
  </si>
  <si>
    <t>GRAB FOOD</t>
  </si>
  <si>
    <t>SHOPEE FOOD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</si>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</sst>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0A0B-93F9-43A9-821D-52A7AEE2A312}">
  <dimension ref="D2:N26"/>
  <sheetViews>
    <sheetView tabSelected="1" workbookViewId="0">
      <selection activeCell="D3" sqref="D3:N26"/>
    </sheetView>
  </sheetViews>
  <sheetFormatPr defaultRowHeight="15" x14ac:dyDescent="0.25"/>
  <cols>
    <col min="4" max="4" width="10.42578125" bestFit="1" customWidth="1"/>
    <col min="5" max="5" width="17.5703125" bestFit="1" customWidth="1"/>
    <col min="10" max="10" width="12.42578125" style="1" bestFit="1" customWidth="1"/>
    <col min="11" max="11" width="34.85546875" bestFit="1" customWidth="1"/>
    <col min="12" max="12" width="27.28515625" customWidth="1"/>
  </cols>
  <sheetData>
    <row r="2" spans="4:14" x14ac:dyDescent="0.25"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s="1" t="s">
        <v>86</v>
      </c>
      <c r="K2" s="1" t="s">
        <v>87</v>
      </c>
      <c r="L2" s="1" t="s">
        <v>81</v>
      </c>
      <c r="M2" s="1" t="s">
        <v>86</v>
      </c>
    </row>
    <row r="3" spans="4:14" x14ac:dyDescent="0.25">
      <c r="D3" s="2">
        <v>45778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s="1">
        <v>56000</v>
      </c>
      <c r="K3" t="s">
        <v>5</v>
      </c>
      <c r="L3">
        <f>VLOOKUP(K3,Sheet2!$J$5:$L$17,3,FALSE)</f>
        <v>2</v>
      </c>
      <c r="M3" s="1">
        <v>56000</v>
      </c>
      <c r="N3">
        <v>0</v>
      </c>
    </row>
    <row r="4" spans="4:14" x14ac:dyDescent="0.25">
      <c r="D4" s="2">
        <v>45778</v>
      </c>
      <c r="E4" t="s">
        <v>6</v>
      </c>
      <c r="F4" t="s">
        <v>7</v>
      </c>
      <c r="G4" t="s">
        <v>8</v>
      </c>
      <c r="H4" t="s">
        <v>3</v>
      </c>
      <c r="I4" t="s">
        <v>4</v>
      </c>
      <c r="J4" s="1">
        <v>60000</v>
      </c>
      <c r="K4" t="s">
        <v>9</v>
      </c>
      <c r="L4">
        <f>VLOOKUP(K4,Sheet2!$J$5:$L$17,3,FALSE)</f>
        <v>1</v>
      </c>
      <c r="M4" s="1">
        <v>60000</v>
      </c>
      <c r="N4">
        <v>0</v>
      </c>
    </row>
    <row r="5" spans="4:14" x14ac:dyDescent="0.25">
      <c r="D5" s="2">
        <v>45778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 s="1">
        <v>318000</v>
      </c>
      <c r="K5" t="s">
        <v>5</v>
      </c>
      <c r="L5">
        <f>VLOOKUP(K5,Sheet2!$J$5:$L$17,3,FALSE)</f>
        <v>2</v>
      </c>
      <c r="M5" s="1">
        <v>318000</v>
      </c>
      <c r="N5">
        <v>0</v>
      </c>
    </row>
    <row r="6" spans="4:14" x14ac:dyDescent="0.25">
      <c r="D6" s="2">
        <v>45778</v>
      </c>
      <c r="E6" t="s">
        <v>13</v>
      </c>
      <c r="F6" t="s">
        <v>14</v>
      </c>
      <c r="G6" t="s">
        <v>15</v>
      </c>
      <c r="H6" t="s">
        <v>3</v>
      </c>
      <c r="I6" t="s">
        <v>4</v>
      </c>
      <c r="J6" s="1">
        <v>28000</v>
      </c>
      <c r="K6" t="s">
        <v>9</v>
      </c>
      <c r="L6">
        <f>VLOOKUP(K6,Sheet2!$J$5:$L$17,3,FALSE)</f>
        <v>1</v>
      </c>
      <c r="M6" s="1">
        <v>28000</v>
      </c>
      <c r="N6">
        <v>0</v>
      </c>
    </row>
    <row r="7" spans="4:14" x14ac:dyDescent="0.25">
      <c r="D7" s="2">
        <v>45778</v>
      </c>
      <c r="E7" t="s">
        <v>16</v>
      </c>
      <c r="F7" t="s">
        <v>17</v>
      </c>
      <c r="G7" t="s">
        <v>18</v>
      </c>
      <c r="H7" t="s">
        <v>3</v>
      </c>
      <c r="I7" t="s">
        <v>4</v>
      </c>
      <c r="J7" s="1">
        <v>187000</v>
      </c>
      <c r="K7" t="s">
        <v>9</v>
      </c>
      <c r="L7">
        <f>VLOOKUP(K7,Sheet2!$J$5:$L$17,3,FALSE)</f>
        <v>1</v>
      </c>
      <c r="M7" s="1">
        <v>187000</v>
      </c>
      <c r="N7">
        <v>0</v>
      </c>
    </row>
    <row r="8" spans="4:14" x14ac:dyDescent="0.25">
      <c r="D8" s="2">
        <v>45778</v>
      </c>
      <c r="E8" t="s">
        <v>19</v>
      </c>
      <c r="F8" t="s">
        <v>20</v>
      </c>
      <c r="G8" t="s">
        <v>21</v>
      </c>
      <c r="H8" t="s">
        <v>3</v>
      </c>
      <c r="I8" t="s">
        <v>4</v>
      </c>
      <c r="J8" s="1">
        <v>106000</v>
      </c>
      <c r="K8" t="s">
        <v>5</v>
      </c>
      <c r="L8">
        <f>VLOOKUP(K8,Sheet2!$J$5:$L$17,3,FALSE)</f>
        <v>2</v>
      </c>
      <c r="M8" s="1">
        <v>106000</v>
      </c>
      <c r="N8">
        <v>0</v>
      </c>
    </row>
    <row r="9" spans="4:14" x14ac:dyDescent="0.25">
      <c r="D9" s="2">
        <v>45778</v>
      </c>
      <c r="E9" t="s">
        <v>22</v>
      </c>
      <c r="F9" t="s">
        <v>23</v>
      </c>
      <c r="G9" t="s">
        <v>24</v>
      </c>
      <c r="H9" t="s">
        <v>3</v>
      </c>
      <c r="I9" t="s">
        <v>4</v>
      </c>
      <c r="J9" s="1">
        <v>189000</v>
      </c>
      <c r="K9" t="s">
        <v>25</v>
      </c>
      <c r="L9">
        <f>VLOOKUP(K9,Sheet2!$J$5:$L$17,3,FALSE)</f>
        <v>5</v>
      </c>
      <c r="M9" s="1">
        <v>189000</v>
      </c>
      <c r="N9">
        <v>0</v>
      </c>
    </row>
    <row r="10" spans="4:14" x14ac:dyDescent="0.25">
      <c r="D10" s="2">
        <v>45778</v>
      </c>
      <c r="E10" t="s">
        <v>26</v>
      </c>
      <c r="F10" t="s">
        <v>27</v>
      </c>
      <c r="G10" t="s">
        <v>28</v>
      </c>
      <c r="H10" t="s">
        <v>3</v>
      </c>
      <c r="I10" t="s">
        <v>4</v>
      </c>
      <c r="J10" s="1">
        <v>86500</v>
      </c>
      <c r="K10" t="s">
        <v>29</v>
      </c>
      <c r="L10">
        <f>VLOOKUP(K10,Sheet2!$J$5:$L$17,3,FALSE)</f>
        <v>2</v>
      </c>
      <c r="M10" s="1">
        <v>86500</v>
      </c>
      <c r="N10">
        <v>0</v>
      </c>
    </row>
    <row r="11" spans="4:14" x14ac:dyDescent="0.25">
      <c r="D11" s="2">
        <v>45778</v>
      </c>
      <c r="E11" t="s">
        <v>30</v>
      </c>
      <c r="F11" t="s">
        <v>31</v>
      </c>
      <c r="G11" t="s">
        <v>32</v>
      </c>
      <c r="H11" t="s">
        <v>3</v>
      </c>
      <c r="I11" t="s">
        <v>33</v>
      </c>
      <c r="J11" s="1">
        <v>18000</v>
      </c>
      <c r="K11" t="s">
        <v>34</v>
      </c>
      <c r="L11">
        <f>VLOOKUP(K11,Sheet2!$J$5:$L$17,3,FALSE)</f>
        <v>4</v>
      </c>
      <c r="M11" s="1">
        <v>18000</v>
      </c>
      <c r="N11">
        <v>0</v>
      </c>
    </row>
    <row r="12" spans="4:14" x14ac:dyDescent="0.25">
      <c r="D12" s="2">
        <v>45778</v>
      </c>
      <c r="E12" t="s">
        <v>35</v>
      </c>
      <c r="F12" t="s">
        <v>36</v>
      </c>
      <c r="G12" t="s">
        <v>37</v>
      </c>
      <c r="H12" t="s">
        <v>3</v>
      </c>
      <c r="I12" t="s">
        <v>4</v>
      </c>
      <c r="J12" s="1">
        <v>80000</v>
      </c>
      <c r="K12" t="s">
        <v>9</v>
      </c>
      <c r="L12">
        <f>VLOOKUP(K12,Sheet2!$J$5:$L$17,3,FALSE)</f>
        <v>1</v>
      </c>
      <c r="M12" s="1">
        <v>80000</v>
      </c>
      <c r="N12">
        <v>0</v>
      </c>
    </row>
    <row r="13" spans="4:14" x14ac:dyDescent="0.25">
      <c r="D13" s="2">
        <v>45778</v>
      </c>
      <c r="E13" t="s">
        <v>38</v>
      </c>
      <c r="F13" t="s">
        <v>39</v>
      </c>
      <c r="G13" t="s">
        <v>40</v>
      </c>
      <c r="H13" t="s">
        <v>3</v>
      </c>
      <c r="I13" t="s">
        <v>4</v>
      </c>
      <c r="J13" s="1">
        <v>238500</v>
      </c>
      <c r="K13" t="s">
        <v>9</v>
      </c>
      <c r="L13">
        <f>VLOOKUP(K13,Sheet2!$J$5:$L$17,3,FALSE)</f>
        <v>1</v>
      </c>
      <c r="M13" s="1">
        <v>238500</v>
      </c>
      <c r="N13">
        <v>0</v>
      </c>
    </row>
    <row r="14" spans="4:14" x14ac:dyDescent="0.25">
      <c r="D14" s="2">
        <v>45778</v>
      </c>
      <c r="E14" t="s">
        <v>41</v>
      </c>
      <c r="F14" t="s">
        <v>42</v>
      </c>
      <c r="G14" t="s">
        <v>43</v>
      </c>
      <c r="H14" t="s">
        <v>3</v>
      </c>
      <c r="I14" t="s">
        <v>4</v>
      </c>
      <c r="J14" s="1">
        <v>50000</v>
      </c>
      <c r="K14" t="s">
        <v>5</v>
      </c>
      <c r="L14">
        <f>VLOOKUP(K14,Sheet2!$J$5:$L$17,3,FALSE)</f>
        <v>2</v>
      </c>
      <c r="M14" s="1">
        <v>50000</v>
      </c>
      <c r="N14">
        <v>0</v>
      </c>
    </row>
    <row r="15" spans="4:14" x14ac:dyDescent="0.25">
      <c r="D15" s="2">
        <v>45778</v>
      </c>
      <c r="E15" t="s">
        <v>44</v>
      </c>
      <c r="F15" t="s">
        <v>45</v>
      </c>
      <c r="G15" t="s">
        <v>46</v>
      </c>
      <c r="H15" t="s">
        <v>3</v>
      </c>
      <c r="I15" t="s">
        <v>4</v>
      </c>
      <c r="J15" s="1">
        <v>44000</v>
      </c>
      <c r="K15" t="s">
        <v>9</v>
      </c>
      <c r="L15">
        <f>VLOOKUP(K15,Sheet2!$J$5:$L$17,3,FALSE)</f>
        <v>1</v>
      </c>
      <c r="M15" s="1">
        <v>44000</v>
      </c>
      <c r="N15">
        <v>0</v>
      </c>
    </row>
    <row r="16" spans="4:14" x14ac:dyDescent="0.25">
      <c r="D16" s="2">
        <v>45778</v>
      </c>
      <c r="E16" t="s">
        <v>47</v>
      </c>
      <c r="F16" t="s">
        <v>48</v>
      </c>
      <c r="G16" t="s">
        <v>49</v>
      </c>
      <c r="H16" t="s">
        <v>3</v>
      </c>
      <c r="I16" t="s">
        <v>4</v>
      </c>
      <c r="J16" s="1">
        <v>18000</v>
      </c>
      <c r="K16" t="s">
        <v>5</v>
      </c>
      <c r="L16">
        <f>VLOOKUP(K16,Sheet2!$J$5:$L$17,3,FALSE)</f>
        <v>2</v>
      </c>
      <c r="M16" s="1">
        <v>18000</v>
      </c>
      <c r="N16">
        <v>0</v>
      </c>
    </row>
    <row r="17" spans="4:14" x14ac:dyDescent="0.25">
      <c r="D17" s="2">
        <v>45778</v>
      </c>
      <c r="E17" t="s">
        <v>50</v>
      </c>
      <c r="F17" t="s">
        <v>51</v>
      </c>
      <c r="G17" t="s">
        <v>52</v>
      </c>
      <c r="H17" t="s">
        <v>3</v>
      </c>
      <c r="I17" t="s">
        <v>4</v>
      </c>
      <c r="J17" s="1">
        <v>160000</v>
      </c>
      <c r="K17" t="s">
        <v>5</v>
      </c>
      <c r="L17">
        <f>VLOOKUP(K17,Sheet2!$J$5:$L$17,3,FALSE)</f>
        <v>2</v>
      </c>
      <c r="M17" s="1">
        <v>160000</v>
      </c>
      <c r="N17">
        <v>0</v>
      </c>
    </row>
    <row r="18" spans="4:14" x14ac:dyDescent="0.25">
      <c r="D18" s="2">
        <v>45778</v>
      </c>
      <c r="E18" t="s">
        <v>53</v>
      </c>
      <c r="F18" t="s">
        <v>54</v>
      </c>
      <c r="G18" t="s">
        <v>55</v>
      </c>
      <c r="H18" t="s">
        <v>3</v>
      </c>
      <c r="I18" t="s">
        <v>4</v>
      </c>
      <c r="J18" s="1">
        <v>82000</v>
      </c>
      <c r="K18" t="s">
        <v>9</v>
      </c>
      <c r="L18">
        <f>VLOOKUP(K18,Sheet2!$J$5:$L$17,3,FALSE)</f>
        <v>1</v>
      </c>
      <c r="M18" s="1">
        <v>82000</v>
      </c>
      <c r="N18">
        <v>0</v>
      </c>
    </row>
    <row r="19" spans="4:14" x14ac:dyDescent="0.25">
      <c r="D19" s="2">
        <v>45778</v>
      </c>
      <c r="E19" t="s">
        <v>56</v>
      </c>
      <c r="F19" t="s">
        <v>57</v>
      </c>
      <c r="G19" t="s">
        <v>58</v>
      </c>
      <c r="H19" t="s">
        <v>3</v>
      </c>
      <c r="I19" t="s">
        <v>4</v>
      </c>
      <c r="J19" s="1">
        <v>182000</v>
      </c>
      <c r="K19" t="s">
        <v>9</v>
      </c>
      <c r="L19">
        <f>VLOOKUP(K19,Sheet2!$J$5:$L$17,3,FALSE)</f>
        <v>1</v>
      </c>
      <c r="M19" s="1">
        <v>182000</v>
      </c>
      <c r="N19">
        <v>0</v>
      </c>
    </row>
    <row r="20" spans="4:14" x14ac:dyDescent="0.25">
      <c r="D20" s="2">
        <v>45778</v>
      </c>
      <c r="E20" t="s">
        <v>59</v>
      </c>
      <c r="F20" t="s">
        <v>60</v>
      </c>
      <c r="G20" t="s">
        <v>61</v>
      </c>
      <c r="H20" t="s">
        <v>3</v>
      </c>
      <c r="I20" t="s">
        <v>4</v>
      </c>
      <c r="J20" s="1">
        <v>201000</v>
      </c>
      <c r="K20" t="s">
        <v>9</v>
      </c>
      <c r="L20">
        <f>VLOOKUP(K20,Sheet2!$J$5:$L$17,3,FALSE)</f>
        <v>1</v>
      </c>
      <c r="M20" s="1">
        <v>201000</v>
      </c>
      <c r="N20">
        <v>0</v>
      </c>
    </row>
    <row r="21" spans="4:14" x14ac:dyDescent="0.25">
      <c r="D21" s="2">
        <v>45778</v>
      </c>
      <c r="E21" t="s">
        <v>62</v>
      </c>
      <c r="F21" t="s">
        <v>63</v>
      </c>
      <c r="G21" t="s">
        <v>64</v>
      </c>
      <c r="H21" t="s">
        <v>3</v>
      </c>
      <c r="I21" t="s">
        <v>4</v>
      </c>
      <c r="J21" s="1">
        <v>44000</v>
      </c>
      <c r="K21" t="s">
        <v>9</v>
      </c>
      <c r="L21">
        <f>VLOOKUP(K21,Sheet2!$J$5:$L$17,3,FALSE)</f>
        <v>1</v>
      </c>
      <c r="M21" s="1">
        <v>44000</v>
      </c>
      <c r="N21">
        <v>0</v>
      </c>
    </row>
    <row r="22" spans="4:14" x14ac:dyDescent="0.25">
      <c r="D22" s="2">
        <v>45778</v>
      </c>
      <c r="E22" t="s">
        <v>65</v>
      </c>
      <c r="F22" t="s">
        <v>66</v>
      </c>
      <c r="G22" t="s">
        <v>67</v>
      </c>
      <c r="H22" t="s">
        <v>3</v>
      </c>
      <c r="I22" t="s">
        <v>68</v>
      </c>
      <c r="J22" s="1">
        <v>79000</v>
      </c>
      <c r="K22" t="s">
        <v>5</v>
      </c>
      <c r="L22">
        <f>VLOOKUP(K22,Sheet2!$J$5:$L$17,3,FALSE)</f>
        <v>2</v>
      </c>
      <c r="M22" s="1">
        <v>79000</v>
      </c>
      <c r="N22">
        <v>0</v>
      </c>
    </row>
    <row r="23" spans="4:14" x14ac:dyDescent="0.25">
      <c r="D23" s="2">
        <v>45778</v>
      </c>
      <c r="E23" t="s">
        <v>69</v>
      </c>
      <c r="F23" t="s">
        <v>70</v>
      </c>
      <c r="G23" t="s">
        <v>71</v>
      </c>
      <c r="H23" t="s">
        <v>3</v>
      </c>
      <c r="I23" t="s">
        <v>4</v>
      </c>
      <c r="J23" s="1">
        <v>84000</v>
      </c>
      <c r="K23" t="s">
        <v>9</v>
      </c>
      <c r="L23">
        <f>VLOOKUP(K23,Sheet2!$J$5:$L$17,3,FALSE)</f>
        <v>1</v>
      </c>
      <c r="M23" s="1">
        <v>84000</v>
      </c>
      <c r="N23">
        <v>0</v>
      </c>
    </row>
    <row r="24" spans="4:14" x14ac:dyDescent="0.25">
      <c r="D24" s="2">
        <v>45778</v>
      </c>
      <c r="E24" t="s">
        <v>72</v>
      </c>
      <c r="F24" t="s">
        <v>73</v>
      </c>
      <c r="G24" t="s">
        <v>74</v>
      </c>
      <c r="H24" t="s">
        <v>3</v>
      </c>
      <c r="I24" t="s">
        <v>4</v>
      </c>
      <c r="J24" s="1">
        <v>44000</v>
      </c>
      <c r="K24" t="s">
        <v>5</v>
      </c>
      <c r="L24">
        <f>VLOOKUP(K24,Sheet2!$J$5:$L$17,3,FALSE)</f>
        <v>2</v>
      </c>
      <c r="M24" s="1">
        <v>44000</v>
      </c>
      <c r="N24">
        <v>0</v>
      </c>
    </row>
    <row r="25" spans="4:14" x14ac:dyDescent="0.25">
      <c r="D25" s="2">
        <v>45778</v>
      </c>
      <c r="E25" t="s">
        <v>75</v>
      </c>
      <c r="F25" t="s">
        <v>76</v>
      </c>
      <c r="G25" t="s">
        <v>77</v>
      </c>
      <c r="H25" t="s">
        <v>3</v>
      </c>
      <c r="I25" t="s">
        <v>4</v>
      </c>
      <c r="J25" s="1">
        <v>231000</v>
      </c>
      <c r="K25" t="s">
        <v>9</v>
      </c>
      <c r="L25">
        <f>VLOOKUP(K25,Sheet2!$J$5:$L$17,3,FALSE)</f>
        <v>1</v>
      </c>
      <c r="M25" s="1">
        <v>231000</v>
      </c>
      <c r="N25">
        <v>0</v>
      </c>
    </row>
    <row r="26" spans="4:14" x14ac:dyDescent="0.25">
      <c r="D26" s="2">
        <v>45778</v>
      </c>
      <c r="E26" t="s">
        <v>78</v>
      </c>
      <c r="F26" t="s">
        <v>79</v>
      </c>
      <c r="G26" t="s">
        <v>79</v>
      </c>
      <c r="H26" t="s">
        <v>3</v>
      </c>
      <c r="I26" t="s">
        <v>4</v>
      </c>
      <c r="J26" s="1">
        <v>70000</v>
      </c>
      <c r="K26" t="s">
        <v>9</v>
      </c>
      <c r="L26">
        <f>VLOOKUP(K26,Sheet2!$J$5:$L$17,3,FALSE)</f>
        <v>1</v>
      </c>
      <c r="M26" s="1">
        <v>70000</v>
      </c>
      <c r="N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AB2-6633-4CA8-8552-F2F2D4F8367A}">
  <dimension ref="I5:L17"/>
  <sheetViews>
    <sheetView workbookViewId="0">
      <selection activeCell="G13" sqref="G12:G13"/>
    </sheetView>
  </sheetViews>
  <sheetFormatPr defaultRowHeight="15" x14ac:dyDescent="0.25"/>
  <cols>
    <col min="10" max="11" width="21.140625" bestFit="1" customWidth="1"/>
  </cols>
  <sheetData>
    <row r="5" spans="9:12" x14ac:dyDescent="0.25">
      <c r="I5">
        <v>1</v>
      </c>
      <c r="J5" t="s">
        <v>88</v>
      </c>
      <c r="K5" t="s">
        <v>88</v>
      </c>
      <c r="L5">
        <v>1</v>
      </c>
    </row>
    <row r="6" spans="9:12" x14ac:dyDescent="0.25">
      <c r="I6">
        <v>2</v>
      </c>
      <c r="J6" t="s">
        <v>5</v>
      </c>
      <c r="K6" t="s">
        <v>89</v>
      </c>
      <c r="L6">
        <v>2</v>
      </c>
    </row>
    <row r="7" spans="9:12" x14ac:dyDescent="0.25">
      <c r="I7">
        <v>3</v>
      </c>
      <c r="J7" t="s">
        <v>90</v>
      </c>
      <c r="K7" t="s">
        <v>90</v>
      </c>
      <c r="L7">
        <v>3</v>
      </c>
    </row>
    <row r="8" spans="9:12" x14ac:dyDescent="0.25">
      <c r="I8">
        <v>4</v>
      </c>
      <c r="J8" t="s">
        <v>91</v>
      </c>
      <c r="K8" t="s">
        <v>91</v>
      </c>
      <c r="L8">
        <v>4</v>
      </c>
    </row>
    <row r="9" spans="9:12" x14ac:dyDescent="0.25">
      <c r="I9">
        <v>5</v>
      </c>
      <c r="J9" t="s">
        <v>92</v>
      </c>
      <c r="K9" t="s">
        <v>92</v>
      </c>
      <c r="L9">
        <v>2</v>
      </c>
    </row>
    <row r="10" spans="9:12" x14ac:dyDescent="0.25">
      <c r="I10">
        <v>6</v>
      </c>
      <c r="J10" t="s">
        <v>93</v>
      </c>
      <c r="K10" t="s">
        <v>93</v>
      </c>
      <c r="L10">
        <v>4</v>
      </c>
    </row>
    <row r="11" spans="9:12" x14ac:dyDescent="0.25">
      <c r="I11">
        <v>7</v>
      </c>
      <c r="J11" t="s">
        <v>94</v>
      </c>
      <c r="K11" t="s">
        <v>94</v>
      </c>
      <c r="L11">
        <v>3</v>
      </c>
    </row>
    <row r="12" spans="9:12" x14ac:dyDescent="0.25">
      <c r="I12">
        <v>8</v>
      </c>
      <c r="J12" t="s">
        <v>25</v>
      </c>
      <c r="K12" t="s">
        <v>95</v>
      </c>
      <c r="L12">
        <v>5</v>
      </c>
    </row>
    <row r="13" spans="9:12" x14ac:dyDescent="0.25">
      <c r="I13">
        <v>9</v>
      </c>
      <c r="J13" t="s">
        <v>96</v>
      </c>
      <c r="K13" t="s">
        <v>96</v>
      </c>
      <c r="L13">
        <v>2</v>
      </c>
    </row>
    <row r="14" spans="9:12" x14ac:dyDescent="0.25">
      <c r="I14">
        <v>10</v>
      </c>
      <c r="J14" t="s">
        <v>34</v>
      </c>
      <c r="K14" t="s">
        <v>97</v>
      </c>
      <c r="L14">
        <v>4</v>
      </c>
    </row>
    <row r="15" spans="9:12" x14ac:dyDescent="0.25">
      <c r="I15">
        <v>11</v>
      </c>
      <c r="J15" t="s">
        <v>29</v>
      </c>
      <c r="K15" t="s">
        <v>98</v>
      </c>
      <c r="L15">
        <v>2</v>
      </c>
    </row>
    <row r="16" spans="9:12" x14ac:dyDescent="0.25">
      <c r="I16">
        <v>12</v>
      </c>
      <c r="J16" t="s">
        <v>99</v>
      </c>
      <c r="K16" t="s">
        <v>99</v>
      </c>
      <c r="L16">
        <v>3</v>
      </c>
    </row>
    <row r="17" spans="9:12" x14ac:dyDescent="0.25">
      <c r="I17">
        <v>13</v>
      </c>
      <c r="J17" t="s">
        <v>100</v>
      </c>
      <c r="K17" t="s">
        <v>100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Muhammad</dc:creator>
  <cp:lastModifiedBy>Fuad Muhammad</cp:lastModifiedBy>
  <dcterms:created xsi:type="dcterms:W3CDTF">2025-05-02T00:06:16Z</dcterms:created>
  <dcterms:modified xsi:type="dcterms:W3CDTF">2025-05-02T00:11:06Z</dcterms:modified>
</cp:coreProperties>
</file>