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P5" i="1"/>
  <c r="Q5" i="1"/>
  <c r="R5" i="1"/>
  <c r="S5" i="1"/>
  <c r="T5" i="1"/>
  <c r="P6" i="1"/>
  <c r="Q6" i="1"/>
  <c r="R6" i="1"/>
  <c r="S6" i="1"/>
  <c r="T6" i="1"/>
  <c r="O3" i="1"/>
  <c r="O4" i="1"/>
  <c r="O5" i="1"/>
  <c r="O6" i="1"/>
  <c r="O2" i="1"/>
  <c r="M6" i="1"/>
  <c r="L6" i="1"/>
  <c r="K6" i="1"/>
  <c r="J6" i="1"/>
  <c r="I6" i="1"/>
  <c r="M5" i="1"/>
  <c r="L5" i="1"/>
  <c r="K5" i="1"/>
  <c r="J5" i="1"/>
  <c r="I5" i="1"/>
  <c r="M4" i="1"/>
  <c r="T4" i="1" s="1"/>
  <c r="L4" i="1"/>
  <c r="S4" i="1" s="1"/>
  <c r="K4" i="1"/>
  <c r="R4" i="1" s="1"/>
  <c r="J4" i="1"/>
  <c r="Q4" i="1" s="1"/>
  <c r="I4" i="1"/>
  <c r="P4" i="1" s="1"/>
  <c r="M3" i="1"/>
  <c r="L3" i="1"/>
  <c r="K3" i="1"/>
  <c r="J3" i="1"/>
  <c r="I3" i="1"/>
  <c r="H6" i="1"/>
  <c r="H5" i="1"/>
  <c r="H4" i="1"/>
  <c r="H3" i="1"/>
  <c r="M2" i="1"/>
  <c r="T2" i="1" s="1"/>
  <c r="L2" i="1"/>
  <c r="S2" i="1" s="1"/>
  <c r="K2" i="1"/>
  <c r="R2" i="1" s="1"/>
  <c r="J2" i="1"/>
  <c r="Q2" i="1" s="1"/>
  <c r="I2" i="1"/>
  <c r="P2" i="1" s="1"/>
  <c r="H2" i="1"/>
</calcChain>
</file>

<file path=xl/sharedStrings.xml><?xml version="1.0" encoding="utf-8"?>
<sst xmlns="http://schemas.openxmlformats.org/spreadsheetml/2006/main" count="23" uniqueCount="17">
  <si>
    <t>Nama</t>
  </si>
  <si>
    <t>Sulit</t>
  </si>
  <si>
    <t>luka</t>
  </si>
  <si>
    <t>level</t>
  </si>
  <si>
    <t>akhir</t>
  </si>
  <si>
    <t>jawab</t>
  </si>
  <si>
    <t>sri lestari</t>
  </si>
  <si>
    <t>sampurno</t>
  </si>
  <si>
    <t>habibi</t>
  </si>
  <si>
    <t>aulia</t>
  </si>
  <si>
    <t>amalia</t>
  </si>
  <si>
    <t>var</t>
  </si>
  <si>
    <t>sangat tidak suka</t>
  </si>
  <si>
    <t>tidak suka</t>
  </si>
  <si>
    <t>cukup suka</t>
  </si>
  <si>
    <t>suka</t>
  </si>
  <si>
    <t>sangat suka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</si>
</sst>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Bagan Nilai</a:t>
            </a:r>
            <a:r>
              <a:rPr lang="en-US" baseline="0"/>
              <a:t> Tingkat Kesulitan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780-4766-BDC4-B440FEA317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780-4766-BDC4-B440FEA317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780-4766-BDC4-B440FEA317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780-4766-BDC4-B440FEA317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780-4766-BDC4-B440FEA317B7}"/>
              </c:ext>
            </c:extLst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Sheet1!$I$1:$M$1</c:f>
              <c:strCache>
                <c:ptCount val="5"/>
                <c:pt idx="0">
                  <c:v>sangat tidak suka</c:v>
                </c:pt>
                <c:pt idx="1">
                  <c:v>tidak suka</c:v>
                </c:pt>
                <c:pt idx="2">
                  <c:v>cukup suka</c:v>
                </c:pt>
                <c:pt idx="3">
                  <c:v>suka</c:v>
                </c:pt>
                <c:pt idx="4">
                  <c:v>sangat suka</c:v>
                </c:pt>
              </c:strCache>
            </c:strRef>
          </c:cat>
          <c:val>
            <c:numRef>
              <c:f>Sheet1!$P$2:$T$2</c:f>
              <c:numCache>
                <c:formatCode>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0.8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AB-47C8-A046-58FD59EFA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Bagan Nilai</a:t>
            </a:r>
            <a:r>
              <a:rPr lang="en-US" baseline="0"/>
              <a:t> </a:t>
            </a:r>
            <a:r>
              <a:rPr lang="id-ID" baseline="0"/>
              <a:t>Animasi Serangan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02B-43FE-8834-A2B4595500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02B-43FE-8834-A2B4595500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02B-43FE-8834-A2B4595500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02B-43FE-8834-A2B4595500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02B-43FE-8834-A2B4595500E9}"/>
              </c:ext>
            </c:extLst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Sheet1!$P$1:$T$1</c:f>
              <c:strCache>
                <c:ptCount val="5"/>
                <c:pt idx="0">
                  <c:v>sangat tidak suka</c:v>
                </c:pt>
                <c:pt idx="1">
                  <c:v>tidak suka</c:v>
                </c:pt>
                <c:pt idx="2">
                  <c:v>cukup suka</c:v>
                </c:pt>
                <c:pt idx="3">
                  <c:v>suka</c:v>
                </c:pt>
                <c:pt idx="4">
                  <c:v>sangat suka</c:v>
                </c:pt>
              </c:strCache>
            </c:strRef>
          </c:cat>
          <c:val>
            <c:numRef>
              <c:f>Sheet1!$P$3:$T$3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02B-43FE-8834-A2B45955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Bagan Nilai</a:t>
            </a:r>
            <a:r>
              <a:rPr lang="en-US" baseline="0"/>
              <a:t> </a:t>
            </a:r>
            <a:r>
              <a:rPr lang="id-ID" baseline="0"/>
              <a:t>Animasi Naik Level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81-44FC-ACB0-E337E4C161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81-44FC-ACB0-E337E4C161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081-44FC-ACB0-E337E4C161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081-44FC-ACB0-E337E4C161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081-44FC-ACB0-E337E4C161FC}"/>
              </c:ext>
            </c:extLst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Sheet1!$P$1:$T$1</c:f>
              <c:strCache>
                <c:ptCount val="5"/>
                <c:pt idx="0">
                  <c:v>sangat tidak suka</c:v>
                </c:pt>
                <c:pt idx="1">
                  <c:v>tidak suka</c:v>
                </c:pt>
                <c:pt idx="2">
                  <c:v>cukup suka</c:v>
                </c:pt>
                <c:pt idx="3">
                  <c:v>suka</c:v>
                </c:pt>
                <c:pt idx="4">
                  <c:v>sangat suka</c:v>
                </c:pt>
              </c:strCache>
            </c:strRef>
          </c:cat>
          <c:val>
            <c:numRef>
              <c:f>Sheet1!$P$4:$T$4</c:f>
              <c:numCache>
                <c:formatCode>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0.8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081-44FC-ACB0-E337E4C1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Bagan Nilai</a:t>
            </a:r>
            <a:r>
              <a:rPr lang="en-US" baseline="0"/>
              <a:t> Penghentian Game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0E1-4B16-9482-467239A6FC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0E1-4B16-9482-467239A6FC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0E1-4B16-9482-467239A6FC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0E1-4B16-9482-467239A6FC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0E1-4B16-9482-467239A6FC65}"/>
              </c:ext>
            </c:extLst>
          </c:dPt>
          <c:cat>
            <c:strRef>
              <c:f>Sheet1!$I$1:$M$1</c:f>
              <c:strCache>
                <c:ptCount val="5"/>
                <c:pt idx="0">
                  <c:v>sangat tidak suka</c:v>
                </c:pt>
                <c:pt idx="1">
                  <c:v>tidak suka</c:v>
                </c:pt>
                <c:pt idx="2">
                  <c:v>cukup suka</c:v>
                </c:pt>
                <c:pt idx="3">
                  <c:v>suka</c:v>
                </c:pt>
                <c:pt idx="4">
                  <c:v>sangat suka</c:v>
                </c:pt>
              </c:strCache>
            </c:strRef>
          </c:cat>
          <c:val>
            <c:numRef>
              <c:f>Sheet1!$I$5:$M$5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0E1-4B16-9482-467239A6F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Bagan Nilai</a:t>
            </a:r>
            <a:r>
              <a:rPr lang="en-US" baseline="0"/>
              <a:t> Penayangan Soal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4D8-49E8-8BD6-234738DA68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4D8-49E8-8BD6-234738DA68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4D8-49E8-8BD6-234738DA68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4D8-49E8-8BD6-234738DA68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4D8-49E8-8BD6-234738DA6820}"/>
              </c:ext>
            </c:extLst>
          </c:dPt>
          <c:cat>
            <c:strRef>
              <c:f>Sheet1!$P$1:$T$1</c:f>
              <c:strCache>
                <c:ptCount val="5"/>
                <c:pt idx="0">
                  <c:v>sangat tidak suka</c:v>
                </c:pt>
                <c:pt idx="1">
                  <c:v>tidak suka</c:v>
                </c:pt>
                <c:pt idx="2">
                  <c:v>cukup suka</c:v>
                </c:pt>
                <c:pt idx="3">
                  <c:v>suka</c:v>
                </c:pt>
                <c:pt idx="4">
                  <c:v>sangat suka</c:v>
                </c:pt>
              </c:strCache>
            </c:strRef>
          </c:cat>
          <c:val>
            <c:numRef>
              <c:f>Sheet1!$P$6:$T$6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4D8-49E8-8BD6-234738DA6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185737</xdr:rowOff>
    </xdr:from>
    <xdr:to>
      <xdr:col>7</xdr:col>
      <xdr:colOff>419100</xdr:colOff>
      <xdr:row>21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A3E39D0-2149-46B2-B324-08DF0F51B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13</xdr:col>
      <xdr:colOff>209550</xdr:colOff>
      <xdr:row>21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6AE801BD-61B5-417B-8633-25BDA845A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</xdr:row>
      <xdr:rowOff>0</xdr:rowOff>
    </xdr:from>
    <xdr:to>
      <xdr:col>19</xdr:col>
      <xdr:colOff>485775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889DA4E5-12D6-4D2C-A8C4-8A7CD3789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22</xdr:row>
      <xdr:rowOff>95250</xdr:rowOff>
    </xdr:from>
    <xdr:to>
      <xdr:col>7</xdr:col>
      <xdr:colOff>419100</xdr:colOff>
      <xdr:row>36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72A653F6-B769-4A1F-992D-58F89B4B0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22</xdr:row>
      <xdr:rowOff>104775</xdr:rowOff>
    </xdr:from>
    <xdr:to>
      <xdr:col>13</xdr:col>
      <xdr:colOff>238125</xdr:colOff>
      <xdr:row>36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B71F9357-53BF-4BC6-8506-6E6E324B5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6" totalsRowShown="0">
  <autoFilter ref="A1:F6"/>
  <tableColumns count="6">
    <tableColumn id="1" name="Nama"/>
    <tableColumn id="2" name="Sulit"/>
    <tableColumn id="3" name="luka"/>
    <tableColumn id="4" name="level"/>
    <tableColumn id="5" name="akhir"/>
    <tableColumn id="6" name="jawab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M6" totalsRowShown="0">
  <autoFilter ref="H1:M6"/>
  <tableColumns count="6">
    <tableColumn id="1" name="var"/>
    <tableColumn id="2" name="sangat tidak suka"/>
    <tableColumn id="3" name="tidak suka"/>
    <tableColumn id="4" name="cukup suka"/>
    <tableColumn id="5" name="suka"/>
    <tableColumn id="6" name="sangat suka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O1:T6" totalsRowShown="0" dataDxfId="5" dataCellStyle="Percent">
  <autoFilter ref="O1:T6"/>
  <tableColumns count="6">
    <tableColumn id="1" name="var">
      <calculatedColumnFormula>H2</calculatedColumnFormula>
    </tableColumn>
    <tableColumn id="2" name="sangat tidak suka" dataDxfId="4" dataCellStyle="Percent">
      <calculatedColumnFormula>(I2/5)</calculatedColumnFormula>
    </tableColumn>
    <tableColumn id="3" name="tidak suka" dataDxfId="3" dataCellStyle="Percent">
      <calculatedColumnFormula>(J2/5)</calculatedColumnFormula>
    </tableColumn>
    <tableColumn id="4" name="cukup suka" dataDxfId="2" dataCellStyle="Percent">
      <calculatedColumnFormula>(K2/5)</calculatedColumnFormula>
    </tableColumn>
    <tableColumn id="5" name="suka" dataDxfId="1" dataCellStyle="Percent">
      <calculatedColumnFormula>(L2/5)</calculatedColumnFormula>
    </tableColumn>
    <tableColumn id="6" name="sangat suka" dataDxfId="0" dataCellStyle="Percent">
      <calculatedColumnFormula>(M2/5)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workbookViewId="0">
      <selection activeCell="J2" sqref="J2"/>
    </sheetView>
  </sheetViews>
  <sheetFormatPr defaultRowHeight="15" x14ac:dyDescent="0.25"/>
  <cols>
    <col min="9" max="9" width="18.140625" customWidth="1"/>
    <col min="10" max="10" width="12" customWidth="1"/>
    <col min="11" max="11" width="12.85546875" customWidth="1"/>
    <col min="13" max="13" width="13.28515625" customWidth="1"/>
    <col min="16" max="16" width="18.140625" customWidth="1"/>
    <col min="17" max="17" width="12" customWidth="1"/>
    <col min="18" max="18" width="12.85546875" customWidth="1"/>
    <col min="20" max="20" width="13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5">
      <c r="A2" t="s">
        <v>6</v>
      </c>
      <c r="B2">
        <v>4</v>
      </c>
      <c r="C2">
        <v>4</v>
      </c>
      <c r="D2">
        <v>4</v>
      </c>
      <c r="E2">
        <v>4</v>
      </c>
      <c r="F2">
        <v>4</v>
      </c>
      <c r="H2" t="str">
        <f>B1</f>
        <v>Sulit</v>
      </c>
      <c r="I2">
        <f>COUNTIF(B2:B6,1)</f>
        <v>0</v>
      </c>
      <c r="J2">
        <f>COUNTIF(B2:B6,2)</f>
        <v>1</v>
      </c>
      <c r="K2">
        <f>COUNTIF(B2:B6,3)</f>
        <v>0</v>
      </c>
      <c r="L2">
        <f>COUNTIF(B2:B6,4)</f>
        <v>4</v>
      </c>
      <c r="M2">
        <f>COUNTIF(B2:B6,5)</f>
        <v>0</v>
      </c>
      <c r="O2" t="str">
        <f>H2</f>
        <v>Sulit</v>
      </c>
      <c r="P2" s="1">
        <f>(I2/5)</f>
        <v>0</v>
      </c>
      <c r="Q2" s="1">
        <f t="shared" ref="Q2:T2" si="0">(J2/5)</f>
        <v>0.2</v>
      </c>
      <c r="R2" s="1">
        <f t="shared" si="0"/>
        <v>0</v>
      </c>
      <c r="S2" s="1">
        <f t="shared" si="0"/>
        <v>0.8</v>
      </c>
      <c r="T2" s="1">
        <f t="shared" si="0"/>
        <v>0</v>
      </c>
    </row>
    <row r="3" spans="1:20" x14ac:dyDescent="0.25">
      <c r="A3" t="s">
        <v>7</v>
      </c>
      <c r="B3">
        <v>4</v>
      </c>
      <c r="C3">
        <v>3</v>
      </c>
      <c r="D3">
        <v>4</v>
      </c>
      <c r="E3">
        <v>4</v>
      </c>
      <c r="F3">
        <v>5</v>
      </c>
      <c r="H3" t="str">
        <f>C1</f>
        <v>luka</v>
      </c>
      <c r="I3">
        <f>COUNTIF(C2:C6,1)</f>
        <v>0</v>
      </c>
      <c r="J3">
        <f>COUNTIF(C2:C6,2)</f>
        <v>0</v>
      </c>
      <c r="K3">
        <f>COUNTIF(C2:C6,3)</f>
        <v>3</v>
      </c>
      <c r="L3">
        <f>COUNTIF(C2:C6,4)</f>
        <v>2</v>
      </c>
      <c r="M3">
        <f>COUNTIF(C2:C6,5)</f>
        <v>0</v>
      </c>
      <c r="O3" t="str">
        <f t="shared" ref="O3:O6" si="1">H3</f>
        <v>luka</v>
      </c>
      <c r="P3" s="1">
        <f t="shared" ref="P3:P6" si="2">(I3/5)</f>
        <v>0</v>
      </c>
      <c r="Q3" s="1">
        <f t="shared" ref="Q3:Q6" si="3">(J3/5)</f>
        <v>0</v>
      </c>
      <c r="R3" s="1">
        <f t="shared" ref="R3:R6" si="4">(K3/5)</f>
        <v>0.6</v>
      </c>
      <c r="S3" s="1">
        <f t="shared" ref="S3:S6" si="5">(L3/5)</f>
        <v>0.4</v>
      </c>
      <c r="T3" s="1">
        <f t="shared" ref="T3:T6" si="6">(M3/5)</f>
        <v>0</v>
      </c>
    </row>
    <row r="4" spans="1:20" x14ac:dyDescent="0.25">
      <c r="A4" t="s">
        <v>8</v>
      </c>
      <c r="B4">
        <v>2</v>
      </c>
      <c r="C4">
        <v>4</v>
      </c>
      <c r="D4">
        <v>2</v>
      </c>
      <c r="E4">
        <v>4</v>
      </c>
      <c r="F4">
        <v>4</v>
      </c>
      <c r="H4" t="str">
        <f>D1</f>
        <v>level</v>
      </c>
      <c r="I4">
        <f>COUNTIF(D2:D6,1)</f>
        <v>0</v>
      </c>
      <c r="J4">
        <f>COUNTIF(D2:D6,2)</f>
        <v>1</v>
      </c>
      <c r="K4">
        <f>COUNTIF(D2:D6,3)</f>
        <v>0</v>
      </c>
      <c r="L4">
        <f>COUNTIF(D2:D6,4)</f>
        <v>4</v>
      </c>
      <c r="M4">
        <f>COUNTIF(D2:D6,5)</f>
        <v>0</v>
      </c>
      <c r="O4" t="str">
        <f t="shared" si="1"/>
        <v>level</v>
      </c>
      <c r="P4" s="1">
        <f t="shared" si="2"/>
        <v>0</v>
      </c>
      <c r="Q4" s="1">
        <f t="shared" si="3"/>
        <v>0.2</v>
      </c>
      <c r="R4" s="1">
        <f t="shared" si="4"/>
        <v>0</v>
      </c>
      <c r="S4" s="1">
        <f t="shared" si="5"/>
        <v>0.8</v>
      </c>
      <c r="T4" s="1">
        <f t="shared" si="6"/>
        <v>0</v>
      </c>
    </row>
    <row r="5" spans="1:20" x14ac:dyDescent="0.25">
      <c r="A5" t="s">
        <v>9</v>
      </c>
      <c r="B5">
        <v>4</v>
      </c>
      <c r="C5">
        <v>3</v>
      </c>
      <c r="D5">
        <v>4</v>
      </c>
      <c r="E5">
        <v>4</v>
      </c>
      <c r="F5">
        <v>5</v>
      </c>
      <c r="H5" t="str">
        <f>E1</f>
        <v>akhir</v>
      </c>
      <c r="I5">
        <f>COUNTIF(E2:E6,1)</f>
        <v>0</v>
      </c>
      <c r="J5">
        <f>COUNTIF(E2:E6,2)</f>
        <v>0</v>
      </c>
      <c r="K5">
        <f>COUNTIF(E2:E6,3)</f>
        <v>0</v>
      </c>
      <c r="L5">
        <f>COUNTIF(E2:E6,4)</f>
        <v>5</v>
      </c>
      <c r="M5">
        <f>COUNTIF(E2:E6,5)</f>
        <v>0</v>
      </c>
      <c r="O5" t="str">
        <f t="shared" si="1"/>
        <v>akhir</v>
      </c>
      <c r="P5" s="1">
        <f t="shared" si="2"/>
        <v>0</v>
      </c>
      <c r="Q5" s="1">
        <f t="shared" si="3"/>
        <v>0</v>
      </c>
      <c r="R5" s="1">
        <f t="shared" si="4"/>
        <v>0</v>
      </c>
      <c r="S5" s="1">
        <f t="shared" si="5"/>
        <v>1</v>
      </c>
      <c r="T5" s="1">
        <f t="shared" si="6"/>
        <v>0</v>
      </c>
    </row>
    <row r="6" spans="1:20" x14ac:dyDescent="0.25">
      <c r="A6" t="s">
        <v>10</v>
      </c>
      <c r="B6">
        <v>4</v>
      </c>
      <c r="C6">
        <v>3</v>
      </c>
      <c r="D6">
        <v>4</v>
      </c>
      <c r="E6">
        <v>4</v>
      </c>
      <c r="F6">
        <v>5</v>
      </c>
      <c r="H6" t="str">
        <f>F1</f>
        <v>jawab</v>
      </c>
      <c r="I6">
        <f>COUNTIF(F2:F6,1)</f>
        <v>0</v>
      </c>
      <c r="J6">
        <f>COUNTIF(F2:F6,2)</f>
        <v>0</v>
      </c>
      <c r="K6">
        <f>COUNTIF(F2:F6,3)</f>
        <v>0</v>
      </c>
      <c r="L6">
        <f>COUNTIF(F2:F6,4)</f>
        <v>2</v>
      </c>
      <c r="M6">
        <f>COUNTIF(F2:F6,5)</f>
        <v>3</v>
      </c>
      <c r="O6" t="str">
        <f t="shared" si="1"/>
        <v>jawab</v>
      </c>
      <c r="P6" s="1">
        <f t="shared" si="2"/>
        <v>0</v>
      </c>
      <c r="Q6" s="1">
        <f t="shared" si="3"/>
        <v>0</v>
      </c>
      <c r="R6" s="1">
        <f t="shared" si="4"/>
        <v>0</v>
      </c>
      <c r="S6" s="1">
        <f t="shared" si="5"/>
        <v>0.4</v>
      </c>
      <c r="T6" s="1">
        <f t="shared" si="6"/>
        <v>0.6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AmMas</cp:lastModifiedBy>
  <dcterms:created xsi:type="dcterms:W3CDTF">2020-01-08T10:22:56Z</dcterms:created>
  <dcterms:modified xsi:type="dcterms:W3CDTF">2020-06-26T09:14:49Z</dcterms:modified>
</cp:coreProperties>
</file>