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mCalibrCode\Dataset\Result\"/>
    </mc:Choice>
  </mc:AlternateContent>
  <xr:revisionPtr revIDLastSave="0" documentId="13_ncr:1_{C34A93EC-A9AC-4E11-A7A0-166F1F6085DC}" xr6:coauthVersionLast="36" xr6:coauthVersionMax="36" xr10:uidLastSave="{00000000-0000-0000-0000-000000000000}"/>
  <bookViews>
    <workbookView xWindow="0" yWindow="0" windowWidth="28800" windowHeight="12135" xr2:uid="{09F59CA0-44DD-4B04-B6E8-C57DCB2DEB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C17" i="1" l="1"/>
  <c r="D17" i="1"/>
  <c r="E17" i="1"/>
  <c r="F17" i="1"/>
  <c r="G17" i="1"/>
  <c r="H17" i="1"/>
  <c r="I17" i="1"/>
  <c r="K17" i="1"/>
  <c r="L17" i="1"/>
  <c r="M17" i="1"/>
  <c r="N17" i="1"/>
</calcChain>
</file>

<file path=xl/sharedStrings.xml><?xml version="1.0" encoding="utf-8"?>
<sst xmlns="http://schemas.openxmlformats.org/spreadsheetml/2006/main" count="175" uniqueCount="78">
  <si>
    <t>bluefox_artemis_degenerate</t>
    <phoneticPr fontId="1" type="noConversion"/>
  </si>
  <si>
    <t>bluefox_artemis_night</t>
    <phoneticPr fontId="1" type="noConversion"/>
  </si>
  <si>
    <t>bluefox_artemis_noon</t>
    <phoneticPr fontId="1" type="noConversion"/>
  </si>
  <si>
    <t>bluefox_fisheye</t>
    <phoneticPr fontId="1" type="noConversion"/>
  </si>
  <si>
    <t>bluefox_mlc_1</t>
    <phoneticPr fontId="1" type="noConversion"/>
  </si>
  <si>
    <t>bluefox_mlc_2</t>
    <phoneticPr fontId="1" type="noConversion"/>
  </si>
  <si>
    <t>bluefox_mlc_3</t>
    <phoneticPr fontId="1" type="noConversion"/>
  </si>
  <si>
    <t>ASUS</t>
    <phoneticPr fontId="1" type="noConversion"/>
  </si>
  <si>
    <t>V10_1</t>
    <phoneticPr fontId="1" type="noConversion"/>
  </si>
  <si>
    <t>V10_2</t>
    <phoneticPr fontId="1" type="noConversion"/>
  </si>
  <si>
    <t>V10_3</t>
    <phoneticPr fontId="1" type="noConversion"/>
  </si>
  <si>
    <t>lenovo-phab2</t>
    <phoneticPr fontId="1" type="noConversion"/>
  </si>
  <si>
    <t>kalibr</t>
    <phoneticPr fontId="1" type="noConversion"/>
  </si>
  <si>
    <t>method</t>
    <phoneticPr fontId="1" type="noConversion"/>
  </si>
  <si>
    <t>camera_model</t>
    <phoneticPr fontId="1" type="noConversion"/>
  </si>
  <si>
    <t>distortion_model</t>
    <phoneticPr fontId="1" type="noConversion"/>
  </si>
  <si>
    <t>time</t>
    <phoneticPr fontId="1" type="noConversion"/>
  </si>
  <si>
    <t>pinhole</t>
    <phoneticPr fontId="1" type="noConversion"/>
  </si>
  <si>
    <t>radtan</t>
    <phoneticPr fontId="1" type="noConversion"/>
  </si>
  <si>
    <t>distortion_coeffs</t>
  </si>
  <si>
    <t>fx</t>
    <phoneticPr fontId="1" type="noConversion"/>
  </si>
  <si>
    <t>fy</t>
    <phoneticPr fontId="1" type="noConversion"/>
  </si>
  <si>
    <t>cx</t>
    <phoneticPr fontId="1" type="noConversion"/>
  </si>
  <si>
    <t>cy</t>
    <phoneticPr fontId="1" type="noConversion"/>
  </si>
  <si>
    <t>matlab</t>
    <phoneticPr fontId="1" type="noConversion"/>
  </si>
  <si>
    <t>opencv</t>
    <phoneticPr fontId="1" type="noConversion"/>
  </si>
  <si>
    <t>intrinsics</t>
    <phoneticPr fontId="1" type="noConversion"/>
  </si>
  <si>
    <t>k1</t>
    <phoneticPr fontId="1" type="noConversion"/>
  </si>
  <si>
    <t>k2</t>
    <phoneticPr fontId="1" type="noConversion"/>
  </si>
  <si>
    <t>p1</t>
    <phoneticPr fontId="1" type="noConversion"/>
  </si>
  <si>
    <t>p2</t>
    <phoneticPr fontId="1" type="noConversion"/>
  </si>
  <si>
    <t>reprojection error</t>
    <phoneticPr fontId="1" type="noConversion"/>
  </si>
  <si>
    <t>basalt</t>
    <phoneticPr fontId="1" type="noConversion"/>
  </si>
  <si>
    <t>ds</t>
    <phoneticPr fontId="1" type="noConversion"/>
  </si>
  <si>
    <t>xi</t>
    <phoneticPr fontId="1" type="noConversion"/>
  </si>
  <si>
    <t>alpha</t>
    <phoneticPr fontId="1" type="noConversion"/>
  </si>
  <si>
    <t>mean error</t>
    <phoneticPr fontId="1" type="noConversion"/>
  </si>
  <si>
    <t>mean reprojection</t>
    <phoneticPr fontId="1" type="noConversion"/>
  </si>
  <si>
    <t>reprojection error x</t>
    <phoneticPr fontId="1" type="noConversion"/>
  </si>
  <si>
    <t>reprojection error y</t>
    <phoneticPr fontId="1" type="noConversion"/>
  </si>
  <si>
    <t>RadialDistortion</t>
    <phoneticPr fontId="1" type="noConversion"/>
  </si>
  <si>
    <t>TangentialDistortion</t>
    <phoneticPr fontId="1" type="noConversion"/>
  </si>
  <si>
    <t>MeanReprojectionError</t>
    <phoneticPr fontId="1" type="noConversion"/>
  </si>
  <si>
    <t>k3</t>
    <phoneticPr fontId="1" type="noConversion"/>
  </si>
  <si>
    <t>retval</t>
    <phoneticPr fontId="1" type="noConversion"/>
  </si>
  <si>
    <t>omni</t>
    <phoneticPr fontId="1" type="noConversion"/>
  </si>
  <si>
    <t>xi</t>
    <phoneticPr fontId="1" type="noConversion"/>
  </si>
  <si>
    <t>field_origin</t>
    <phoneticPr fontId="1" type="noConversion"/>
  </si>
  <si>
    <t>error</t>
    <phoneticPr fontId="1" type="noConversion"/>
  </si>
  <si>
    <t>field_1988_1326_R</t>
    <phoneticPr fontId="1" type="noConversion"/>
  </si>
  <si>
    <t>field_1988_1326_L</t>
    <phoneticPr fontId="1" type="noConversion"/>
  </si>
  <si>
    <t>field_3976_2652_R</t>
    <phoneticPr fontId="1" type="noConversion"/>
  </si>
  <si>
    <t>field_3976_2652_L</t>
    <phoneticPr fontId="1" type="noConversion"/>
  </si>
  <si>
    <t>field_994_663_L</t>
    <phoneticPr fontId="1" type="noConversion"/>
  </si>
  <si>
    <t>field_994_663_R</t>
    <phoneticPr fontId="1" type="noConversion"/>
  </si>
  <si>
    <t>相同</t>
    <phoneticPr fontId="1" type="noConversion"/>
  </si>
  <si>
    <t>Warning: Max iteration step 100 is reached.</t>
    <phoneticPr fontId="1" type="noConversion"/>
  </si>
  <si>
    <t>Could not compute homography for 13 out 100 images. The most likely reason is that these images contain fewer than 4 non-collinear points. The indices of the images for which homography was successfully computed are returned in validImageIndices, the second output of estimateCameraParameters.</t>
    <phoneticPr fontId="1" type="noConversion"/>
  </si>
  <si>
    <t>reprojection error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</si>
  <si>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</si>
  <si>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</si>
  <si>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</si>
  <si>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k4</t>
    <phoneticPr fontId="1" type="noConversion"/>
  </si>
  <si>
    <t>equidistant</t>
  </si>
  <si>
    <t>intr_gs_40_5_1</t>
    <phoneticPr fontId="1" type="noConversion"/>
  </si>
  <si>
    <t>pinhole</t>
    <phoneticPr fontId="1" type="noConversion"/>
  </si>
  <si>
    <t>kalibr</t>
    <phoneticPr fontId="1" type="noConversion"/>
  </si>
  <si>
    <t>ueye_190fov_a_down_4ms</t>
    <phoneticPr fontId="1" type="noConversion"/>
  </si>
  <si>
    <t>kalibr</t>
    <phoneticPr fontId="1" type="noConversion"/>
  </si>
  <si>
    <t>pinhole</t>
    <phoneticPr fontId="1" type="noConversion"/>
  </si>
  <si>
    <t>equidistant</t>
    <phoneticPr fontId="1" type="noConversion"/>
  </si>
  <si>
    <t>-</t>
    <phoneticPr fontId="1" type="noConversion"/>
  </si>
  <si>
    <t>intr_gs_40_5_1_down_4ms</t>
    <phoneticPr fontId="1" type="noConversion"/>
  </si>
  <si>
    <t>-</t>
    <phoneticPr fontId="1" type="noConversion"/>
  </si>
  <si>
    <t>infinity_down_994_663</t>
    <phoneticPr fontId="1" type="noConversion"/>
  </si>
  <si>
    <t>fisheye</t>
    <phoneticPr fontId="1" type="noConversion"/>
  </si>
  <si>
    <t>opencv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</si>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</sst>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i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11" fontId="0" fillId="0" borderId="0" xfId="0" applyNumberFormat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3D889-EC1D-439D-8CEA-E8B9FCCACCAB}">
  <dimension ref="A1:AA113"/>
  <sheetViews>
    <sheetView tabSelected="1" zoomScaleNormal="100" workbookViewId="0">
      <selection activeCell="F7" sqref="F7"/>
    </sheetView>
  </sheetViews>
  <sheetFormatPr defaultRowHeight="14.25" x14ac:dyDescent="0.2"/>
  <cols>
    <col min="1" max="1" width="16.5" customWidth="1"/>
    <col min="2" max="2" width="9.5" bestFit="1" customWidth="1"/>
    <col min="3" max="3" width="23.75" customWidth="1"/>
    <col min="4" max="4" width="18.625" customWidth="1"/>
    <col min="5" max="5" width="19.25" customWidth="1"/>
    <col min="6" max="6" width="13.5" customWidth="1"/>
    <col min="7" max="7" width="12.625" customWidth="1"/>
    <col min="8" max="8" width="12.875" customWidth="1"/>
    <col min="9" max="9" width="12.75" customWidth="1"/>
    <col min="10" max="10" width="10.5" bestFit="1" customWidth="1"/>
    <col min="12" max="13" width="10.5" bestFit="1" customWidth="1"/>
    <col min="14" max="14" width="13.625" customWidth="1"/>
    <col min="16" max="18" width="10.5" bestFit="1" customWidth="1"/>
    <col min="19" max="19" width="12.75" bestFit="1" customWidth="1"/>
    <col min="20" max="20" width="10.5" bestFit="1" customWidth="1"/>
    <col min="23" max="23" width="11.625" bestFit="1" customWidth="1"/>
    <col min="24" max="24" width="11.625" customWidth="1"/>
    <col min="25" max="25" width="9.5" bestFit="1" customWidth="1"/>
    <col min="26" max="26" width="13.875" bestFit="1" customWidth="1"/>
  </cols>
  <sheetData>
    <row r="1" spans="1:26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W1">
        <v>20</v>
      </c>
      <c r="X1">
        <v>21</v>
      </c>
      <c r="Y1">
        <v>22</v>
      </c>
      <c r="Z1">
        <v>23</v>
      </c>
    </row>
    <row r="2" spans="1:26" x14ac:dyDescent="0.2">
      <c r="C2" t="s">
        <v>0</v>
      </c>
      <c r="D2" t="s">
        <v>1</v>
      </c>
      <c r="E2" s="6" t="s">
        <v>2</v>
      </c>
      <c r="F2" s="6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47</v>
      </c>
      <c r="P2" t="s">
        <v>52</v>
      </c>
      <c r="Q2" t="s">
        <v>51</v>
      </c>
      <c r="R2" t="s">
        <v>50</v>
      </c>
      <c r="S2" t="s">
        <v>49</v>
      </c>
      <c r="T2" t="s">
        <v>53</v>
      </c>
      <c r="U2" t="s">
        <v>54</v>
      </c>
      <c r="W2" t="s">
        <v>64</v>
      </c>
      <c r="X2" t="s">
        <v>72</v>
      </c>
      <c r="Y2" t="s">
        <v>67</v>
      </c>
      <c r="Z2" t="s">
        <v>74</v>
      </c>
    </row>
    <row r="3" spans="1:26" x14ac:dyDescent="0.2">
      <c r="A3" t="s">
        <v>13</v>
      </c>
      <c r="B3" s="1" t="s">
        <v>12</v>
      </c>
      <c r="W3" t="s">
        <v>66</v>
      </c>
      <c r="X3" t="s">
        <v>12</v>
      </c>
      <c r="Y3" t="s">
        <v>68</v>
      </c>
      <c r="Z3" t="s">
        <v>12</v>
      </c>
    </row>
    <row r="4" spans="1:26" x14ac:dyDescent="0.2">
      <c r="A4" t="s">
        <v>14</v>
      </c>
      <c r="B4" t="s">
        <v>17</v>
      </c>
      <c r="W4" t="s">
        <v>65</v>
      </c>
      <c r="X4" t="s">
        <v>17</v>
      </c>
      <c r="Y4" t="s">
        <v>69</v>
      </c>
      <c r="Z4" t="s">
        <v>17</v>
      </c>
    </row>
    <row r="5" spans="1:26" x14ac:dyDescent="0.2">
      <c r="A5" t="s">
        <v>15</v>
      </c>
      <c r="B5" t="s">
        <v>18</v>
      </c>
      <c r="W5" t="s">
        <v>63</v>
      </c>
      <c r="X5" t="s">
        <v>63</v>
      </c>
      <c r="Y5" t="s">
        <v>70</v>
      </c>
      <c r="Z5" t="s">
        <v>70</v>
      </c>
    </row>
    <row r="6" spans="1:26" x14ac:dyDescent="0.2">
      <c r="A6" t="s">
        <v>16</v>
      </c>
      <c r="B6">
        <v>20211125</v>
      </c>
      <c r="W6">
        <v>20220531</v>
      </c>
      <c r="Y6">
        <v>20220610</v>
      </c>
    </row>
    <row r="7" spans="1:26" x14ac:dyDescent="0.2">
      <c r="A7" t="s">
        <v>26</v>
      </c>
      <c r="B7" t="s">
        <v>20</v>
      </c>
      <c r="C7">
        <v>974.91807890999996</v>
      </c>
      <c r="D7">
        <v>974.36902391000001</v>
      </c>
      <c r="E7">
        <v>974.89649841000005</v>
      </c>
      <c r="F7">
        <v>1044.1630405999999</v>
      </c>
      <c r="G7">
        <v>974.63222963999999</v>
      </c>
      <c r="H7">
        <v>975.05538113</v>
      </c>
      <c r="I7">
        <v>976.25894830000004</v>
      </c>
      <c r="J7">
        <v>1014.0155104</v>
      </c>
      <c r="K7">
        <v>979.03957415000002</v>
      </c>
      <c r="L7">
        <v>991.72351961000004</v>
      </c>
      <c r="M7">
        <v>984.19117434999998</v>
      </c>
      <c r="N7">
        <v>915.27705366999999</v>
      </c>
      <c r="O7" t="s">
        <v>48</v>
      </c>
      <c r="P7">
        <v>3979.6866527468801</v>
      </c>
      <c r="Q7">
        <v>3978.0668271383402</v>
      </c>
      <c r="R7">
        <v>1934.9632116299999</v>
      </c>
      <c r="S7">
        <v>1934.20281346</v>
      </c>
      <c r="T7">
        <v>808.30444007000006</v>
      </c>
      <c r="U7">
        <v>809.70130953</v>
      </c>
      <c r="W7">
        <v>741.13860871852103</v>
      </c>
      <c r="X7">
        <v>370.70072771999997</v>
      </c>
      <c r="Y7">
        <v>205.45951532999999</v>
      </c>
      <c r="Z7">
        <v>995.03514671000005</v>
      </c>
    </row>
    <row r="8" spans="1:26" x14ac:dyDescent="0.2">
      <c r="B8" t="s">
        <v>21</v>
      </c>
      <c r="C8">
        <v>976.83056263000003</v>
      </c>
      <c r="D8">
        <v>974.77661579000005</v>
      </c>
      <c r="E8">
        <v>975.69977652</v>
      </c>
      <c r="F8">
        <v>1043.1441212499999</v>
      </c>
      <c r="G8">
        <v>975.38016598000002</v>
      </c>
      <c r="H8">
        <v>975.79151550999995</v>
      </c>
      <c r="I8">
        <v>978.15630088</v>
      </c>
      <c r="J8">
        <v>1011.24633483</v>
      </c>
      <c r="K8">
        <v>975.71493415999998</v>
      </c>
      <c r="L8">
        <v>988.57470626999998</v>
      </c>
      <c r="M8">
        <v>981.73499262999997</v>
      </c>
      <c r="N8">
        <v>912.10603903000003</v>
      </c>
      <c r="P8">
        <v>3995.1509010917398</v>
      </c>
      <c r="Q8">
        <v>3982.1213821423098</v>
      </c>
      <c r="R8">
        <v>1943.74137767</v>
      </c>
      <c r="S8">
        <v>1937.21416871</v>
      </c>
      <c r="T8">
        <v>813.33511610999994</v>
      </c>
      <c r="U8">
        <v>814.72442828999999</v>
      </c>
      <c r="W8">
        <v>740.10935701444896</v>
      </c>
      <c r="X8">
        <v>370.17124643</v>
      </c>
      <c r="Y8">
        <v>205.41150701000001</v>
      </c>
      <c r="Z8">
        <v>994.35611406999999</v>
      </c>
    </row>
    <row r="9" spans="1:26" x14ac:dyDescent="0.2">
      <c r="B9" t="s">
        <v>22</v>
      </c>
      <c r="C9">
        <v>670.45771646000003</v>
      </c>
      <c r="D9">
        <v>674.22837643000003</v>
      </c>
      <c r="E9" s="3">
        <v>668.92232629</v>
      </c>
      <c r="F9" s="3">
        <v>664.35336566000001</v>
      </c>
      <c r="G9" s="3">
        <v>668.29266882000002</v>
      </c>
      <c r="H9" s="3">
        <v>664.16063186999997</v>
      </c>
      <c r="I9" s="3">
        <v>659.34772351000004</v>
      </c>
      <c r="J9" s="3">
        <v>650.26655261999997</v>
      </c>
      <c r="K9" s="3">
        <v>633.00665663999996</v>
      </c>
      <c r="L9" s="3">
        <v>636.67544424000005</v>
      </c>
      <c r="M9" s="3">
        <v>630.18815526000003</v>
      </c>
      <c r="N9" s="3">
        <v>632.17476227999998</v>
      </c>
      <c r="P9">
        <v>2058.32162504091</v>
      </c>
      <c r="Q9">
        <v>2041.77997439714</v>
      </c>
      <c r="R9">
        <v>1029.3944196</v>
      </c>
      <c r="S9">
        <v>1021.31551885</v>
      </c>
      <c r="T9">
        <v>506.11620531</v>
      </c>
      <c r="U9">
        <v>496.15995865000002</v>
      </c>
      <c r="W9">
        <v>641.52384619719101</v>
      </c>
      <c r="X9">
        <v>320.66600369999998</v>
      </c>
      <c r="Y9">
        <v>398.24209138999998</v>
      </c>
      <c r="Z9">
        <v>485.92330009</v>
      </c>
    </row>
    <row r="10" spans="1:26" x14ac:dyDescent="0.2">
      <c r="B10" t="s">
        <v>23</v>
      </c>
      <c r="C10">
        <v>501.00225083999999</v>
      </c>
      <c r="D10">
        <v>499.03293481999998</v>
      </c>
      <c r="E10" s="3">
        <v>501.47165517000002</v>
      </c>
      <c r="F10" s="3">
        <v>494.71854105</v>
      </c>
      <c r="G10" s="3">
        <v>502.63041340000001</v>
      </c>
      <c r="H10" s="3">
        <v>501.15090445999999</v>
      </c>
      <c r="I10" s="3">
        <v>503.12192270999998</v>
      </c>
      <c r="J10" s="3">
        <v>354.79936932999999</v>
      </c>
      <c r="K10" s="3">
        <v>359.33618876999998</v>
      </c>
      <c r="L10" s="3">
        <v>361.44613648000001</v>
      </c>
      <c r="M10" s="3">
        <v>357.92285902999998</v>
      </c>
      <c r="N10" s="3">
        <v>349.51992281000003</v>
      </c>
      <c r="P10">
        <v>1368.1995014105501</v>
      </c>
      <c r="Q10">
        <v>1355.33347680218</v>
      </c>
      <c r="R10">
        <v>692.11842832000002</v>
      </c>
      <c r="S10">
        <v>687.84715032999998</v>
      </c>
      <c r="T10">
        <v>373.46493792000001</v>
      </c>
      <c r="U10">
        <v>369.66282631000001</v>
      </c>
      <c r="W10">
        <v>513.47937451590406</v>
      </c>
      <c r="X10">
        <v>256.81441044000002</v>
      </c>
      <c r="Y10">
        <v>289.35859883000001</v>
      </c>
      <c r="Z10">
        <v>335.46788048000002</v>
      </c>
    </row>
    <row r="11" spans="1:26" x14ac:dyDescent="0.2">
      <c r="A11" t="s">
        <v>19</v>
      </c>
      <c r="B11" t="s">
        <v>27</v>
      </c>
      <c r="C11">
        <v>-0.11309316</v>
      </c>
      <c r="D11">
        <v>-0.11509844</v>
      </c>
      <c r="E11" s="3">
        <v>-0.11581716</v>
      </c>
      <c r="F11" s="3">
        <v>-0.30033195000000001</v>
      </c>
      <c r="G11" s="3">
        <v>-0.10690687</v>
      </c>
      <c r="H11" s="3">
        <v>-0.10614796</v>
      </c>
      <c r="I11" s="3">
        <v>-0.10357209000000001</v>
      </c>
      <c r="J11" s="3">
        <v>3.5440119999999999E-2</v>
      </c>
      <c r="K11" s="3">
        <v>5.6225329999999997E-2</v>
      </c>
      <c r="L11" s="3">
        <v>4.28481E-2</v>
      </c>
      <c r="M11" s="3">
        <v>7.1671860000000004E-2</v>
      </c>
      <c r="N11" s="3">
        <v>0.11381123999999999</v>
      </c>
      <c r="P11">
        <v>5.0359402685249799E-2</v>
      </c>
      <c r="Q11">
        <v>9.1779388121146499E-2</v>
      </c>
      <c r="R11">
        <v>5.1607300000000002E-2</v>
      </c>
      <c r="S11">
        <v>8.9617890000000006E-2</v>
      </c>
      <c r="T11">
        <v>7.2629799999999994E-2</v>
      </c>
      <c r="U11">
        <v>5.1368619999999997E-2</v>
      </c>
      <c r="W11">
        <v>1.7812318374700299E-2</v>
      </c>
      <c r="X11">
        <v>1.7639249999999999E-2</v>
      </c>
      <c r="Y11">
        <v>-3.0102499999999999E-3</v>
      </c>
      <c r="Z11">
        <v>0.19971195999999999</v>
      </c>
    </row>
    <row r="12" spans="1:26" x14ac:dyDescent="0.2">
      <c r="B12" t="s">
        <v>28</v>
      </c>
      <c r="C12">
        <v>9.9852910000000003E-2</v>
      </c>
      <c r="D12">
        <v>0.10174748</v>
      </c>
      <c r="E12" s="3">
        <v>0.111052</v>
      </c>
      <c r="F12" s="3">
        <v>0.10929431000000001</v>
      </c>
      <c r="G12" s="3">
        <v>9.2973050000000002E-2</v>
      </c>
      <c r="H12" s="3">
        <v>8.7379719999999994E-2</v>
      </c>
      <c r="I12" s="3">
        <v>8.591915E-2</v>
      </c>
      <c r="J12" s="3">
        <v>-3.9653319999999999E-2</v>
      </c>
      <c r="K12" s="3">
        <v>-0.15317069</v>
      </c>
      <c r="L12" s="3">
        <v>-0.12674849999999999</v>
      </c>
      <c r="M12" s="3">
        <v>-0.21730210999999999</v>
      </c>
      <c r="N12" s="3">
        <v>-0.25200052000000001</v>
      </c>
      <c r="P12">
        <v>-0.211144358597323</v>
      </c>
      <c r="Q12">
        <v>-0.27203816938341802</v>
      </c>
      <c r="R12">
        <v>-0.20289723000000001</v>
      </c>
      <c r="S12">
        <v>-0.25252949000000002</v>
      </c>
      <c r="T12">
        <v>-0.1662981</v>
      </c>
      <c r="U12">
        <v>-0.12802358999999999</v>
      </c>
      <c r="W12">
        <v>1.9926210804139398E-3</v>
      </c>
      <c r="X12">
        <v>2.43692E-3</v>
      </c>
      <c r="Y12">
        <v>-1.353699E-2</v>
      </c>
      <c r="Z12">
        <v>1.4329039400000001</v>
      </c>
    </row>
    <row r="13" spans="1:26" x14ac:dyDescent="0.2">
      <c r="B13" t="s">
        <v>29</v>
      </c>
      <c r="C13">
        <v>6.5138999999999996E-4</v>
      </c>
      <c r="D13">
        <v>1.8887E-4</v>
      </c>
      <c r="E13" s="3">
        <v>1.3311E-3</v>
      </c>
      <c r="F13" s="3">
        <v>-7.9820000000000005E-5</v>
      </c>
      <c r="G13" s="3">
        <v>1.55985E-3</v>
      </c>
      <c r="H13" s="3">
        <v>2.0072800000000002E-3</v>
      </c>
      <c r="I13" s="3">
        <v>2.1566100000000002E-3</v>
      </c>
      <c r="J13" s="3">
        <v>6.9561999999999998E-4</v>
      </c>
      <c r="K13" s="3">
        <v>-7.9936999999999999E-4</v>
      </c>
      <c r="L13" s="3">
        <v>5.2139000000000005E-4</v>
      </c>
      <c r="M13" s="3">
        <v>-3.2164999999999998E-4</v>
      </c>
      <c r="N13" s="3">
        <v>-6.0300999999999996E-4</v>
      </c>
      <c r="P13">
        <v>1.81664982440449E-3</v>
      </c>
      <c r="Q13" s="5">
        <v>3.1851940528549103E-5</v>
      </c>
      <c r="R13">
        <v>1.48073E-3</v>
      </c>
      <c r="S13">
        <v>-6.2370000000000001E-5</v>
      </c>
      <c r="T13">
        <v>-2.6996000000000002E-4</v>
      </c>
      <c r="U13">
        <v>2.0829999999999999E-4</v>
      </c>
      <c r="W13">
        <v>1.4825144328253601E-3</v>
      </c>
      <c r="X13">
        <v>1.0437999999999999E-3</v>
      </c>
      <c r="Y13">
        <v>7.4427299999999998E-3</v>
      </c>
      <c r="Z13">
        <v>-5.7683989699999998</v>
      </c>
    </row>
    <row r="14" spans="1:26" x14ac:dyDescent="0.2">
      <c r="B14" t="s">
        <v>30</v>
      </c>
      <c r="C14">
        <v>-1.14135E-3</v>
      </c>
      <c r="D14">
        <v>-3.2709999999999998E-4</v>
      </c>
      <c r="E14" s="3">
        <v>-1.5702699999999999E-3</v>
      </c>
      <c r="F14" s="3">
        <v>2.0378E-4</v>
      </c>
      <c r="G14" s="3">
        <v>-1.8445200000000001E-3</v>
      </c>
      <c r="H14" s="3">
        <v>-2.3595000000000001E-3</v>
      </c>
      <c r="I14" s="3">
        <v>-3.90976E-3</v>
      </c>
      <c r="J14" s="3">
        <v>1.5787900000000001E-3</v>
      </c>
      <c r="K14" s="3">
        <v>2.73522E-3</v>
      </c>
      <c r="L14" s="3">
        <v>1.37301E-3</v>
      </c>
      <c r="M14" s="3">
        <v>7.0368000000000004E-4</v>
      </c>
      <c r="N14" s="3">
        <v>3.9906000000000002E-4</v>
      </c>
      <c r="P14">
        <v>4.5676232130590104E-3</v>
      </c>
      <c r="Q14">
        <v>5.9690974531147398E-3</v>
      </c>
      <c r="R14">
        <v>4.3777599999999996E-3</v>
      </c>
      <c r="S14">
        <v>5.8314400000000002E-3</v>
      </c>
      <c r="T14">
        <v>9.4717E-4</v>
      </c>
      <c r="U14">
        <v>-1.10614E-3</v>
      </c>
      <c r="W14" s="5">
        <v>-9.1220831206461405E-5</v>
      </c>
      <c r="X14" s="5">
        <v>-5.7479999999999999E-5</v>
      </c>
      <c r="Y14">
        <v>-2.2855599999999998E-3</v>
      </c>
      <c r="Z14">
        <v>7.3342826299999997</v>
      </c>
    </row>
    <row r="15" spans="1:26" x14ac:dyDescent="0.2">
      <c r="A15" t="s">
        <v>38</v>
      </c>
      <c r="C15">
        <v>3.9999999999999998E-6</v>
      </c>
      <c r="D15">
        <v>3.9999999999999998E-6</v>
      </c>
      <c r="E15" s="3">
        <v>-1.9999999999999999E-6</v>
      </c>
      <c r="F15" s="3">
        <v>9.9999999999999995E-7</v>
      </c>
      <c r="G15" s="3">
        <v>3.0000000000000001E-6</v>
      </c>
      <c r="H15" s="3">
        <v>6.9999999999999999E-6</v>
      </c>
      <c r="I15" s="3">
        <v>-1.5999999999999999E-5</v>
      </c>
      <c r="J15" s="3">
        <v>-6.9999999999999999E-6</v>
      </c>
      <c r="K15" s="3">
        <v>0</v>
      </c>
      <c r="L15" s="3">
        <v>0</v>
      </c>
      <c r="M15" s="3">
        <v>0</v>
      </c>
      <c r="N15" s="3">
        <v>-1.9999999999999999E-6</v>
      </c>
      <c r="P15">
        <v>-5.3000000000000001E-5</v>
      </c>
      <c r="Q15">
        <v>-5.5000000000000002E-5</v>
      </c>
      <c r="R15">
        <v>-1.5E-5</v>
      </c>
      <c r="S15">
        <v>-3.0000000000000001E-5</v>
      </c>
      <c r="T15">
        <v>-1.7E-5</v>
      </c>
      <c r="U15">
        <v>5.0000000000000002E-5</v>
      </c>
      <c r="W15">
        <v>0</v>
      </c>
      <c r="X15">
        <v>0</v>
      </c>
      <c r="Y15">
        <v>0</v>
      </c>
      <c r="Z15">
        <v>9.9999999999999995E-7</v>
      </c>
    </row>
    <row r="16" spans="1:26" x14ac:dyDescent="0.2">
      <c r="A16" t="s">
        <v>39</v>
      </c>
      <c r="C16">
        <v>6.0000000000000002E-6</v>
      </c>
      <c r="D16">
        <v>-9.0000000000000002E-6</v>
      </c>
      <c r="E16" s="3">
        <v>1.9999999999999999E-6</v>
      </c>
      <c r="F16" s="3">
        <v>9.9999999999999995E-7</v>
      </c>
      <c r="G16" s="3">
        <v>-3.9999999999999998E-6</v>
      </c>
      <c r="H16" s="3">
        <v>6.0000000000000002E-6</v>
      </c>
      <c r="I16" s="3">
        <v>-9.9999999999999995E-7</v>
      </c>
      <c r="J16" s="3">
        <v>6.9999999999999999E-6</v>
      </c>
      <c r="K16" s="3">
        <v>0</v>
      </c>
      <c r="L16" s="3">
        <v>-9.9999999999999995E-7</v>
      </c>
      <c r="M16" s="3">
        <v>-9.9999999999999995E-7</v>
      </c>
      <c r="N16" s="3">
        <v>-6.0000000000000002E-6</v>
      </c>
      <c r="P16">
        <v>5.9199999999999997E-4</v>
      </c>
      <c r="Q16">
        <v>-4.26E-4</v>
      </c>
      <c r="R16">
        <v>3.0200000000000002E-4</v>
      </c>
      <c r="S16">
        <v>-2.7E-4</v>
      </c>
      <c r="T16">
        <v>-1.65E-4</v>
      </c>
      <c r="U16">
        <v>2.12E-4</v>
      </c>
      <c r="W16">
        <v>0</v>
      </c>
      <c r="X16">
        <v>0</v>
      </c>
      <c r="Y16">
        <v>0</v>
      </c>
      <c r="Z16">
        <v>-9.9999999999999995E-7</v>
      </c>
    </row>
    <row r="17" spans="1:26" x14ac:dyDescent="0.2">
      <c r="A17" t="s">
        <v>58</v>
      </c>
      <c r="C17">
        <f>(C15*C15+C16*C16)^(1/2)</f>
        <v>7.2111025509279784E-6</v>
      </c>
      <c r="D17">
        <f>(D15*D15+D16*D16)^(1/2)</f>
        <v>9.8488578017961046E-6</v>
      </c>
      <c r="E17">
        <f t="shared" ref="E17:N17" si="0">(E15*E15+E16*E16)^(1/2)</f>
        <v>2.8284271247461899E-6</v>
      </c>
      <c r="F17">
        <f t="shared" si="0"/>
        <v>1.4142135623730949E-6</v>
      </c>
      <c r="G17">
        <f t="shared" si="0"/>
        <v>5.0000000000000004E-6</v>
      </c>
      <c r="H17">
        <f t="shared" si="0"/>
        <v>9.2195444572928873E-6</v>
      </c>
      <c r="I17">
        <f t="shared" si="0"/>
        <v>1.6031219541881398E-5</v>
      </c>
      <c r="J17">
        <f>(J15*J15+J16*J16)^(1/2)</f>
        <v>9.8994949366116646E-6</v>
      </c>
      <c r="K17">
        <f t="shared" si="0"/>
        <v>0</v>
      </c>
      <c r="L17">
        <f t="shared" si="0"/>
        <v>9.9999999999999995E-7</v>
      </c>
      <c r="M17">
        <f t="shared" si="0"/>
        <v>9.9999999999999995E-7</v>
      </c>
      <c r="N17">
        <f t="shared" si="0"/>
        <v>6.3245553203367592E-6</v>
      </c>
      <c r="W17">
        <v>0</v>
      </c>
      <c r="X17">
        <v>0</v>
      </c>
      <c r="Y17">
        <v>0</v>
      </c>
      <c r="Z17">
        <v>-1.4139999999999999E-6</v>
      </c>
    </row>
    <row r="18" spans="1:26" x14ac:dyDescent="0.2"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26" x14ac:dyDescent="0.2">
      <c r="A19" t="s">
        <v>13</v>
      </c>
      <c r="B19" s="1" t="s">
        <v>12</v>
      </c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26" x14ac:dyDescent="0.2">
      <c r="A20" t="s">
        <v>14</v>
      </c>
      <c r="B20" t="s">
        <v>45</v>
      </c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26" x14ac:dyDescent="0.2">
      <c r="A21" t="s">
        <v>15</v>
      </c>
      <c r="B21" t="s">
        <v>18</v>
      </c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26" x14ac:dyDescent="0.2">
      <c r="A22" t="s">
        <v>16</v>
      </c>
      <c r="B22">
        <v>20220314</v>
      </c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26" x14ac:dyDescent="0.2">
      <c r="A23" t="s">
        <v>26</v>
      </c>
      <c r="B23" t="s">
        <v>20</v>
      </c>
      <c r="E23" s="3"/>
      <c r="F23" s="3">
        <v>2749.7713181866602</v>
      </c>
      <c r="G23" s="3"/>
      <c r="H23" s="3"/>
      <c r="I23" s="3"/>
      <c r="J23" s="3"/>
      <c r="K23" s="3"/>
      <c r="L23" s="3"/>
      <c r="M23" s="3"/>
      <c r="N23" s="3"/>
    </row>
    <row r="24" spans="1:26" x14ac:dyDescent="0.2">
      <c r="B24" t="s">
        <v>21</v>
      </c>
      <c r="E24" s="3"/>
      <c r="F24" s="3">
        <v>2748.1603751600001</v>
      </c>
      <c r="G24" s="3"/>
      <c r="H24" s="3"/>
      <c r="I24" s="3"/>
      <c r="J24" s="3"/>
      <c r="K24" s="3"/>
      <c r="L24" s="3"/>
      <c r="M24" s="3"/>
      <c r="N24" s="3"/>
    </row>
    <row r="25" spans="1:26" x14ac:dyDescent="0.2">
      <c r="B25" t="s">
        <v>22</v>
      </c>
      <c r="E25" s="3"/>
      <c r="F25" s="3">
        <v>664.36351643</v>
      </c>
      <c r="G25" s="3"/>
      <c r="H25" s="3"/>
      <c r="I25" s="3"/>
      <c r="J25" s="3"/>
      <c r="K25" s="3"/>
      <c r="L25" s="3"/>
      <c r="M25" s="3"/>
      <c r="N25" s="3"/>
    </row>
    <row r="26" spans="1:26" x14ac:dyDescent="0.2">
      <c r="B26" t="s">
        <v>23</v>
      </c>
      <c r="E26" s="3"/>
      <c r="F26" s="3">
        <v>494.78851113000002</v>
      </c>
      <c r="G26" s="3"/>
      <c r="H26" s="3"/>
      <c r="I26" s="3"/>
      <c r="J26" s="3"/>
      <c r="K26" s="3"/>
      <c r="L26" s="3"/>
      <c r="M26" s="3"/>
      <c r="N26" s="3"/>
    </row>
    <row r="27" spans="1:26" x14ac:dyDescent="0.2">
      <c r="B27" t="s">
        <v>46</v>
      </c>
      <c r="E27" s="3"/>
      <c r="F27" s="3">
        <v>1.6318377100000001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6" x14ac:dyDescent="0.2">
      <c r="A28" t="s">
        <v>19</v>
      </c>
      <c r="B28" t="s">
        <v>27</v>
      </c>
      <c r="E28" s="3"/>
      <c r="F28" s="3">
        <v>-2.9638669999999999E-2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6" x14ac:dyDescent="0.2">
      <c r="B29" t="s">
        <v>28</v>
      </c>
      <c r="E29" s="3"/>
      <c r="F29" s="3">
        <v>0.27184501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6" x14ac:dyDescent="0.2">
      <c r="B30" t="s">
        <v>29</v>
      </c>
      <c r="E30" s="3"/>
      <c r="F30" s="3">
        <v>-2.7370999999999998E-4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6" x14ac:dyDescent="0.2">
      <c r="B31" t="s">
        <v>30</v>
      </c>
      <c r="E31" s="3"/>
      <c r="F31" s="3">
        <v>7.7302000000000002E-4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6" x14ac:dyDescent="0.2">
      <c r="A32" t="s">
        <v>38</v>
      </c>
      <c r="E32" s="3"/>
      <c r="F32" s="3">
        <v>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t="s">
        <v>39</v>
      </c>
      <c r="E33" s="3"/>
      <c r="F33" s="3">
        <v>-9.9999999999999995E-7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t="s">
        <v>13</v>
      </c>
      <c r="B36" s="1" t="s">
        <v>32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t="s">
        <v>14</v>
      </c>
      <c r="B37" t="s">
        <v>33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t="s">
        <v>15</v>
      </c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t="s">
        <v>16</v>
      </c>
      <c r="B39">
        <v>20220111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t="s">
        <v>26</v>
      </c>
      <c r="B40" t="s">
        <v>20</v>
      </c>
      <c r="C40" s="3">
        <v>1072.3499999999999</v>
      </c>
      <c r="D40" s="3">
        <v>1076.6600000000001</v>
      </c>
      <c r="E40" s="3">
        <v>1098.8399999999999</v>
      </c>
      <c r="F40" s="3">
        <v>801.12900000000002</v>
      </c>
      <c r="G40" s="3">
        <v>1081.24</v>
      </c>
      <c r="H40" s="3">
        <v>1081.24</v>
      </c>
      <c r="I40" s="3">
        <v>1081.24</v>
      </c>
      <c r="J40" s="3">
        <v>1007.52</v>
      </c>
      <c r="K40" s="3">
        <v>999.19399999999996</v>
      </c>
      <c r="L40" s="3">
        <v>1007.77</v>
      </c>
      <c r="M40" s="3">
        <v>1009.12</v>
      </c>
      <c r="N40" s="3">
        <v>925.29200000000003</v>
      </c>
      <c r="O40" s="3"/>
      <c r="P40" s="3">
        <v>4444.8500000000004</v>
      </c>
      <c r="Q40" s="3">
        <v>4508.1400000000003</v>
      </c>
      <c r="R40" s="3">
        <v>893.90099999999995</v>
      </c>
      <c r="S40" s="3">
        <v>1336.17</v>
      </c>
      <c r="T40" s="3">
        <v>1003.97</v>
      </c>
      <c r="U40" s="3">
        <v>1231.77</v>
      </c>
      <c r="V40" s="3"/>
      <c r="W40" s="3"/>
      <c r="X40" s="3"/>
    </row>
    <row r="41" spans="1:24" x14ac:dyDescent="0.2">
      <c r="B41" t="s">
        <v>21</v>
      </c>
      <c r="C41" s="3">
        <v>1074.28</v>
      </c>
      <c r="D41" s="3">
        <v>1077.78</v>
      </c>
      <c r="E41" s="3">
        <v>1100.52</v>
      </c>
      <c r="F41" s="3">
        <v>800.79100000000005</v>
      </c>
      <c r="G41" s="3">
        <v>1081.96</v>
      </c>
      <c r="H41" s="3">
        <v>1081.96</v>
      </c>
      <c r="I41" s="3">
        <v>1081.96</v>
      </c>
      <c r="J41" s="3">
        <v>1005.31</v>
      </c>
      <c r="K41" s="3">
        <v>998.20399999999995</v>
      </c>
      <c r="L41" s="3">
        <v>1005.53</v>
      </c>
      <c r="M41" s="3">
        <v>1007.09</v>
      </c>
      <c r="N41" s="3">
        <v>921.13800000000003</v>
      </c>
      <c r="O41" s="3"/>
      <c r="P41" s="3">
        <v>4454.79</v>
      </c>
      <c r="Q41" s="3">
        <v>4509.1400000000003</v>
      </c>
      <c r="R41" s="3">
        <v>864.77200000000005</v>
      </c>
      <c r="S41" s="3">
        <v>796.351</v>
      </c>
      <c r="T41" s="3">
        <v>1005.3</v>
      </c>
      <c r="U41" s="3">
        <v>1232.3</v>
      </c>
      <c r="V41" s="3"/>
      <c r="W41" s="3"/>
      <c r="X41" s="3"/>
    </row>
    <row r="42" spans="1:24" s="2" customFormat="1" x14ac:dyDescent="0.2">
      <c r="A42"/>
      <c r="B42" t="s">
        <v>22</v>
      </c>
      <c r="C42" s="3">
        <v>673.98099999999999</v>
      </c>
      <c r="D42" s="3">
        <v>677.51700000000005</v>
      </c>
      <c r="E42" s="3">
        <v>672.92</v>
      </c>
      <c r="F42" s="3">
        <v>665.12900000000002</v>
      </c>
      <c r="G42" s="3">
        <v>673.65700000000004</v>
      </c>
      <c r="H42" s="3">
        <v>673.65700000000004</v>
      </c>
      <c r="I42" s="3">
        <v>673.65700000000004</v>
      </c>
      <c r="J42" s="3">
        <v>647.15099999999995</v>
      </c>
      <c r="K42" s="3">
        <v>632.404</v>
      </c>
      <c r="L42" s="3">
        <v>632.47699999999998</v>
      </c>
      <c r="M42" s="3">
        <v>632.80899999999997</v>
      </c>
      <c r="N42" s="3">
        <v>631.66300000000001</v>
      </c>
      <c r="O42" s="3"/>
      <c r="P42" s="3">
        <v>2023.42</v>
      </c>
      <c r="Q42" s="3">
        <v>1998.87</v>
      </c>
      <c r="R42" s="3">
        <v>1410.48</v>
      </c>
      <c r="S42" s="3">
        <v>2512.04</v>
      </c>
      <c r="T42" s="3">
        <v>495.82799999999997</v>
      </c>
      <c r="U42" s="3">
        <v>493.75</v>
      </c>
      <c r="V42" s="3"/>
      <c r="W42" s="3"/>
      <c r="X42" s="3"/>
    </row>
    <row r="43" spans="1:24" s="2" customFormat="1" x14ac:dyDescent="0.2">
      <c r="A43"/>
      <c r="B43" t="s">
        <v>23</v>
      </c>
      <c r="C43" s="3">
        <v>495.84399999999999</v>
      </c>
      <c r="D43" s="3">
        <v>497.286</v>
      </c>
      <c r="E43" s="3">
        <v>496.39</v>
      </c>
      <c r="F43" s="3">
        <v>494.69299999999998</v>
      </c>
      <c r="G43" s="3">
        <v>499.42500000000001</v>
      </c>
      <c r="H43" s="3">
        <v>499.42500000000001</v>
      </c>
      <c r="I43" s="3">
        <v>499.42500000000001</v>
      </c>
      <c r="J43" s="3">
        <v>352.74400000000003</v>
      </c>
      <c r="K43" s="3">
        <v>360.85</v>
      </c>
      <c r="L43" s="3">
        <v>358.60599999999999</v>
      </c>
      <c r="M43" s="3">
        <v>357.529</v>
      </c>
      <c r="N43" s="3">
        <v>353.46800000000002</v>
      </c>
      <c r="O43" s="3"/>
      <c r="P43" s="3">
        <v>1306.93</v>
      </c>
      <c r="Q43" s="3">
        <v>1285</v>
      </c>
      <c r="R43" s="3">
        <v>984.36300000000006</v>
      </c>
      <c r="S43" s="3">
        <v>1209.1300000000001</v>
      </c>
      <c r="T43" s="3">
        <v>314.86799999999999</v>
      </c>
      <c r="U43" s="3">
        <v>308.60700000000003</v>
      </c>
      <c r="V43" s="3"/>
      <c r="W43" s="3"/>
      <c r="X43" s="3"/>
    </row>
    <row r="44" spans="1:24" s="2" customFormat="1" x14ac:dyDescent="0.2">
      <c r="A44"/>
      <c r="B44" t="s">
        <v>34</v>
      </c>
      <c r="C44" s="3">
        <v>0.106269</v>
      </c>
      <c r="D44" s="3">
        <v>9.8456299999999997E-2</v>
      </c>
      <c r="E44" s="3">
        <v>0.12606800000000001</v>
      </c>
      <c r="F44" s="3">
        <v>-0.23340900000000001</v>
      </c>
      <c r="G44" s="3">
        <v>0.110331</v>
      </c>
      <c r="H44" s="3">
        <v>0.110331</v>
      </c>
      <c r="I44" s="3">
        <v>0.110331</v>
      </c>
      <c r="J44" s="3">
        <v>-8.6332200000000005E-3</v>
      </c>
      <c r="K44" s="3">
        <v>1.27169E-4</v>
      </c>
      <c r="L44" s="3">
        <v>9.9390699999999995E-3</v>
      </c>
      <c r="M44" s="3">
        <v>4.75101E-3</v>
      </c>
      <c r="N44" s="3">
        <v>1.3766099999999999E-3</v>
      </c>
      <c r="O44" s="3"/>
      <c r="P44" s="3">
        <v>3.0782799999999999E-2</v>
      </c>
      <c r="Q44" s="3">
        <v>4.5120599999999997E-2</v>
      </c>
      <c r="R44" s="3">
        <v>-0.10795399999999999</v>
      </c>
      <c r="S44" s="3">
        <v>-5.5228199999999998E-2</v>
      </c>
      <c r="T44" s="3">
        <v>-0.11477999999999999</v>
      </c>
      <c r="U44" s="3">
        <v>8.8244699999999995E-2</v>
      </c>
      <c r="V44" s="3"/>
      <c r="W44" s="3"/>
      <c r="X44" s="3"/>
    </row>
    <row r="45" spans="1:24" s="2" customFormat="1" x14ac:dyDescent="0.2">
      <c r="A45"/>
      <c r="B45" t="s">
        <v>35</v>
      </c>
      <c r="C45" s="3">
        <v>5.8031100000000002E-2</v>
      </c>
      <c r="D45" s="3">
        <v>5.3404899999999998E-2</v>
      </c>
      <c r="E45" s="3">
        <v>7.0171399999999995E-2</v>
      </c>
      <c r="F45" s="3">
        <v>0.55045900000000003</v>
      </c>
      <c r="G45" s="3">
        <v>6.05126E-2</v>
      </c>
      <c r="H45" s="3">
        <v>6.0512499999999997E-2</v>
      </c>
      <c r="I45" s="3">
        <v>6.0512700000000003E-2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/>
      <c r="P45" s="3">
        <v>0</v>
      </c>
      <c r="Q45" s="3">
        <v>0</v>
      </c>
      <c r="R45" s="3">
        <v>0.69067199999999995</v>
      </c>
      <c r="S45" s="3">
        <v>0.80368399999999995</v>
      </c>
      <c r="T45" s="3">
        <v>9.1760499999999995E-2</v>
      </c>
      <c r="U45" s="3">
        <v>0</v>
      </c>
      <c r="V45" s="3"/>
      <c r="W45" s="3"/>
      <c r="X45" s="3"/>
    </row>
    <row r="46" spans="1:24" s="2" customFormat="1" x14ac:dyDescent="0.2">
      <c r="A46" t="s">
        <v>36</v>
      </c>
      <c r="B46"/>
      <c r="C46" s="3">
        <v>0.42056500000000002</v>
      </c>
      <c r="D46" s="3">
        <v>0.32139899999999999</v>
      </c>
      <c r="E46" s="3">
        <v>0.15276000000000001</v>
      </c>
      <c r="F46" s="3">
        <v>6.4026799999999995E-2</v>
      </c>
      <c r="G46" s="3">
        <v>0.63475300000000001</v>
      </c>
      <c r="H46" s="3">
        <v>0.63475300000000001</v>
      </c>
      <c r="I46" s="3">
        <v>0.63475300000000001</v>
      </c>
      <c r="J46" s="3">
        <v>0.400698</v>
      </c>
      <c r="K46" s="3">
        <v>0.35143000000000002</v>
      </c>
      <c r="L46" s="3">
        <v>0.47082499999999999</v>
      </c>
      <c r="M46" s="3">
        <v>0.468468</v>
      </c>
      <c r="N46" s="3">
        <v>0.63031599999999999</v>
      </c>
      <c r="O46" s="3"/>
      <c r="P46" s="3">
        <v>4.0087599999999997</v>
      </c>
      <c r="Q46" s="3"/>
      <c r="R46" s="3">
        <v>436.22800000000001</v>
      </c>
      <c r="S46" s="3"/>
      <c r="T46" s="3">
        <v>0.78433299999999995</v>
      </c>
      <c r="U46" s="3" t="s">
        <v>55</v>
      </c>
      <c r="V46" s="3"/>
      <c r="W46" s="3"/>
      <c r="X46" s="3"/>
    </row>
    <row r="47" spans="1:24" s="2" customFormat="1" x14ac:dyDescent="0.2">
      <c r="A47" t="s">
        <v>31</v>
      </c>
      <c r="B47"/>
      <c r="C47" s="3">
        <v>6236.73</v>
      </c>
      <c r="D47" s="3">
        <v>5247.06</v>
      </c>
      <c r="E47" s="3">
        <v>3412.27</v>
      </c>
      <c r="F47" s="3">
        <v>1679.46</v>
      </c>
      <c r="G47" s="3">
        <v>7434.43</v>
      </c>
      <c r="H47" s="3">
        <v>7434.43</v>
      </c>
      <c r="I47" s="3">
        <v>7434.43</v>
      </c>
      <c r="J47" s="3">
        <v>20272.7</v>
      </c>
      <c r="K47" s="3">
        <v>7209.59</v>
      </c>
      <c r="L47" s="3">
        <v>8239.66</v>
      </c>
      <c r="M47" s="3">
        <v>8244.32</v>
      </c>
      <c r="N47" s="3">
        <v>28371.8</v>
      </c>
      <c r="O47" s="3"/>
      <c r="P47" s="3">
        <v>20120.2</v>
      </c>
      <c r="Q47" s="3"/>
      <c r="R47" s="3">
        <v>527572</v>
      </c>
      <c r="S47" s="3"/>
      <c r="T47" s="3">
        <v>4197.78</v>
      </c>
      <c r="U47" s="3"/>
      <c r="V47" s="3"/>
      <c r="W47" s="3"/>
      <c r="X47" s="3"/>
    </row>
    <row r="48" spans="1:24" s="2" customFormat="1" x14ac:dyDescent="0.2">
      <c r="A48" t="s">
        <v>37</v>
      </c>
      <c r="B48" t="s">
        <v>37</v>
      </c>
      <c r="C48" s="3">
        <v>0.45603500000000002</v>
      </c>
      <c r="D48" s="3">
        <v>0.42994599999999999</v>
      </c>
      <c r="E48" s="3">
        <v>0.243316</v>
      </c>
      <c r="F48" s="3">
        <v>0.202735</v>
      </c>
      <c r="G48" s="3">
        <v>0.55315700000000001</v>
      </c>
      <c r="H48" s="3">
        <v>0.55315700000000001</v>
      </c>
      <c r="I48" s="3">
        <v>0.55315700000000001</v>
      </c>
      <c r="J48" s="3">
        <v>0.48104599999999997</v>
      </c>
      <c r="K48" s="3">
        <v>0.49570900000000001</v>
      </c>
      <c r="L48" s="3">
        <v>0.566689</v>
      </c>
      <c r="M48" s="3">
        <v>0.57331900000000002</v>
      </c>
      <c r="N48" s="3">
        <v>0.65867600000000004</v>
      </c>
      <c r="O48" s="3"/>
      <c r="P48" s="3">
        <v>1.6518999999999999</v>
      </c>
      <c r="Q48" s="3"/>
      <c r="R48" s="3">
        <v>56.497300000000003</v>
      </c>
      <c r="S48" s="3"/>
      <c r="T48" s="3">
        <v>0.69201800000000002</v>
      </c>
      <c r="U48" s="3"/>
      <c r="V48" s="3"/>
      <c r="W48" s="3"/>
      <c r="X48" s="3"/>
    </row>
    <row r="49" spans="1:25" s="2" customFormat="1" x14ac:dyDescent="0.2">
      <c r="A49"/>
      <c r="B49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 t="s">
        <v>56</v>
      </c>
      <c r="Q49" s="3"/>
      <c r="R49" s="3" t="s">
        <v>56</v>
      </c>
      <c r="S49" s="3"/>
      <c r="T49" s="3"/>
      <c r="U49" s="3"/>
      <c r="V49" s="3"/>
      <c r="W49" s="3"/>
      <c r="X49" s="3"/>
    </row>
    <row r="50" spans="1:25" s="2" customFormat="1" x14ac:dyDescent="0.2">
      <c r="A50" t="s">
        <v>13</v>
      </c>
      <c r="B50" s="1" t="s">
        <v>32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5" s="2" customFormat="1" x14ac:dyDescent="0.2">
      <c r="A51" t="s">
        <v>14</v>
      </c>
      <c r="B51" t="s">
        <v>17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5" s="2" customFormat="1" x14ac:dyDescent="0.2">
      <c r="A52" t="s">
        <v>15</v>
      </c>
      <c r="B5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5" s="2" customFormat="1" x14ac:dyDescent="0.2">
      <c r="A53" t="s">
        <v>16</v>
      </c>
      <c r="B5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5" s="2" customFormat="1" x14ac:dyDescent="0.2">
      <c r="A54" t="s">
        <v>26</v>
      </c>
      <c r="B54" t="s">
        <v>20</v>
      </c>
      <c r="D54" s="3"/>
      <c r="E54" s="3">
        <v>991.33699999999999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5" s="2" customFormat="1" x14ac:dyDescent="0.2">
      <c r="A55"/>
      <c r="B55" t="s">
        <v>21</v>
      </c>
      <c r="D55" s="3"/>
      <c r="E55" s="3">
        <v>994.16700000000003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5" s="2" customFormat="1" x14ac:dyDescent="0.2">
      <c r="A56"/>
      <c r="B56" t="s">
        <v>22</v>
      </c>
      <c r="D56" s="3"/>
      <c r="E56" s="3">
        <v>673.11900000000003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5" s="2" customFormat="1" x14ac:dyDescent="0.2">
      <c r="A57"/>
      <c r="B57" t="s">
        <v>23</v>
      </c>
      <c r="D57" s="3"/>
      <c r="E57" s="3">
        <v>487.52199999999999</v>
      </c>
      <c r="G57" s="3"/>
      <c r="H57" s="3"/>
      <c r="I57" s="3"/>
      <c r="J57" s="3"/>
      <c r="K57" s="3"/>
      <c r="L57" s="3"/>
      <c r="M57" s="3"/>
      <c r="N57" s="3"/>
    </row>
    <row r="58" spans="1:25" s="2" customFormat="1" x14ac:dyDescent="0.2">
      <c r="A58" t="s">
        <v>36</v>
      </c>
      <c r="B58"/>
      <c r="D58" s="3"/>
      <c r="E58" s="3">
        <v>0.91605999999999999</v>
      </c>
      <c r="F58" s="3"/>
      <c r="G58" s="3"/>
      <c r="H58" s="3"/>
      <c r="I58" s="3"/>
      <c r="J58" s="3"/>
      <c r="K58" s="3"/>
      <c r="L58" s="3"/>
      <c r="M58" s="3"/>
      <c r="N58" s="3"/>
    </row>
    <row r="59" spans="1:25" s="2" customFormat="1" x14ac:dyDescent="0.2">
      <c r="A59" t="s">
        <v>31</v>
      </c>
      <c r="B59"/>
      <c r="D59" s="3"/>
      <c r="E59" s="3">
        <v>9768.9699999999993</v>
      </c>
      <c r="F59" s="3"/>
      <c r="G59" s="3"/>
      <c r="H59" s="3"/>
      <c r="I59" s="3"/>
      <c r="J59" s="3"/>
      <c r="K59" s="3"/>
      <c r="L59" s="3"/>
      <c r="M59" s="3"/>
      <c r="N59" s="3"/>
    </row>
    <row r="60" spans="1:25" s="2" customFormat="1" x14ac:dyDescent="0.2">
      <c r="A60" t="s">
        <v>37</v>
      </c>
      <c r="B60"/>
      <c r="D60" s="3"/>
      <c r="E60" s="3">
        <v>0.69658900000000001</v>
      </c>
      <c r="F60" s="3"/>
      <c r="G60" s="3"/>
      <c r="H60" s="3"/>
      <c r="I60" s="3"/>
      <c r="J60" s="3"/>
      <c r="K60" s="3"/>
      <c r="L60" s="3"/>
      <c r="M60" s="3"/>
      <c r="N60" s="3"/>
      <c r="Q60" s="3"/>
      <c r="R60" s="3"/>
      <c r="S60" s="3"/>
      <c r="T60" s="3"/>
      <c r="U60" s="3"/>
      <c r="V60" s="3"/>
      <c r="W60" s="3"/>
      <c r="X60" s="3"/>
      <c r="Y60" s="3"/>
    </row>
    <row r="61" spans="1:25" s="2" customFormat="1" x14ac:dyDescent="0.2">
      <c r="A61"/>
      <c r="B61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Q61" s="3"/>
      <c r="R61" s="3"/>
      <c r="S61" s="3"/>
      <c r="T61" s="3"/>
      <c r="U61" s="3"/>
      <c r="V61" s="3"/>
      <c r="W61" s="3"/>
      <c r="X61" s="3"/>
      <c r="Y61" s="3"/>
    </row>
    <row r="62" spans="1:25" s="2" customFormat="1" x14ac:dyDescent="0.2">
      <c r="A62" t="s">
        <v>13</v>
      </c>
      <c r="B62" s="1" t="s">
        <v>32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Q62" s="3"/>
      <c r="R62" s="3"/>
      <c r="S62" s="3"/>
      <c r="T62" s="3"/>
      <c r="U62" s="3"/>
      <c r="V62" s="3"/>
      <c r="W62" s="3"/>
      <c r="X62" s="3"/>
      <c r="Y62" s="3"/>
    </row>
    <row r="63" spans="1:25" s="2" customFormat="1" x14ac:dyDescent="0.2">
      <c r="A63" t="s">
        <v>14</v>
      </c>
      <c r="B63" t="s">
        <v>63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Q63" s="3"/>
      <c r="R63" s="3"/>
      <c r="S63" s="3"/>
      <c r="T63" s="3"/>
      <c r="U63" s="3"/>
      <c r="V63" s="3"/>
      <c r="W63" s="3"/>
      <c r="X63" s="3"/>
      <c r="Y63" s="3"/>
    </row>
    <row r="64" spans="1:25" s="2" customFormat="1" x14ac:dyDescent="0.2">
      <c r="A64" t="s">
        <v>15</v>
      </c>
      <c r="B64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Q64" s="3"/>
      <c r="R64" s="3"/>
      <c r="S64" s="3"/>
      <c r="T64" s="3"/>
      <c r="U64" s="3"/>
      <c r="V64" s="3"/>
      <c r="W64" s="3"/>
      <c r="X64" s="3"/>
      <c r="Y64" s="3"/>
    </row>
    <row r="65" spans="1:27" s="2" customFormat="1" x14ac:dyDescent="0.2">
      <c r="A65" t="s">
        <v>16</v>
      </c>
      <c r="B65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s="2" customFormat="1" x14ac:dyDescent="0.2">
      <c r="A66" t="s">
        <v>26</v>
      </c>
      <c r="B66" t="s">
        <v>20</v>
      </c>
      <c r="D66" s="3"/>
      <c r="E66" s="3"/>
      <c r="F66" s="3">
        <v>1045.01683452204</v>
      </c>
      <c r="G66" s="3"/>
      <c r="H66" s="3"/>
      <c r="I66" s="3"/>
      <c r="J66" s="3"/>
      <c r="K66" s="3"/>
      <c r="L66" s="3"/>
      <c r="M66" s="3"/>
      <c r="N66" s="3"/>
      <c r="Q66" s="3"/>
      <c r="R66" s="3"/>
      <c r="S66" s="3"/>
      <c r="T66" s="3"/>
      <c r="U66" s="3"/>
      <c r="V66" s="3"/>
      <c r="W66" s="3">
        <v>741.32413181142203</v>
      </c>
      <c r="X66" s="3" t="s">
        <v>73</v>
      </c>
      <c r="Y66" s="3" t="s">
        <v>71</v>
      </c>
      <c r="Z66" s="3">
        <v>1127.53</v>
      </c>
      <c r="AA66" s="3"/>
    </row>
    <row r="67" spans="1:27" s="2" customFormat="1" x14ac:dyDescent="0.2">
      <c r="A67"/>
      <c r="B67" t="s">
        <v>21</v>
      </c>
      <c r="D67" s="3"/>
      <c r="E67" s="3"/>
      <c r="F67" s="3">
        <v>1044.57829360966</v>
      </c>
      <c r="G67" s="3"/>
      <c r="H67" s="3"/>
      <c r="I67" s="3"/>
      <c r="J67" s="3"/>
      <c r="K67" s="3"/>
      <c r="L67" s="3"/>
      <c r="M67" s="3"/>
      <c r="N67" s="3"/>
      <c r="Q67" s="3"/>
      <c r="R67" s="3"/>
      <c r="S67" s="3"/>
      <c r="T67" s="3"/>
      <c r="U67" s="3"/>
      <c r="V67" s="3"/>
      <c r="W67" s="3">
        <v>740.39603121738799</v>
      </c>
      <c r="X67" s="3"/>
      <c r="Y67" s="3"/>
      <c r="Z67" s="3">
        <v>1127.58</v>
      </c>
      <c r="AA67" s="3"/>
    </row>
    <row r="68" spans="1:27" s="2" customFormat="1" x14ac:dyDescent="0.2">
      <c r="A68"/>
      <c r="B68" t="s">
        <v>22</v>
      </c>
      <c r="D68" s="3"/>
      <c r="E68" s="3"/>
      <c r="F68" s="3">
        <v>665.13559233037199</v>
      </c>
      <c r="G68" s="3"/>
      <c r="H68" s="3"/>
      <c r="I68" s="3"/>
      <c r="J68" s="3"/>
      <c r="K68" s="3"/>
      <c r="L68" s="3"/>
      <c r="M68" s="3"/>
      <c r="N68" s="3"/>
      <c r="Q68" s="3"/>
      <c r="R68" s="3"/>
      <c r="S68" s="3"/>
      <c r="T68" s="3"/>
      <c r="U68" s="3"/>
      <c r="V68" s="3"/>
      <c r="W68" s="3">
        <v>641.41312692925896</v>
      </c>
      <c r="X68" s="3"/>
      <c r="Y68" s="3"/>
      <c r="Z68" s="3">
        <v>455.90499999999997</v>
      </c>
      <c r="AA68" s="3"/>
    </row>
    <row r="69" spans="1:27" s="2" customFormat="1" x14ac:dyDescent="0.2">
      <c r="A69"/>
      <c r="B69" t="s">
        <v>23</v>
      </c>
      <c r="D69" s="3"/>
      <c r="E69" s="3"/>
      <c r="F69" s="3">
        <v>494.68992317164901</v>
      </c>
      <c r="G69" s="3"/>
      <c r="H69" s="3"/>
      <c r="I69" s="3"/>
      <c r="J69" s="3"/>
      <c r="K69" s="3"/>
      <c r="L69" s="3"/>
      <c r="M69" s="3"/>
      <c r="N69" s="3"/>
      <c r="Q69" s="3"/>
      <c r="R69" s="3"/>
      <c r="S69" s="3"/>
      <c r="T69" s="3"/>
      <c r="U69" s="3"/>
      <c r="V69" s="3"/>
      <c r="W69" s="3">
        <v>513.26932070095302</v>
      </c>
      <c r="X69" s="3"/>
      <c r="Y69" s="3"/>
      <c r="Z69" s="3">
        <v>332.61700000000002</v>
      </c>
      <c r="AA69" s="3"/>
    </row>
    <row r="70" spans="1:27" s="2" customFormat="1" x14ac:dyDescent="0.2">
      <c r="A70"/>
      <c r="B70" t="s">
        <v>59</v>
      </c>
      <c r="D70" s="3"/>
      <c r="E70" s="3"/>
      <c r="F70" s="3">
        <v>1.86255038399144E-2</v>
      </c>
      <c r="G70" s="3"/>
      <c r="H70" s="3"/>
      <c r="I70" s="3"/>
      <c r="J70" s="3"/>
      <c r="K70" s="3"/>
      <c r="L70" s="3"/>
      <c r="M70" s="3"/>
      <c r="N70" s="3"/>
      <c r="Q70" s="3"/>
      <c r="R70" s="3"/>
      <c r="S70" s="3"/>
      <c r="T70" s="3"/>
      <c r="U70" s="3"/>
      <c r="V70" s="3"/>
      <c r="W70" s="3">
        <v>1.8331507764619899E-2</v>
      </c>
      <c r="X70" s="3"/>
      <c r="Y70" s="3"/>
      <c r="Z70" s="3">
        <v>0.41014499999999998</v>
      </c>
      <c r="AA70" s="3"/>
    </row>
    <row r="71" spans="1:27" s="2" customFormat="1" x14ac:dyDescent="0.2">
      <c r="A71"/>
      <c r="B71" t="s">
        <v>60</v>
      </c>
      <c r="D71" s="3"/>
      <c r="E71" s="3"/>
      <c r="F71" s="3">
        <v>-6.8794256746242E-3</v>
      </c>
      <c r="G71" s="3"/>
      <c r="H71" s="3"/>
      <c r="I71" s="3"/>
      <c r="J71" s="3"/>
      <c r="K71" s="3"/>
      <c r="L71" s="3"/>
      <c r="M71" s="3"/>
      <c r="N71" s="3"/>
      <c r="Q71" s="3"/>
      <c r="R71" s="3"/>
      <c r="S71" s="3"/>
      <c r="T71" s="3"/>
      <c r="U71" s="3"/>
      <c r="V71" s="3"/>
      <c r="W71" s="3">
        <v>6.7836828867549805E-4</v>
      </c>
      <c r="X71" s="3"/>
      <c r="Y71" s="3"/>
      <c r="Z71" s="3">
        <v>-0.51492599999999999</v>
      </c>
      <c r="AA71" s="3"/>
    </row>
    <row r="72" spans="1:27" s="2" customFormat="1" x14ac:dyDescent="0.2">
      <c r="A72"/>
      <c r="B72" t="s">
        <v>61</v>
      </c>
      <c r="D72" s="3"/>
      <c r="E72" s="3"/>
      <c r="F72" s="3">
        <v>4.5631832966251298E-2</v>
      </c>
      <c r="G72" s="3"/>
      <c r="H72" s="3"/>
      <c r="I72" s="3"/>
      <c r="J72" s="3"/>
      <c r="K72" s="3"/>
      <c r="L72" s="3"/>
      <c r="M72" s="3"/>
      <c r="N72" s="3"/>
      <c r="Q72" s="3"/>
      <c r="R72" s="3"/>
      <c r="S72" s="3"/>
      <c r="T72" s="3"/>
      <c r="U72" s="3"/>
      <c r="V72" s="3"/>
      <c r="W72" s="3">
        <v>3.5957972213757701E-3</v>
      </c>
      <c r="X72" s="3"/>
      <c r="Y72" s="3"/>
      <c r="Z72" s="3">
        <v>2.6931099999999999</v>
      </c>
      <c r="AA72" s="3"/>
    </row>
    <row r="73" spans="1:27" s="2" customFormat="1" x14ac:dyDescent="0.2">
      <c r="A73"/>
      <c r="B73" t="s">
        <v>62</v>
      </c>
      <c r="D73" s="3"/>
      <c r="E73" s="3"/>
      <c r="F73" s="3">
        <v>-5.1984229091252901E-2</v>
      </c>
      <c r="G73" s="3"/>
      <c r="H73" s="3"/>
      <c r="I73" s="3"/>
      <c r="J73" s="3"/>
      <c r="K73" s="3"/>
      <c r="L73" s="3"/>
      <c r="M73" s="3"/>
      <c r="N73" s="3"/>
      <c r="Q73" s="3"/>
      <c r="R73" s="3"/>
      <c r="S73" s="3"/>
      <c r="T73" s="3"/>
      <c r="U73" s="3"/>
      <c r="V73" s="3"/>
      <c r="W73" s="3">
        <v>-1.2919691421533501E-3</v>
      </c>
      <c r="X73" s="3"/>
      <c r="Y73" s="3"/>
      <c r="Z73" s="3">
        <v>-7.2500799999999996</v>
      </c>
      <c r="AA73" s="3"/>
    </row>
    <row r="74" spans="1:27" s="2" customFormat="1" x14ac:dyDescent="0.2">
      <c r="A74" t="s">
        <v>36</v>
      </c>
      <c r="B74"/>
      <c r="D74" s="3"/>
      <c r="E74" s="3"/>
      <c r="F74" s="3">
        <v>6.3996399999999995E-2</v>
      </c>
      <c r="G74" s="3"/>
      <c r="H74" s="3"/>
      <c r="I74" s="3"/>
      <c r="J74" s="3"/>
      <c r="K74" s="3"/>
      <c r="L74" s="3"/>
      <c r="M74" s="3"/>
      <c r="N74" s="3"/>
      <c r="Q74" s="3"/>
      <c r="R74" s="3"/>
      <c r="S74" s="3"/>
      <c r="T74" s="3"/>
      <c r="U74" s="3"/>
      <c r="V74" s="3"/>
      <c r="W74" s="3">
        <v>2.0262100000000002E-2</v>
      </c>
      <c r="X74" s="3"/>
      <c r="Y74" s="3"/>
      <c r="Z74" s="3">
        <v>5.4002099999999997E-2</v>
      </c>
      <c r="AA74" s="3"/>
    </row>
    <row r="75" spans="1:27" s="2" customFormat="1" x14ac:dyDescent="0.2">
      <c r="A75" t="s">
        <v>31</v>
      </c>
      <c r="B75"/>
      <c r="D75" s="3"/>
      <c r="E75" s="3"/>
      <c r="F75" s="3">
        <v>1678.91</v>
      </c>
      <c r="G75" s="3"/>
      <c r="H75" s="3"/>
      <c r="I75" s="3"/>
      <c r="J75" s="3"/>
      <c r="K75" s="3"/>
      <c r="L75" s="3"/>
      <c r="M75" s="3"/>
      <c r="N75" s="3"/>
      <c r="Q75" s="3"/>
      <c r="R75" s="3"/>
      <c r="S75" s="3"/>
      <c r="T75" s="3"/>
      <c r="U75" s="3"/>
      <c r="V75" s="3"/>
      <c r="W75" s="3">
        <v>9638.17</v>
      </c>
      <c r="X75" s="3"/>
      <c r="Y75" s="3"/>
      <c r="Z75" s="3">
        <v>1355.09</v>
      </c>
      <c r="AA75" s="3"/>
    </row>
    <row r="76" spans="1:27" s="2" customFormat="1" x14ac:dyDescent="0.2">
      <c r="A76" t="s">
        <v>37</v>
      </c>
      <c r="B76"/>
      <c r="D76" s="3"/>
      <c r="E76" s="3"/>
      <c r="F76" s="3">
        <v>0.20266899999999999</v>
      </c>
      <c r="G76" s="3"/>
      <c r="H76" s="3"/>
      <c r="I76" s="3"/>
      <c r="J76" s="3"/>
      <c r="K76" s="3"/>
      <c r="L76" s="3"/>
      <c r="M76" s="3"/>
      <c r="N76" s="3"/>
      <c r="S76" s="3"/>
      <c r="T76" s="3"/>
      <c r="U76" s="3"/>
      <c r="V76" s="3"/>
      <c r="W76" s="3">
        <v>0.12055</v>
      </c>
      <c r="X76" s="3"/>
      <c r="Y76" s="3"/>
      <c r="Z76" s="3">
        <v>0.164793</v>
      </c>
      <c r="AA76" s="3"/>
    </row>
    <row r="77" spans="1:27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3"/>
      <c r="T77" s="3"/>
      <c r="U77" s="3"/>
      <c r="V77" s="3"/>
      <c r="W77" s="3"/>
      <c r="X77" s="3"/>
      <c r="Y77" s="3"/>
      <c r="Z77" s="3"/>
      <c r="AA77" s="3"/>
    </row>
    <row r="78" spans="1:27" x14ac:dyDescent="0.2">
      <c r="A78" t="s">
        <v>13</v>
      </c>
      <c r="B78" s="1" t="s">
        <v>24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3"/>
      <c r="T78" s="3"/>
      <c r="U78" s="3"/>
      <c r="V78" s="3"/>
      <c r="W78" s="3"/>
      <c r="X78" s="3"/>
      <c r="Y78" s="3"/>
      <c r="Z78" s="3"/>
      <c r="AA78" s="3"/>
    </row>
    <row r="79" spans="1:27" x14ac:dyDescent="0.2">
      <c r="A79" t="s">
        <v>14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3"/>
      <c r="T79" s="3"/>
      <c r="U79" s="3"/>
      <c r="V79" s="3"/>
      <c r="W79" s="3"/>
      <c r="X79" s="3"/>
      <c r="Y79" s="3"/>
    </row>
    <row r="80" spans="1:27" x14ac:dyDescent="0.2">
      <c r="A80" t="s">
        <v>15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3"/>
      <c r="T80" s="3"/>
      <c r="U80" s="3"/>
      <c r="V80" s="3"/>
      <c r="W80" s="3"/>
      <c r="X80" s="3"/>
      <c r="Y80" s="3"/>
    </row>
    <row r="81" spans="1:26" x14ac:dyDescent="0.2">
      <c r="A81" t="s">
        <v>16</v>
      </c>
      <c r="B81">
        <v>20211216</v>
      </c>
      <c r="E81" s="3"/>
      <c r="F81" s="3"/>
      <c r="G81" s="3"/>
      <c r="H81" s="3"/>
      <c r="I81" s="3"/>
      <c r="J81" s="3"/>
      <c r="K81" s="3"/>
      <c r="L81" s="3"/>
      <c r="M81" s="3"/>
      <c r="N81" s="3"/>
      <c r="S81" s="3"/>
      <c r="T81" s="3"/>
      <c r="U81" s="3"/>
      <c r="V81" s="3"/>
      <c r="W81" s="3"/>
      <c r="X81" s="3"/>
      <c r="Y81" s="3"/>
    </row>
    <row r="82" spans="1:26" x14ac:dyDescent="0.2">
      <c r="A82" t="s">
        <v>26</v>
      </c>
      <c r="B82" t="s">
        <v>20</v>
      </c>
      <c r="E82" s="4">
        <v>977.03255697986697</v>
      </c>
      <c r="F82" s="3">
        <v>1042.27691769598</v>
      </c>
      <c r="G82" s="3"/>
      <c r="H82" s="3"/>
      <c r="I82" s="3"/>
      <c r="J82" s="3"/>
      <c r="K82" s="3"/>
      <c r="L82" s="3"/>
      <c r="M82" s="3"/>
      <c r="N82" s="3"/>
      <c r="P82" t="s">
        <v>48</v>
      </c>
      <c r="S82" s="3"/>
      <c r="T82" s="3"/>
      <c r="U82" s="3" t="s">
        <v>48</v>
      </c>
      <c r="V82" s="3"/>
      <c r="W82" s="3"/>
      <c r="X82" s="3"/>
      <c r="Y82" s="3"/>
    </row>
    <row r="83" spans="1:26" x14ac:dyDescent="0.2">
      <c r="B83" t="s">
        <v>21</v>
      </c>
      <c r="E83" s="4">
        <v>978.69200201388401</v>
      </c>
      <c r="F83" s="3">
        <v>1041.64561099203</v>
      </c>
      <c r="G83" s="3"/>
      <c r="H83" s="3"/>
      <c r="I83" s="3"/>
      <c r="J83" s="3"/>
      <c r="K83" s="3"/>
      <c r="L83" s="3"/>
      <c r="M83" s="3"/>
      <c r="N83" s="3"/>
      <c r="Q83" t="s">
        <v>57</v>
      </c>
    </row>
    <row r="84" spans="1:26" x14ac:dyDescent="0.2">
      <c r="B84" t="s">
        <v>22</v>
      </c>
      <c r="E84" s="3">
        <v>668.84921388594898</v>
      </c>
      <c r="F84" s="3">
        <v>664.01211580097799</v>
      </c>
      <c r="G84" s="3"/>
      <c r="H84" s="3"/>
      <c r="I84" s="3"/>
      <c r="J84" s="3"/>
      <c r="K84" s="3"/>
      <c r="L84" s="3"/>
      <c r="M84" s="3"/>
      <c r="N84" s="3"/>
    </row>
    <row r="85" spans="1:26" x14ac:dyDescent="0.2">
      <c r="B85" t="s">
        <v>23</v>
      </c>
      <c r="E85" s="3">
        <v>500.73015159150401</v>
      </c>
      <c r="F85" s="3">
        <v>494.88714895644898</v>
      </c>
      <c r="G85" s="3"/>
      <c r="H85" s="3"/>
      <c r="I85" s="3"/>
      <c r="J85" s="3"/>
      <c r="K85" s="3"/>
      <c r="L85" s="3"/>
      <c r="M85" s="3"/>
      <c r="N85" s="3"/>
    </row>
    <row r="86" spans="1:26" x14ac:dyDescent="0.2">
      <c r="A86" t="s">
        <v>40</v>
      </c>
      <c r="B86" t="s">
        <v>27</v>
      </c>
      <c r="E86">
        <v>-0.10833326216368</v>
      </c>
      <c r="F86">
        <v>-0.29569018103178002</v>
      </c>
    </row>
    <row r="87" spans="1:26" x14ac:dyDescent="0.2">
      <c r="B87" t="s">
        <v>28</v>
      </c>
      <c r="E87">
        <v>9.5366149198614497E-2</v>
      </c>
      <c r="F87">
        <v>0.10259711547492301</v>
      </c>
    </row>
    <row r="88" spans="1:26" x14ac:dyDescent="0.2">
      <c r="A88" t="s">
        <v>41</v>
      </c>
      <c r="B88" t="s">
        <v>29</v>
      </c>
      <c r="E88">
        <v>1.40725892773462E-3</v>
      </c>
      <c r="F88" s="5">
        <v>-9.7278384628337697E-5</v>
      </c>
    </row>
    <row r="89" spans="1:26" x14ac:dyDescent="0.2">
      <c r="B89" t="s">
        <v>30</v>
      </c>
      <c r="E89">
        <v>-1.4471839037234601E-3</v>
      </c>
      <c r="F89">
        <v>2.2107402436058701E-4</v>
      </c>
    </row>
    <row r="90" spans="1:26" x14ac:dyDescent="0.2">
      <c r="A90" t="s">
        <v>42</v>
      </c>
      <c r="E90">
        <v>0.222107858749961</v>
      </c>
      <c r="F90">
        <v>0.25077119181709201</v>
      </c>
      <c r="P90" t="s">
        <v>48</v>
      </c>
      <c r="U90" t="s">
        <v>48</v>
      </c>
    </row>
    <row r="94" spans="1:26" x14ac:dyDescent="0.2">
      <c r="A94" t="s">
        <v>13</v>
      </c>
      <c r="B94" s="1" t="s">
        <v>25</v>
      </c>
    </row>
    <row r="95" spans="1:26" x14ac:dyDescent="0.2">
      <c r="A95" t="s">
        <v>14</v>
      </c>
      <c r="W95" t="s">
        <v>76</v>
      </c>
      <c r="Z95" t="s">
        <v>76</v>
      </c>
    </row>
    <row r="96" spans="1:26" x14ac:dyDescent="0.2">
      <c r="A96" t="s">
        <v>15</v>
      </c>
      <c r="W96" t="s">
        <v>75</v>
      </c>
      <c r="Z96" t="s">
        <v>75</v>
      </c>
    </row>
    <row r="97" spans="1:27" x14ac:dyDescent="0.2">
      <c r="A97" t="s">
        <v>16</v>
      </c>
      <c r="B97">
        <v>20211214</v>
      </c>
    </row>
    <row r="98" spans="1:27" x14ac:dyDescent="0.2">
      <c r="A98" t="s">
        <v>26</v>
      </c>
      <c r="B98" t="s">
        <v>20</v>
      </c>
      <c r="E98">
        <v>977.30332833</v>
      </c>
      <c r="F98">
        <v>1043.44205592</v>
      </c>
      <c r="T98">
        <v>14839.73738348</v>
      </c>
      <c r="W98">
        <v>741.36777522</v>
      </c>
      <c r="X98" t="s">
        <v>77</v>
      </c>
      <c r="Y98" t="s">
        <v>77</v>
      </c>
      <c r="Z98">
        <v>2816.0028990599999</v>
      </c>
    </row>
    <row r="99" spans="1:27" x14ac:dyDescent="0.2">
      <c r="B99" t="s">
        <v>21</v>
      </c>
      <c r="E99">
        <v>978.96299238999995</v>
      </c>
      <c r="F99">
        <v>1042.80498515</v>
      </c>
      <c r="T99">
        <v>13894.696526719999</v>
      </c>
      <c r="W99">
        <v>740.22092375</v>
      </c>
      <c r="Z99">
        <v>2768.1579470000001</v>
      </c>
    </row>
    <row r="100" spans="1:27" x14ac:dyDescent="0.2">
      <c r="B100" t="s">
        <v>22</v>
      </c>
      <c r="E100">
        <v>668.61445031000005</v>
      </c>
      <c r="F100">
        <v>664.64595756999995</v>
      </c>
      <c r="T100">
        <v>639.96850023000002</v>
      </c>
      <c r="W100">
        <v>639.99067258000002</v>
      </c>
      <c r="Z100">
        <v>546.95457762000001</v>
      </c>
    </row>
    <row r="101" spans="1:27" x14ac:dyDescent="0.2">
      <c r="B101" t="s">
        <v>23</v>
      </c>
      <c r="E101">
        <v>500.89350610000002</v>
      </c>
      <c r="F101">
        <v>495.12359280999999</v>
      </c>
      <c r="T101">
        <v>478.8815305</v>
      </c>
      <c r="W101">
        <v>515.48692446999996</v>
      </c>
      <c r="Z101">
        <v>411.61134965999997</v>
      </c>
    </row>
    <row r="102" spans="1:27" x14ac:dyDescent="0.2">
      <c r="A102" t="s">
        <v>19</v>
      </c>
      <c r="B102" t="s">
        <v>27</v>
      </c>
      <c r="E102">
        <v>-0.11461281</v>
      </c>
      <c r="F102">
        <v>-0.31222464999999999</v>
      </c>
      <c r="T102">
        <v>3.6861551000000001</v>
      </c>
      <c r="W102">
        <v>1.8463872999999999E-2</v>
      </c>
      <c r="Z102">
        <v>0.39215822</v>
      </c>
    </row>
    <row r="103" spans="1:27" x14ac:dyDescent="0.2">
      <c r="B103" t="s">
        <v>28</v>
      </c>
      <c r="E103">
        <v>0.12946814000000001</v>
      </c>
      <c r="F103">
        <v>0.16229878</v>
      </c>
      <c r="T103">
        <v>865.38231173999998</v>
      </c>
      <c r="W103">
        <v>1.763361E-3</v>
      </c>
      <c r="Z103">
        <v>-1.70811837</v>
      </c>
    </row>
    <row r="104" spans="1:27" x14ac:dyDescent="0.2">
      <c r="B104" t="s">
        <v>29</v>
      </c>
      <c r="E104">
        <v>1.4266700000000001E-3</v>
      </c>
      <c r="F104">
        <v>-1.3132000000000001E-4</v>
      </c>
      <c r="T104">
        <v>0.45370999000000001</v>
      </c>
      <c r="W104">
        <v>1.4780209999999999E-3</v>
      </c>
      <c r="Z104">
        <v>4.0211740300000001</v>
      </c>
    </row>
    <row r="105" spans="1:27" x14ac:dyDescent="0.2">
      <c r="B105" t="s">
        <v>30</v>
      </c>
      <c r="E105">
        <v>-1.48431E-3</v>
      </c>
      <c r="F105">
        <v>2.3923E-4</v>
      </c>
      <c r="T105">
        <v>4.1710009999999999E-2</v>
      </c>
      <c r="W105">
        <v>-1.010139E-3</v>
      </c>
      <c r="Z105">
        <v>-7.0367887299999996</v>
      </c>
    </row>
    <row r="106" spans="1:27" x14ac:dyDescent="0.2">
      <c r="B106" t="s">
        <v>43</v>
      </c>
      <c r="E106">
        <v>-4.6177059999999999E-2</v>
      </c>
      <c r="F106">
        <v>-5.7291500000000002E-2</v>
      </c>
      <c r="T106">
        <v>1.1412876300000001</v>
      </c>
    </row>
    <row r="107" spans="1:27" x14ac:dyDescent="0.2">
      <c r="A107" t="s">
        <v>44</v>
      </c>
      <c r="E107">
        <v>0.34789329373986699</v>
      </c>
      <c r="F107">
        <v>0.26395044788299998</v>
      </c>
      <c r="T107">
        <v>0.38358855700799999</v>
      </c>
      <c r="W107">
        <v>0.35199544170000002</v>
      </c>
      <c r="Z107">
        <v>0.56553738254399999</v>
      </c>
    </row>
    <row r="110" spans="1:27" x14ac:dyDescent="0.2">
      <c r="AA110" s="3"/>
    </row>
    <row r="111" spans="1:27" x14ac:dyDescent="0.2">
      <c r="AA111" s="3"/>
    </row>
    <row r="112" spans="1:27" x14ac:dyDescent="0.2">
      <c r="AA112" s="3"/>
    </row>
    <row r="113" spans="23:27" x14ac:dyDescent="0.2">
      <c r="W113" s="5"/>
      <c r="X113" s="5"/>
      <c r="AA113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Achry</dc:creator>
  <cp:lastModifiedBy>Achry</cp:lastModifiedBy>
  <dcterms:created xsi:type="dcterms:W3CDTF">2022-03-01T10:04:51Z</dcterms:created>
  <dcterms:modified xsi:type="dcterms:W3CDTF">2022-06-28T09:55:36Z</dcterms:modified>
</cp:coreProperties>
</file>