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CS3_Fing1_32BinsL_2024\Build_GUI_V1.1.5\"/>
    </mc:Choice>
  </mc:AlternateContent>
  <xr:revisionPtr revIDLastSave="0" documentId="13_ncr:1_{10D9D34C-2B2F-49DC-9612-9CAA414AFBA2}" xr6:coauthVersionLast="47" xr6:coauthVersionMax="47" xr10:uidLastSave="{00000000-0000-0000-0000-000000000000}"/>
  <bookViews>
    <workbookView xWindow="1774" yWindow="0" windowWidth="16380" windowHeight="1583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C836" i="13"/>
  <c r="C54" i="14"/>
  <c r="C55" i="14" s="1"/>
  <c r="B54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1038" i="13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77" i="14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36" i="14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K255" i="1"/>
  <c r="K261" i="1" s="1"/>
  <c r="F255" i="1"/>
  <c r="F256" i="1" s="1"/>
  <c r="F257" i="1" s="1"/>
  <c r="F258" i="1" s="1"/>
  <c r="F259" i="1" s="1"/>
  <c r="I1242" i="13"/>
  <c r="I124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E11" i="2"/>
  <c r="E17" i="2" s="1"/>
  <c r="E23" i="2" s="1"/>
  <c r="E25" i="2" s="1"/>
  <c r="E27" i="2" s="1"/>
  <c r="E10" i="2"/>
  <c r="E12" i="2" s="1"/>
  <c r="E14" i="2" s="1"/>
  <c r="E16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F1055" i="13" l="1"/>
  <c r="F1072" i="13" s="1"/>
  <c r="F1073" i="13" s="1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244" i="13"/>
  <c r="I1245" i="13" s="1"/>
  <c r="F1089" i="13"/>
  <c r="I125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C56" i="14"/>
  <c r="C57" i="14" s="1"/>
  <c r="C58" i="14" s="1"/>
  <c r="C59" i="14" s="1"/>
  <c r="C60" i="14" s="1"/>
  <c r="C61" i="14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62" i="13"/>
  <c r="F963" i="13" s="1"/>
  <c r="F964" i="13" s="1"/>
  <c r="F965" i="13" s="1"/>
  <c r="F966" i="13" s="1"/>
  <c r="F967" i="13" s="1"/>
  <c r="F968" i="13" s="1"/>
  <c r="F953" i="13"/>
  <c r="F954" i="13" s="1"/>
  <c r="F955" i="13" s="1"/>
  <c r="F956" i="13" s="1"/>
  <c r="F957" i="13" s="1"/>
  <c r="F958" i="13" s="1"/>
  <c r="F959" i="13" s="1"/>
  <c r="F944" i="13"/>
  <c r="F945" i="13" s="1"/>
  <c r="F946" i="13" s="1"/>
  <c r="F947" i="13" s="1"/>
  <c r="F948" i="13" s="1"/>
  <c r="F949" i="13" s="1"/>
  <c r="F950" i="13" s="1"/>
  <c r="F935" i="13"/>
  <c r="F936" i="13" s="1"/>
  <c r="F937" i="13" s="1"/>
  <c r="F938" i="13" s="1"/>
  <c r="F939" i="13" s="1"/>
  <c r="F940" i="13" s="1"/>
  <c r="F941" i="13" s="1"/>
  <c r="F926" i="13"/>
  <c r="F927" i="13" s="1"/>
  <c r="F928" i="13" s="1"/>
  <c r="F929" i="13" s="1"/>
  <c r="F930" i="13" s="1"/>
  <c r="F931" i="13" s="1"/>
  <c r="F932" i="13" s="1"/>
  <c r="F917" i="13"/>
  <c r="F918" i="13" s="1"/>
  <c r="F919" i="13" s="1"/>
  <c r="F920" i="13" s="1"/>
  <c r="F921" i="13" s="1"/>
  <c r="F922" i="13" s="1"/>
  <c r="F923" i="13" s="1"/>
  <c r="F908" i="13"/>
  <c r="F909" i="13" s="1"/>
  <c r="F910" i="13" s="1"/>
  <c r="F911" i="13" s="1"/>
  <c r="F912" i="13" s="1"/>
  <c r="F913" i="13" s="1"/>
  <c r="F914" i="13" s="1"/>
  <c r="F899" i="13"/>
  <c r="F900" i="13" s="1"/>
  <c r="F901" i="13" s="1"/>
  <c r="F902" i="13" s="1"/>
  <c r="F903" i="13" s="1"/>
  <c r="F904" i="13" s="1"/>
  <c r="F905" i="13" s="1"/>
  <c r="F890" i="13"/>
  <c r="F891" i="13" s="1"/>
  <c r="F892" i="13" s="1"/>
  <c r="F893" i="13" s="1"/>
  <c r="F894" i="13" s="1"/>
  <c r="F895" i="13" s="1"/>
  <c r="F896" i="13" s="1"/>
  <c r="F881" i="13"/>
  <c r="F882" i="13" s="1"/>
  <c r="F883" i="13" s="1"/>
  <c r="F884" i="13" s="1"/>
  <c r="F885" i="13" s="1"/>
  <c r="F886" i="13" s="1"/>
  <c r="F887" i="13" s="1"/>
  <c r="F872" i="13"/>
  <c r="F873" i="13" s="1"/>
  <c r="F874" i="13" s="1"/>
  <c r="F875" i="13" s="1"/>
  <c r="F876" i="13" s="1"/>
  <c r="F877" i="13" s="1"/>
  <c r="F878" i="13" s="1"/>
  <c r="F863" i="13"/>
  <c r="F864" i="13" s="1"/>
  <c r="F865" i="13" s="1"/>
  <c r="F866" i="13" s="1"/>
  <c r="F867" i="13" s="1"/>
  <c r="F868" i="13" s="1"/>
  <c r="F869" i="13" s="1"/>
  <c r="F854" i="13"/>
  <c r="F855" i="13" s="1"/>
  <c r="F856" i="13" s="1"/>
  <c r="F857" i="13" s="1"/>
  <c r="F858" i="13" s="1"/>
  <c r="F859" i="13" s="1"/>
  <c r="F860" i="13" s="1"/>
  <c r="F837" i="13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F1056" i="13" l="1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60" i="13"/>
  <c r="I1261" i="13" s="1"/>
  <c r="I1262" i="13" s="1"/>
  <c r="I127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F262" i="1"/>
  <c r="F263" i="1" s="1"/>
  <c r="F264" i="1" s="1"/>
  <c r="F265" i="1" s="1"/>
  <c r="F267" i="1"/>
  <c r="K273" i="1"/>
  <c r="K268" i="1"/>
  <c r="K269" i="1" s="1"/>
  <c r="K270" i="1" s="1"/>
  <c r="K271" i="1" s="1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2" i="14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B56" i="14"/>
  <c r="B57" i="14" s="1"/>
  <c r="B58" i="14" s="1"/>
  <c r="B59" i="14" s="1"/>
  <c r="B6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862" i="13"/>
  <c r="C854" i="13"/>
  <c r="C855" i="13" s="1"/>
  <c r="C856" i="13" s="1"/>
  <c r="C857" i="13" s="1"/>
  <c r="C858" i="13" s="1"/>
  <c r="C859" i="13" s="1"/>
  <c r="C86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1" i="14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294" i="13"/>
  <c r="I1295" i="13" s="1"/>
  <c r="I1296" i="13" s="1"/>
  <c r="I1310" i="13"/>
  <c r="K280" i="1"/>
  <c r="K281" i="1" s="1"/>
  <c r="K282" i="1" s="1"/>
  <c r="K283" i="1" s="1"/>
  <c r="K285" i="1"/>
  <c r="F274" i="1"/>
  <c r="F275" i="1" s="1"/>
  <c r="F276" i="1" s="1"/>
  <c r="F277" i="1" s="1"/>
  <c r="F279" i="1"/>
  <c r="C871" i="13"/>
  <c r="C863" i="13"/>
  <c r="C864" i="13" s="1"/>
  <c r="C865" i="13" s="1"/>
  <c r="C866" i="13" s="1"/>
  <c r="C867" i="13" s="1"/>
  <c r="C868" i="13" s="1"/>
  <c r="C86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80" i="13"/>
  <c r="C872" i="13"/>
  <c r="C873" i="13" s="1"/>
  <c r="C874" i="13" s="1"/>
  <c r="C875" i="13" s="1"/>
  <c r="C876" i="13" s="1"/>
  <c r="C877" i="13" s="1"/>
  <c r="C87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327" i="4" l="1"/>
  <c r="J328" i="4" s="1"/>
  <c r="J329" i="4" s="1"/>
  <c r="J330" i="4" s="1"/>
  <c r="J331" i="4" s="1"/>
  <c r="J332" i="4" s="1"/>
  <c r="J333" i="4" s="1"/>
  <c r="J334" i="4" s="1"/>
  <c r="J335" i="4" s="1"/>
  <c r="J337" i="4"/>
  <c r="N337" i="4"/>
  <c r="N327" i="4"/>
  <c r="N328" i="4" s="1"/>
  <c r="N329" i="4" s="1"/>
  <c r="N330" i="4" s="1"/>
  <c r="N331" i="4" s="1"/>
  <c r="N332" i="4" s="1"/>
  <c r="N333" i="4" s="1"/>
  <c r="N334" i="4" s="1"/>
  <c r="N335" i="4" s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28" i="13"/>
  <c r="I1329" i="13" s="1"/>
  <c r="I1330" i="13" s="1"/>
  <c r="I1344" i="13"/>
  <c r="F286" i="1"/>
  <c r="F287" i="1" s="1"/>
  <c r="F288" i="1" s="1"/>
  <c r="F289" i="1" s="1"/>
  <c r="F291" i="1"/>
  <c r="K292" i="1"/>
  <c r="K293" i="1" s="1"/>
  <c r="K294" i="1" s="1"/>
  <c r="K295" i="1" s="1"/>
  <c r="K297" i="1"/>
  <c r="C889" i="13"/>
  <c r="C881" i="13"/>
  <c r="C882" i="13" s="1"/>
  <c r="C883" i="13" s="1"/>
  <c r="C884" i="13" s="1"/>
  <c r="C885" i="13" s="1"/>
  <c r="C886" i="13" s="1"/>
  <c r="C88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1345" i="13"/>
  <c r="I1346" i="13" s="1"/>
  <c r="I1347" i="13" s="1"/>
  <c r="I136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98" i="13"/>
  <c r="C890" i="13"/>
  <c r="C891" i="13" s="1"/>
  <c r="C892" i="13" s="1"/>
  <c r="C893" i="13" s="1"/>
  <c r="C894" i="13" s="1"/>
  <c r="C895" i="13" s="1"/>
  <c r="C89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N349" i="4"/>
  <c r="N350" i="4" s="1"/>
  <c r="N351" i="4" s="1"/>
  <c r="N352" i="4" s="1"/>
  <c r="N353" i="4" s="1"/>
  <c r="N354" i="4" s="1"/>
  <c r="N355" i="4" s="1"/>
  <c r="N356" i="4" s="1"/>
  <c r="N357" i="4" s="1"/>
  <c r="N359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62" i="13"/>
  <c r="I1363" i="13" s="1"/>
  <c r="I1364" i="13" s="1"/>
  <c r="I1378" i="13"/>
  <c r="F298" i="1"/>
  <c r="F299" i="1" s="1"/>
  <c r="F300" i="1" s="1"/>
  <c r="F301" i="1" s="1"/>
  <c r="F303" i="1"/>
  <c r="K309" i="1"/>
  <c r="K304" i="1"/>
  <c r="K305" i="1" s="1"/>
  <c r="K306" i="1" s="1"/>
  <c r="K307" i="1" s="1"/>
  <c r="C907" i="13"/>
  <c r="C899" i="13"/>
  <c r="C900" i="13" s="1"/>
  <c r="C901" i="13" s="1"/>
  <c r="C902" i="13" s="1"/>
  <c r="C903" i="13" s="1"/>
  <c r="C904" i="13" s="1"/>
  <c r="C90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N360" i="4"/>
  <c r="N361" i="4" s="1"/>
  <c r="N362" i="4" s="1"/>
  <c r="N363" i="4" s="1"/>
  <c r="N364" i="4" s="1"/>
  <c r="N365" i="4" s="1"/>
  <c r="N366" i="4" s="1"/>
  <c r="N367" i="4" s="1"/>
  <c r="N368" i="4" s="1"/>
  <c r="N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79" i="13"/>
  <c r="I1380" i="13" s="1"/>
  <c r="I1381" i="13" s="1"/>
  <c r="I139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916" i="13"/>
  <c r="C908" i="13"/>
  <c r="C909" i="13" s="1"/>
  <c r="C910" i="13" s="1"/>
  <c r="C911" i="13" s="1"/>
  <c r="C912" i="13" s="1"/>
  <c r="C913" i="13" s="1"/>
  <c r="C91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N371" i="4"/>
  <c r="N372" i="4" s="1"/>
  <c r="N373" i="4" s="1"/>
  <c r="N374" i="4" s="1"/>
  <c r="N375" i="4" s="1"/>
  <c r="N376" i="4" s="1"/>
  <c r="N377" i="4" s="1"/>
  <c r="N378" i="4" s="1"/>
  <c r="N379" i="4" s="1"/>
  <c r="N381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F310" i="1"/>
  <c r="F311" i="1" s="1"/>
  <c r="F312" i="1" s="1"/>
  <c r="F313" i="1" s="1"/>
  <c r="F315" i="1"/>
  <c r="K316" i="1"/>
  <c r="K317" i="1" s="1"/>
  <c r="K318" i="1" s="1"/>
  <c r="K319" i="1" s="1"/>
  <c r="K321" i="1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I1396" i="13"/>
  <c r="I1397" i="13" s="1"/>
  <c r="I1398" i="13" s="1"/>
  <c r="I1412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89" i="1"/>
  <c r="B184" i="1"/>
  <c r="B185" i="1" s="1"/>
  <c r="B186" i="1" s="1"/>
  <c r="B187" i="1" s="1"/>
  <c r="C925" i="13"/>
  <c r="C917" i="13"/>
  <c r="C918" i="13" s="1"/>
  <c r="C919" i="13" s="1"/>
  <c r="C920" i="13" s="1"/>
  <c r="C921" i="13" s="1"/>
  <c r="C922" i="13" s="1"/>
  <c r="C92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371" i="4" l="1"/>
  <c r="I372" i="4" s="1"/>
  <c r="I373" i="4" s="1"/>
  <c r="I374" i="4" s="1"/>
  <c r="I375" i="4" s="1"/>
  <c r="I376" i="4" s="1"/>
  <c r="I377" i="4" s="1"/>
  <c r="I378" i="4" s="1"/>
  <c r="I379" i="4" s="1"/>
  <c r="I381" i="4"/>
  <c r="N392" i="4"/>
  <c r="N382" i="4"/>
  <c r="N383" i="4" s="1"/>
  <c r="N384" i="4" s="1"/>
  <c r="N385" i="4" s="1"/>
  <c r="N386" i="4" s="1"/>
  <c r="N387" i="4" s="1"/>
  <c r="N388" i="4" s="1"/>
  <c r="N389" i="4" s="1"/>
  <c r="N390" i="4" s="1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K322" i="1"/>
  <c r="K323" i="1" s="1"/>
  <c r="K324" i="1" s="1"/>
  <c r="K325" i="1" s="1"/>
  <c r="K327" i="1"/>
  <c r="F316" i="1"/>
  <c r="F317" i="1" s="1"/>
  <c r="F318" i="1" s="1"/>
  <c r="F319" i="1" s="1"/>
  <c r="F321" i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1413" i="13"/>
  <c r="I1414" i="13" s="1"/>
  <c r="I1415" i="13" s="1"/>
  <c r="I1429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190" i="1"/>
  <c r="B191" i="1" s="1"/>
  <c r="B192" i="1" s="1"/>
  <c r="B193" i="1" s="1"/>
  <c r="B195" i="1"/>
  <c r="C934" i="13"/>
  <c r="C926" i="13"/>
  <c r="C927" i="13" s="1"/>
  <c r="C928" i="13" s="1"/>
  <c r="C929" i="13" s="1"/>
  <c r="C930" i="13" s="1"/>
  <c r="C931" i="13" s="1"/>
  <c r="C93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J393" i="4" l="1"/>
  <c r="J394" i="4" s="1"/>
  <c r="J395" i="4" s="1"/>
  <c r="J396" i="4" s="1"/>
  <c r="J397" i="4" s="1"/>
  <c r="J398" i="4" s="1"/>
  <c r="J399" i="4" s="1"/>
  <c r="J400" i="4" s="1"/>
  <c r="J401" i="4" s="1"/>
  <c r="J403" i="4"/>
  <c r="N393" i="4"/>
  <c r="N394" i="4" s="1"/>
  <c r="N395" i="4" s="1"/>
  <c r="N396" i="4" s="1"/>
  <c r="N397" i="4" s="1"/>
  <c r="N398" i="4" s="1"/>
  <c r="N399" i="4" s="1"/>
  <c r="N400" i="4" s="1"/>
  <c r="N401" i="4" s="1"/>
  <c r="N403" i="4"/>
  <c r="I382" i="4"/>
  <c r="I383" i="4" s="1"/>
  <c r="I384" i="4" s="1"/>
  <c r="I385" i="4" s="1"/>
  <c r="I386" i="4" s="1"/>
  <c r="I387" i="4" s="1"/>
  <c r="I388" i="4" s="1"/>
  <c r="I389" i="4" s="1"/>
  <c r="I390" i="4" s="1"/>
  <c r="I392" i="4"/>
  <c r="F322" i="1"/>
  <c r="F323" i="1" s="1"/>
  <c r="F324" i="1" s="1"/>
  <c r="F325" i="1" s="1"/>
  <c r="F327" i="1"/>
  <c r="K328" i="1"/>
  <c r="K329" i="1" s="1"/>
  <c r="K330" i="1" s="1"/>
  <c r="K331" i="1" s="1"/>
  <c r="K333" i="1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I1430" i="13"/>
  <c r="I1431" i="13" s="1"/>
  <c r="I1432" i="13" s="1"/>
  <c r="I1446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43" i="13"/>
  <c r="C935" i="13"/>
  <c r="C936" i="13" s="1"/>
  <c r="C937" i="13" s="1"/>
  <c r="C938" i="13" s="1"/>
  <c r="C939" i="13" s="1"/>
  <c r="C940" i="13" s="1"/>
  <c r="C94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393" i="4" l="1"/>
  <c r="I394" i="4" s="1"/>
  <c r="I395" i="4" s="1"/>
  <c r="I396" i="4" s="1"/>
  <c r="I397" i="4" s="1"/>
  <c r="I398" i="4" s="1"/>
  <c r="I399" i="4" s="1"/>
  <c r="I400" i="4" s="1"/>
  <c r="I401" i="4" s="1"/>
  <c r="I403" i="4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N404" i="4"/>
  <c r="N405" i="4" s="1"/>
  <c r="N406" i="4" s="1"/>
  <c r="N407" i="4" s="1"/>
  <c r="N408" i="4" s="1"/>
  <c r="N409" i="4" s="1"/>
  <c r="N410" i="4" s="1"/>
  <c r="N411" i="4" s="1"/>
  <c r="N412" i="4" s="1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K334" i="1"/>
  <c r="K335" i="1" s="1"/>
  <c r="K336" i="1" s="1"/>
  <c r="K337" i="1" s="1"/>
  <c r="K339" i="1"/>
  <c r="F328" i="1"/>
  <c r="F329" i="1" s="1"/>
  <c r="F330" i="1" s="1"/>
  <c r="F331" i="1" s="1"/>
  <c r="F333" i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47" i="13"/>
  <c r="I1448" i="13" s="1"/>
  <c r="I1449" i="13" s="1"/>
  <c r="I1463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52" i="13"/>
  <c r="C944" i="13"/>
  <c r="C945" i="13" s="1"/>
  <c r="C946" i="13" s="1"/>
  <c r="C947" i="13" s="1"/>
  <c r="C948" i="13" s="1"/>
  <c r="C949" i="13" s="1"/>
  <c r="C95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F334" i="1"/>
  <c r="F335" i="1" s="1"/>
  <c r="F336" i="1" s="1"/>
  <c r="F337" i="1" s="1"/>
  <c r="F339" i="1"/>
  <c r="K340" i="1"/>
  <c r="K341" i="1" s="1"/>
  <c r="K342" i="1" s="1"/>
  <c r="K343" i="1" s="1"/>
  <c r="K345" i="1"/>
  <c r="K346" i="1" s="1"/>
  <c r="K347" i="1" s="1"/>
  <c r="K348" i="1" s="1"/>
  <c r="K349" i="1" s="1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I1464" i="13"/>
  <c r="I1465" i="13" s="1"/>
  <c r="I1466" i="13" s="1"/>
  <c r="I1480" i="13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961" i="13"/>
  <c r="C953" i="13"/>
  <c r="C954" i="13" s="1"/>
  <c r="C955" i="13" s="1"/>
  <c r="C956" i="13" s="1"/>
  <c r="C957" i="13" s="1"/>
  <c r="C958" i="13" s="1"/>
  <c r="C95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F340" i="1" l="1"/>
  <c r="F341" i="1" s="1"/>
  <c r="F342" i="1" s="1"/>
  <c r="F343" i="1" s="1"/>
  <c r="F345" i="1"/>
  <c r="F346" i="1" s="1"/>
  <c r="F347" i="1" s="1"/>
  <c r="F348" i="1" s="1"/>
  <c r="F349" i="1" s="1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481" i="13"/>
  <c r="I1482" i="13" s="1"/>
  <c r="I1483" i="13" s="1"/>
  <c r="I1497" i="13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14" i="1"/>
  <c r="B215" i="1" s="1"/>
  <c r="B216" i="1" s="1"/>
  <c r="B217" i="1" s="1"/>
  <c r="B219" i="1"/>
  <c r="C970" i="13"/>
  <c r="C962" i="13"/>
  <c r="C963" i="13" s="1"/>
  <c r="C964" i="13" s="1"/>
  <c r="C965" i="13" s="1"/>
  <c r="C966" i="13" s="1"/>
  <c r="C967" i="13" s="1"/>
  <c r="C96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803" i="13" l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1498" i="13"/>
  <c r="I1499" i="13" s="1"/>
  <c r="I1500" i="13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26" i="1"/>
  <c r="B227" i="1" s="1"/>
  <c r="B228" i="1" s="1"/>
  <c r="B229" i="1" s="1"/>
  <c r="B231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238" i="1"/>
  <c r="B239" i="1" s="1"/>
  <c r="B240" i="1" s="1"/>
  <c r="B241" i="1" s="1"/>
  <c r="B243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96" i="13" l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E701" i="13" l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B250" i="1"/>
  <c r="B251" i="1" s="1"/>
  <c r="B252" i="1" s="1"/>
  <c r="B253" i="1" s="1"/>
  <c r="B255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E735" i="13" l="1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B262" i="1"/>
  <c r="B263" i="1" s="1"/>
  <c r="B264" i="1" s="1"/>
  <c r="B265" i="1" s="1"/>
  <c r="B267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F1480" i="13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B268" i="1"/>
  <c r="B269" i="1" s="1"/>
  <c r="B270" i="1" s="1"/>
  <c r="B271" i="1" s="1"/>
  <c r="B273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79" i="1"/>
  <c r="B274" i="1"/>
  <c r="B275" i="1" s="1"/>
  <c r="B276" i="1" s="1"/>
  <c r="B277" i="1" s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B280" i="1"/>
  <c r="B281" i="1" s="1"/>
  <c r="B282" i="1" s="1"/>
  <c r="B283" i="1" s="1"/>
  <c r="B285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B286" i="1"/>
  <c r="B287" i="1" s="1"/>
  <c r="B288" i="1" s="1"/>
  <c r="B289" i="1" s="1"/>
  <c r="B291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B292" i="1"/>
  <c r="B293" i="1" s="1"/>
  <c r="B294" i="1" s="1"/>
  <c r="B295" i="1" s="1"/>
  <c r="B297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B298" i="1"/>
  <c r="B299" i="1" s="1"/>
  <c r="B300" i="1" s="1"/>
  <c r="B301" i="1" s="1"/>
  <c r="B303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2" i="1" l="1"/>
  <c r="B323" i="1" s="1"/>
  <c r="B324" i="1" s="1"/>
  <c r="B325" i="1" s="1"/>
  <c r="B327" i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8" i="1" l="1"/>
  <c r="B329" i="1" s="1"/>
  <c r="B330" i="1" s="1"/>
  <c r="B331" i="1" s="1"/>
  <c r="B333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4" i="1" l="1"/>
  <c r="B335" i="1" s="1"/>
  <c r="B336" i="1" s="1"/>
  <c r="B337" i="1" s="1"/>
  <c r="B339" i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5" i="1" l="1"/>
  <c r="B346" i="1" s="1"/>
  <c r="B347" i="1" s="1"/>
  <c r="B348" i="1" s="1"/>
  <c r="B349" i="1" s="1"/>
  <c r="B340" i="1"/>
  <c r="B341" i="1" s="1"/>
  <c r="B342" i="1" s="1"/>
  <c r="B343" i="1" s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95" i="13" l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46" i="13" l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463" i="13" l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464" i="13" l="1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498" i="13" l="1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<sst xmlns="http://schemas.openxmlformats.org/spreadsheetml/2006/main" count="5141" uniqueCount="1399">
  <si>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</si>
  <si>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</si>
  <si>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</si>
  <si>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</si>
  <si>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</si>
  <si>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</si>
  <si>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</si>
  <si>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</si>
  <si>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</si>
  <si>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</si>
  <si>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</si>
  <si>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</si>
  <si>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</si>
  <si>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</si>
  <si>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</si>
  <si>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</si>
  <si>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</si>
  <si>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</si>
  <si>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</si>
  <si>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</si>
  <si>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</si>
  <si>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</si>
  <si>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</si>
  <si>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</si>
  <si>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</si>
  <si>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</si>
  <si>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</si>
  <si>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</si>
  <si>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</si>
  <si>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</si>
  <si>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</si>
  <si>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</si>
  <si>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</si>
  <si>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</si>
  <si>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</si>
  <si>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</si>
  <si>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</si>
  <si>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</si>
  <si>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</si>
  <si>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</si>
  <si>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</si>
  <si>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</si>
  <si>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</si>
  <si>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</si>
  <si>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</si>
  <si>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</si>
  <si>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</si>
  <si>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</si>
  <si>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</si>
  <si>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</si>
  <si>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</si>
  <si>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</si>
  <si>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</si>
  <si>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</si>
  <si>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</si>
  <si>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</si>
  <si>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</si>
  <si>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</si>
  <si>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</si>
  <si>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</si>
  <si>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</si>
  <si>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</si>
  <si>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</si>
  <si>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</si>
  <si>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</si>
  <si>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</si>
  <si>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</si>
  <si>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</si>
  <si>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</si>
  <si>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</si>
  <si>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</si>
  <si>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</si>
  <si>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</si>
  <si>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</si>
  <si>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</si>
  <si>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</si>
  <si>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</si>
  <si>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</si>
  <si>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</si>
  <si>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</si>
  <si>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</si>
  <si>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</si>
  <si>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</si>
  <si>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</si>
  <si>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</si>
  <si>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</si>
  <si>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</si>
  <si>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</si>
  <si>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</si>
  <si>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</si>
  <si>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</si>
  <si>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</si>
  <si>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</si>
  <si>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</si>
  <si>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</si>
  <si>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</si>
  <si>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</si>
  <si>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</si>
  <si>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</si>
  <si>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</si>
  <si>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</si>
  <si>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</si>
  <si>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</si>
  <si>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</si>
  <si>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</si>
  <si>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</si>
  <si>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</si>
  <si>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</si>
  <si>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</si>
  <si>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</si>
  <si>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</si>
  <si>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</si>
  <si>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</si>
  <si>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</si>
  <si>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</si>
  <si>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</si>
  <si>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</si>
  <si>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</si>
  <si>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</si>
  <si>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</si>
  <si>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</si>
  <si>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</si>
  <si>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</si>
  <si>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</si>
  <si>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</si>
  <si>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</si>
  <si>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</si>
  <si>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</si>
  <si>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</si>
  <si>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</si>
  <si>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</si>
  <si>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</si>
  <si>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</si>
  <si>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</si>
  <si>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</si>
  <si>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</si>
  <si>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</si>
  <si>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</si>
  <si>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</si>
  <si>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</si>
  <si>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</si>
  <si>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</si>
  <si>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</si>
  <si>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</si>
  <si>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</si>
  <si>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</si>
  <si>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</si>
  <si>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</si>
  <si>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</si>
  <si>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</si>
  <si>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</si>
  <si>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</si>
  <si>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</si>
  <si>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</si>
  <si>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</si>
  <si>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</si>
  <si>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</si>
  <si>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</si>
  <si>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</si>
  <si>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</si>
  <si>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</si>
  <si>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</si>
  <si>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</si>
  <si>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</si>
  <si>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</si>
  <si>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</si>
  <si>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</si>
  <si>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</si>
  <si>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</si>
  <si>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</si>
  <si>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</si>
  <si>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</si>
  <si>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</si>
  <si>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</si>
  <si>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</si>
  <si>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</si>
  <si>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</si>
  <si>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</si>
  <si>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</si>
  <si>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</si>
  <si>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</si>
  <si>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</si>
  <si>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</si>
  <si>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</si>
  <si>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</si>
  <si>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</si>
  <si>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</si>
  <si>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</si>
  <si>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</si>
  <si>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</si>
  <si>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</si>
  <si>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</si>
  <si>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</si>
  <si>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</si>
  <si>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</si>
  <si>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</si>
  <si>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</si>
  <si>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</si>
  <si>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</si>
  <si>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</si>
  <si>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</si>
  <si>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</si>
  <si>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</si>
  <si>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</si>
  <si>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</si>
  <si>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</si>
  <si>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</si>
  <si>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</si>
  <si>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</si>
  <si>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</si>
  <si>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</si>
  <si>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</si>
  <si>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</si>
  <si>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</si>
  <si>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</si>
  <si>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</si>
  <si>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</si>
  <si>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</si>
  <si>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</si>
  <si>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</si>
  <si>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</si>
  <si>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</si>
  <si>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</si>
  <si>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</si>
  <si>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</si>
  <si>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</si>
  <si>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</si>
  <si>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</si>
  <si>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</si>
  <si>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</si>
  <si>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</si>
  <si>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</si>
  <si>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</si>
  <si>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</si>
  <si>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</si>
  <si>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</si>
  <si>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</si>
  <si>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</si>
  <si>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</si>
  <si>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</si>
  <si>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</si>
  <si>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</si>
  <si>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</si>
  <si>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</si>
  <si>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</si>
  <si>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</si>
  <si>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</si>
  <si>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</si>
  <si>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</si>
  <si>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</si>
  <si>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</si>
  <si>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</si>
  <si>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</si>
  <si>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</si>
  <si>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</si>
  <si>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</si>
  <si>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</si>
  <si>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</si>
  <si>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</si>
  <si>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</si>
  <si>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</si>
  <si>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</si>
  <si>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</si>
  <si>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</si>
  <si>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</si>
  <si>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</si>
  <si>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</si>
  <si>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</si>
  <si>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</si>
  <si>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</si>
  <si>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</si>
  <si>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</si>
  <si>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</si>
  <si>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</si>
  <si>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</si>
  <si>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</si>
  <si>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</si>
  <si>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</si>
  <si>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</si>
  <si>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</si>
  <si>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</si>
  <si>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</si>
  <si>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</si>
  <si>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</si>
  <si>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</si>
  <si>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</si>
  <si>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</si>
  <si>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</si>
  <si>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</si>
  <si>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</si>
  <si>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</si>
  <si>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</si>
  <si>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</si>
  <si>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</si>
  <si>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</si>
  <si>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</si>
  <si>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</si>
  <si>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</si>
  <si>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</si>
  <si>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</si>
  <si>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</si>
  <si>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</si>
  <si>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</si>
  <si>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</si>
  <si>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</si>
  <si>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</si>
  <si>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</si>
  <si>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</si>
  <si>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</si>
  <si>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</si>
  <si>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</si>
  <si>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</si>
  <si>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</si>
  <si>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</si>
  <si>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</si>
  <si>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</si>
  <si>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</si>
  <si>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</si>
  <si>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</si>
  <si>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</si>
  <si>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</si>
  <si>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</si>
  <si>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</si>
  <si>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</si>
  <si>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</si>
  <si>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</si>
  <si>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</si>
  <si>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</si>
  <si>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</si>
  <si>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</si>
  <si>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</si>
  <si>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</si>
  <si>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</si>
  <si>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</si>
  <si>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</si>
  <si>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</si>
  <si>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</si>
  <si>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</si>
  <si>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</si>
  <si>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</si>
  <si>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</si>
  <si>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</si>
  <si>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</si>
  <si>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</si>
  <si>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</si>
  <si>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</si>
  <si>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</si>
  <si>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</si>
  <si>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</si>
  <si>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</si>
  <si>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</si>
  <si>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</si>
  <si>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</si>
  <si>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</si>
  <si>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</si>
  <si>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</si>
  <si>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</si>
  <si>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</si>
  <si>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</si>
  <si>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</si>
  <si>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</si>
  <si>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</si>
  <si>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</si>
  <si>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</si>
  <si>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</si>
  <si>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</si>
  <si>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</si>
  <si>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</si>
  <si>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</si>
  <si>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</si>
  <si>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</si>
  <si>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</si>
  <si>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</si>
  <si>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</si>
  <si>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</si>
  <si>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</si>
  <si>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</si>
  <si>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</si>
  <si>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</si>
  <si>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</si>
  <si>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</si>
  <si>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</si>
  <si>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</si>
  <si>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</si>
  <si>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</si>
  <si>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</si>
  <si>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</si>
  <si>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</si>
  <si>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</si>
  <si>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</si>
  <si>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</si>
  <si>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</si>
  <si>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</si>
  <si>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</si>
  <si>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</si>
  <si>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</si>
  <si>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</si>
  <si>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</si>
  <si>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</si>
  <si>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</si>
  <si>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</si>
  <si>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</si>
  <si>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</si>
  <si>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</si>
  <si>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</si>
  <si>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</si>
  <si>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</si>
  <si>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</si>
  <si>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</si>
  <si>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</si>
  <si>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</si>
  <si>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</si>
  <si>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</si>
  <si>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</si>
  <si>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</si>
  <si>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</si>
  <si>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</si>
  <si>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</si>
  <si>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</si>
  <si>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</si>
  <si>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</si>
  <si>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</si>
  <si>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</si>
  <si>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</si>
  <si>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</si>
  <si>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</si>
  <si>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</si>
  <si>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</si>
  <si>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</si>
  <si>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</si>
  <si>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</si>
  <si>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</si>
  <si>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</si>
  <si>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</si>
  <si>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</si>
  <si>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</si>
  <si>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</si>
  <si>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</si>
  <si>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</si>
  <si>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</si>
  <si>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</si>
  <si>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</si>
  <si>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</si>
  <si>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</si>
  <si>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</si>
  <si>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</si>
  <si>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</si>
  <si>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</si>
  <si>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</si>
  <si>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</si>
  <si>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</si>
  <si>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</si>
  <si>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</si>
  <si>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</si>
  <si>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</si>
  <si>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</si>
  <si>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</si>
  <si>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</si>
  <si>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</si>
  <si>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</si>
  <si>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</si>
  <si>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</si>
  <si>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</si>
  <si>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</si>
  <si>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</si>
  <si>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</si>
  <si>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</si>
  <si>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</si>
  <si>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</si>
  <si>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</si>
  <si>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</si>
  <si>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</si>
  <si>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</si>
  <si>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</si>
  <si>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</si>
  <si>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</si>
  <si>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</si>
  <si>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</si>
  <si>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</si>
  <si>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</si>
  <si>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</si>
  <si>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</si>
  <si>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</si>
  <si>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</si>
  <si>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</si>
  <si>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</si>
  <si>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</si>
  <si>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</si>
  <si>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</si>
  <si>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</si>
  <si>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</si>
  <si>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</si>
  <si>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</si>
  <si>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</si>
  <si>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</si>
  <si>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</si>
  <si>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</si>
  <si>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</si>
  <si>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</si>
  <si>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</si>
  <si>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</si>
  <si>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</si>
  <si>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</si>
  <si>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</si>
  <si>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</si>
  <si>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</si>
  <si>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</si>
  <si>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</si>
  <si>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</si>
  <si>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</si>
  <si>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</si>
  <si>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</si>
  <si>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</si>
  <si>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</si>
  <si>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</si>
  <si>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</si>
  <si>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</si>
  <si>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</si>
  <si>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</si>
  <si>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</si>
  <si>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</si>
  <si>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</si>
  <si>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</si>
  <si>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</si>
  <si>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</si>
  <si>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</si>
  <si>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</si>
  <si>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</si>
  <si>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</si>
  <si>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</si>
  <si>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</si>
  <si>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</si>
  <si>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</si>
  <si>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</si>
  <si>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</si>
  <si>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</si>
  <si>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</si>
  <si>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</si>
  <si>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</si>
  <si>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</si>
  <si>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</si>
  <si>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</si>
  <si>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</si>
  <si>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</si>
  <si>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</si>
  <si>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</si>
  <si>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</si>
  <si>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</si>
  <si>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</si>
  <si>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</si>
  <si>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</si>
  <si>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</si>
  <si>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</si>
  <si>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</si>
  <si>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</si>
  <si>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</si>
  <si>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</si>
  <si>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</si>
  <si>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</si>
  <si>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</si>
  <si>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</si>
  <si>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</si>
  <si>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</si>
  <si>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</si>
  <si>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</si>
  <si>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</si>
  <si>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</si>
  <si>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</si>
  <si>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</si>
  <si>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</si>
  <si>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</si>
  <si>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</si>
  <si>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</si>
  <si>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</si>
  <si>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</si>
  <si>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</si>
  <si>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</si>
  <si>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</si>
  <si>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</si>
  <si>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</si>
  <si>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</si>
  <si>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</si>
  <si>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</si>
  <si>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</si>
  <si>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</si>
  <si>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</si>
  <si>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</si>
  <si>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</si>
  <si>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</si>
  <si>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</si>
  <si>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</si>
  <si>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</si>
  <si>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</si>
  <si>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</si>
  <si>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</si>
  <si>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</si>
  <si>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</si>
  <si>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</si>
  <si>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</si>
  <si>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</si>
  <si>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</si>
  <si>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</si>
  <si>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</si>
  <si>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</si>
  <si>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</si>
  <si>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</si>
  <si>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</si>
  <si>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</si>
  <si>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</si>
  <si>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</si>
  <si>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</si>
  <si>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</si>
  <si>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</si>
  <si>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</si>
  <si>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</si>
  <si>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</si>
  <si>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</si>
  <si>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</si>
  <si>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</si>
  <si>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</si>
  <si>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</si>
  <si>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</si>
  <si>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</si>
  <si>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</si>
  <si>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</si>
  <si>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</si>
  <si>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</si>
  <si>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</si>
  <si>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</si>
  <si>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</si>
  <si>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</si>
  <si>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</si>
  <si>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</si>
  <si>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</si>
  <si>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</si>
  <si>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</si>
  <si>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</si>
  <si>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</si>
  <si>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</si>
  <si>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</si>
  <si>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</si>
  <si>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</si>
  <si>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</si>
  <si>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</si>
  <si>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</si>
  <si>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</si>
  <si>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</si>
  <si>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</si>
  <si>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</si>
  <si>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</si>
  <si>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</si>
  <si>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</si>
  <si>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</si>
  <si>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</si>
  <si>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</si>
  <si>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</si>
  <si>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</si>
  <si>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</si>
  <si>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</si>
  <si>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</si>
  <si>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</si>
  <si>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</si>
  <si>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</si>
  <si>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</si>
  <si>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</si>
  <si>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</si>
  <si>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</si>
  <si>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</si>
  <si>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</si>
  <si>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</si>
  <si>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</si>
  <si>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</si>
  <si>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</si>
  <si>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</si>
  <si>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</si>
  <si>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</si>
  <si>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</si>
  <si>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</si>
  <si>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</si>
  <si>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</si>
  <si>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</si>
  <si>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</si>
  <si>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</si>
  <si>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</si>
  <si>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</si>
  <si>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</si>
  <si>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</si>
  <si>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</si>
  <si>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</si>
  <si>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</si>
  <si>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</si>
  <si>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</si>
  <si>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</si>
  <si>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</si>
  <si>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</si>
  <si>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</si>
  <si>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</si>
  <si>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</si>
  <si>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</si>
  <si>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</si>
  <si>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</si>
  <si>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</si>
  <si>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</si>
  <si>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</si>
  <si>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</si>
  <si>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</si>
  <si>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</si>
  <si>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</si>
  <si>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</si>
  <si>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</si>
  <si>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</si>
  <si>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</si>
  <si>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</si>
  <si>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</si>
  <si>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</si>
  <si>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</si>
  <si>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</si>
  <si>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</si>
  <si>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</si>
  <si>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</si>
  <si>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</si>
  <si>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</si>
  <si>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</si>
  <si>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</si>
  <si>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</si>
  <si>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</si>
  <si>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</si>
  <si>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</si>
  <si>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</si>
  <si>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</si>
  <si>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</si>
  <si>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</si>
  <si>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</si>
  <si>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</si>
  <si>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</si>
  <si>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</si>
  <si>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</si>
  <si>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</si>
  <si>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</si>
  <si>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</si>
  <si>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</si>
  <si>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</si>
  <si>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</si>
  <si>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</si>
  <si>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</si>
  <si>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</si>
  <si>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</si>
  <si>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</si>
  <si>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</si>
  <si>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</si>
  <si>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</si>
  <si>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</si>
  <si>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</si>
  <si>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</si>
  <si>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</si>
  <si>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</si>
  <si>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</si>
  <si>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</si>
  <si>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</si>
  <si>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</si>
  <si>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</si>
  <si>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</si>
  <si>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</si>
  <si>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</si>
  <si>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</si>
  <si>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</si>
  <si>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</si>
  <si>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</si>
  <si>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</si>
  <si>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</si>
  <si>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</si>
  <si>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</si>
  <si>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</si>
  <si>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</si>
  <si>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</si>
  <si>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</si>
  <si>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</si>
  <si>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</si>
  <si>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</si>
  <si>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</si>
  <si>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</si>
  <si>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</si>
  <si>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</si>
  <si>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</si>
  <si>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</si>
  <si>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</si>
  <si>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</si>
  <si>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</si>
  <si>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</si>
  <si>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</si>
  <si>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</si>
  <si>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</si>
  <si>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</si>
  <si>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</si>
  <si>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</si>
  <si>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</si>
  <si>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</si>
  <si>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</si>
  <si>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</si>
  <si>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</si>
  <si>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</si>
  <si>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</si>
  <si>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</si>
  <si>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</si>
  <si>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</si>
  <si>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</si>
  <si>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</si>
  <si>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</si>
  <si>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</si>
  <si>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</si>
  <si>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</si>
  <si>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</si>
  <si>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</si>
  <si>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</si>
  <si>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</si>
  <si>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</si>
  <si>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</si>
  <si>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</si>
  <si>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</si>
  <si>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</si>
  <si>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</si>
  <si>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</si>
  <si>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</si>
  <si>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</si>
  <si>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</si>
  <si>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</si>
  <si>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</si>
  <si>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</si>
  <si>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</si>
  <si>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</si>
  <si>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</si>
  <si>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</si>
  <si>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</si>
  <si>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</si>
  <si>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</si>
  <si>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</si>
  <si>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</si>
  <si>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</si>
  <si>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</si>
  <si>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</si>
  <si>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</si>
  <si>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</si>
  <si>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</si>
  <si>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</si>
  <si>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</si>
  <si>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</si>
  <si>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</si>
  <si>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</si>
  <si>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</si>
  <si>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</si>
  <si>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</si>
  <si>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</si>
  <si>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</si>
  <si>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</si>
  <si>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</si>
  <si>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</si>
  <si>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</si>
  <si>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</si>
  <si>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</si>
  <si>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</si>
  <si>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</si>
  <si>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</si>
  <si>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</si>
  <si>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</si>
  <si>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</si>
  <si>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</si>
  <si>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</si>
  <si>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</si>
  <si>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</si>
  <si>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</si>
  <si>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</si>
  <si>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</si>
  <si>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</si>
  <si>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</si>
  <si>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</si>
  <si>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</si>
  <si>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</si>
  <si>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</si>
  <si>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</si>
  <si>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</si>
  <si>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</si>
  <si>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</si>
  <si>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</si>
  <si>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</si>
  <si>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</si>
  <si>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</si>
  <si>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</si>
  <si>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</si>
  <si>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</si>
  <si>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</si>
  <si>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</si>
  <si>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</si>
  <si>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</si>
  <si>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</si>
  <si>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</si>
  <si>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</si>
  <si>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</si>
  <si>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</si>
  <si>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</si>
  <si>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</si>
  <si>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</si>
  <si>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</si>
  <si>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</si>
  <si>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</si>
  <si>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</si>
  <si>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</si>
  <si>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</si>
  <si>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</si>
  <si>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</si>
  <si>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</si>
  <si>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</si>
  <si>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</si>
  <si>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</si>
  <si>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</si>
  <si>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</si>
  <si>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</si>
  <si>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</si>
  <si>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</si>
  <si>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</si>
  <si>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</si>
  <si>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</si>
  <si>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</si>
  <si>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</si>
  <si>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</si>
  <si>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</si>
  <si>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</si>
  <si>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</si>
  <si>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</si>
  <si>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</si>
  <si>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</si>
  <si>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</si>
  <si>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</si>
  <si>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</si>
  <si>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</si>
  <si>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</si>
  <si>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</si>
  <si>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</si>
  <si>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</si>
  <si>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</si>
  <si>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</si>
  <si>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</si>
  <si>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</si>
  <si>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</si>
  <si>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</si>
  <si>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</si>
  <si>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</si>
  <si>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</si>
  <si>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</si>
  <si>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</si>
  <si>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</si>
  <si>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</si>
  <si>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</si>
  <si>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</si>
  <si>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</si>
  <si>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</si>
  <si>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</si>
  <si>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</si>
  <si>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</si>
  <si>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</si>
  <si>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</si>
  <si>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</si>
  <si>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</si>
  <si>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</si>
  <si>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</si>
  <si>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</si>
  <si>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</si>
  <si>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</si>
  <si>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</si>
  <si>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</si>
  <si>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</si>
  <si>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</si>
  <si>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</si>
  <si>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</si>
  <si>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</si>
  <si>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</si>
  <si>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</si>
  <si>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</si>
  <si>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</si>
  <si>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</si>
  <si>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</si>
  <si>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</si>
  <si>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</si>
  <si>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</si>
  <si>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</si>
  <si>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</si>
  <si>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</si>
  <si>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</si>
  <si>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</si>
  <si>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</si>
  <si>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</si>
  <si>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</si>
  <si>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</si>
  <si>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</si>
  <si>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</si>
  <si>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</si>
  <si>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</si>
  <si>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</si>
  <si>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</si>
  <si>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</si>
  <si>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</si>
  <si>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</si>
  <si>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</si>
  <si>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</si>
  <si>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</si>
  <si>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</si>
  <si>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</si>
  <si>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</si>
  <si>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</si>
  <si>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</si>
  <si>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</si>
  <si>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</si>
  <si>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</si>
  <si>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</si>
  <si>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</si>
  <si>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</si>
  <si>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</si>
  <si>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</si>
  <si>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</si>
  <si>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</si>
  <si>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</si>
  <si>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</si>
  <si>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</si>
  <si>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</si>
  <si>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</si>
  <si>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</si>
  <si>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</si>
  <si>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</si>
  <si>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</si>
  <si>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</si>
  <si>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</si>
  <si>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</si>
  <si>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</si>
  <si>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</si>
  <si>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</si>
  <si>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</si>
  <si>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</si>
  <si>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</si>
  <si>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</si>
  <si>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</si>
  <si>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</si>
  <si>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</si>
  <si>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</si>
  <si>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</si>
  <si>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</si>
  <si>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</si>
  <si>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</si>
  <si>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</si>
  <si>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</si>
  <si>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</si>
  <si>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</si>
  <si>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</si>
  <si>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</si>
  <si>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</si>
  <si>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</si>
  <si>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</si>
  <si>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</si>
  <si>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</si>
  <si>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</si>
  <si>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</si>
  <si>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</si>
  <si>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</si>
  <si>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</si>
  <si>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</si>
  <si>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</si>
  <si>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</si>
  <si>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</si>
  <si>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</si>
  <si>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</si>
  <si>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</si>
  <si>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</si>
  <si>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</si>
  <si>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</si>
  <si>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</si>
  <si>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</si>
  <si>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</si>
  <si>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</si>
  <si>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</si>
  <si>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</si>
  <si>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</si>
  <si>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</si>
  <si>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</si>
  <si>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</si>
  <si>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</si>
  <si>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</si>
  <si>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</si>
  <si>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</si>
  <si>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</si>
  <si>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</si>
  <si>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</si>
  <si>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</si>
  <si>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</si>
  <si>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</si>
  <si>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</si>
  <si>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</si>
  <si>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</si>
  <si>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</si>
  <si>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</si>
  <si>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</si>
  <si>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</si>
  <si>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</si>
  <si>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</si>
  <si>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</si>
  <si>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</si>
  <si>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</si>
  <si>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</si>
  <si>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</si>
  <si>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</si>
  <si>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</si>
  <si>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</si>
  <si>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</si>
  <si>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</si>
  <si>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</si>
  <si>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</si>
  <si>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</si>
  <si>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</si>
  <si>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</si>
  <si>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</si>
  <si>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</si>
  <si>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</si>
  <si>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</si>
  <si>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</si>
  <si>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</si>
  <si>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</si>
  <si>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</si>
  <si>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</si>
  <si>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</si>
  <si>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</si>
  <si>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</si>
  <si>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</si>
  <si>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</si>
  <si>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</si>
  <si>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</si>
  <si>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</si>
  <si>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</si>
  <si>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</si>
  <si>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</si>
  <si>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</si>
  <si>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</si>
  <si>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</si>
  <si>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</si>
  <si>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</si>
  <si>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</si>
  <si>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</si>
  <si>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</si>
  <si>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</si>
  <si>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</si>
  <si>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</si>
  <si>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</si>
  <si>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</si>
  <si>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</si>
  <si>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</si>
  <si>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</si>
  <si>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</si>
  <si>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</si>
  <si>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</si>
  <si>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</si>
  <si>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</si>
  <si>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</si>
  <si>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</si>
  <si>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</si>
  <si>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</si>
  <si>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</si>
  <si>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</si>
  <si>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</si>
  <si>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</si>
  <si>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</si>
  <si>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</si>
  <si>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</si>
  <si>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</si>
  <si>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</si>
  <si>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</si>
  <si>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</si>
  <si>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</si>
  <si>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</si>
  <si>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</si>
  <si>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</si>
  <si>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</si>
  <si>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</si>
  <si>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</si>
  <si>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</si>
  <si>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</si>
  <si>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</si>
  <si>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</si>
  <si>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</si>
  <si>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</si>
  <si>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</si>
  <si>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</si>
  <si>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</si>
  <si>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</si>
  <si>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</si>
  <si>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</si>
  <si>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</si>
  <si>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</si>
  <si>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</si>
  <si>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</si>
  <si>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</si>
  <si>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</si>
  <si>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</si>
  <si>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</si>
  <si>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</si>
  <si>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</si>
  <si>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</si>
  <si>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</si>
  <si>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</si>
  <si>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</si>
  <si>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</si>
  <si>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</si>
  <si>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</si>
  <si>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</si>
  <si>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</si>
  <si>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</si>
  <si>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</si>
  <si>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</si>
  <si>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</si>
  <si>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</si>
  <si>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</si>
  <si>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</si>
  <si>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</si>
  <si>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</si>
  <si>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</si>
  <si>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</si>
  <si>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</si>
  <si>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</si>
  <si>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</si>
  <si>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</si>
  <si>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</si>
  <si>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</si>
  <si>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</si>
  <si>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</si>
  <si>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</si>
  <si>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</si>
  <si>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</si>
  <si>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</si>
  <si>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</si>
  <si>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</si>
  <si>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</si>
  <si>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</si>
  <si>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</si>
  <si>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</si>
  <si>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</si>
  <si>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</si>
  <si>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</si>
  <si>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</si>
  <si>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</si>
  <si>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</si>
  <si>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</si>
  <si>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</si>
  <si>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</si>
  <si>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</si>
  <si>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</si>
  <si>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</si>
  <si>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</si>
  <si>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</si>
  <si>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</si>
  <si>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</si>
  <si>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</si>
  <si>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</si>
  <si>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</si>
  <si>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</si>
  <si>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</si>
  <si>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</si>
  <si>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</si>
  <si>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</si>
  <si>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</si>
  <si>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</si>
  <si>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</si>
  <si>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</si>
  <si>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</si>
  <si>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</si>
  <si>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</si>
  <si>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</si>
  <si>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</si>
  <si>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</si>
  <si>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</si>
  <si>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</si>
  <si>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</si>
  <si>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</si>
  <si>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</si>
  <si>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</si>
  <si>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</si>
  <si>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</si>
  <si>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</si>
  <si>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</si>
  <si>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</si>
  <si>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</si>
  <si>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</si>
  <si>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</si>
  <si>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</si>
  <si>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</si>
  <si>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</si>
  <si>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</si>
  <si>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</si>
  <si>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</si>
  <si>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</si>
  <si>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</si>
  <si>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</si>
  <si>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</si>
  <si>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</si>
  <si>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</si>
  <si>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</si>
  <si>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</si>
  <si>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</si>
  <si>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</si>
  <si>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</si>
  <si>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</si>
  <si>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</si>
  <si>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</si>
  <si>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</si>
  <si>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</si>
  <si>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</si>
  <si>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</si>
  <si>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</si>
  <si>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</si>
  <si>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</si>
  <si>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</si>
  <si>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</si>
  <si>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</si>
  <si>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</si>
  <si>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</si>
  <si>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</si>
  <si>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</si>
  <si>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</si>
  <si>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</si>
  <si>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</si>
  <si>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</si>
  <si>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</si>
  <si>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</si>
  <si>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</si>
  <si>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</si>
  <si>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</si>
  <si>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</si>
  <si>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</si>
  <si>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</si>
  <si>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</si>
  <si>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</si>
  <si>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</si>
  <si>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</si>
  <si>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</si>
  <si>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</si>
  <si>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</si>
  <si>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</si>
  <si>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</si>
  <si>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</si>
  <si>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</si>
  <si>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</si>
  <si>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</si>
  <si>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</si>
  <si>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</si>
  <si>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</si>
  <si>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</si>
  <si>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</si>
  <si>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</si>
  <si>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</si>
  <si>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</si>
  <si>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</si>
  <si>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</si>
  <si>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</si>
  <si>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</si>
  <si>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</si>
  <si>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</si>
  <si>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</si>
  <si>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</si>
  <si>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</si>
  <si>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</si>
  <si>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</si>
  <si>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</si>
  <si>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</si>
  <si>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</si>
  <si>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</si>
  <si>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Bin 28</t>
  </si>
  <si>
    <t>Bin 30</t>
  </si>
  <si>
    <t>Bin 29</t>
  </si>
  <si>
    <t>Bin 32</t>
  </si>
  <si>
    <t>Bin 31</t>
  </si>
  <si>
    <t>Bin 33</t>
  </si>
  <si>
    <t>DCS3</t>
  </si>
  <si>
    <t>Finger 1</t>
  </si>
  <si>
    <t>S0102</t>
  </si>
  <si>
    <t>SIDE_CONV0_ENC</t>
  </si>
  <si>
    <t>S0199</t>
  </si>
  <si>
    <t>Bin 99</t>
  </si>
  <si>
    <t>S9999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</si>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</sst>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1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0" fillId="2" borderId="0" xfId="0" applyFont="1" applyFill="1"/>
    <xf numFmtId="0" fontId="14" fillId="2" borderId="0" xfId="0" applyFont="1" applyFill="1"/>
    <xf numFmtId="0" fontId="38" fillId="8" borderId="0" xfId="0" applyFont="1" applyFill="1"/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30" fillId="0" borderId="0" xfId="0" applyFont="1" applyFill="1"/>
    <xf numFmtId="0" fontId="17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9"/>
  <sheetViews>
    <sheetView tabSelected="1" topLeftCell="A115" workbookViewId="0">
      <selection activeCell="E145" sqref="E145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1390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174</v>
      </c>
      <c r="K15" s="21" t="s">
        <v>75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175</v>
      </c>
      <c r="K16" s="21" t="s">
        <v>75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176</v>
      </c>
      <c r="K17" s="21" t="s">
        <v>145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177</v>
      </c>
      <c r="K18" s="21" t="s">
        <v>76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183</v>
      </c>
      <c r="K19" s="21" t="s">
        <v>75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793</v>
      </c>
      <c r="K20" s="21" t="s">
        <v>75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184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295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794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798</v>
      </c>
      <c r="K24" s="21" t="s">
        <v>146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795</v>
      </c>
      <c r="K25" s="21" t="s">
        <v>79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796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797</v>
      </c>
      <c r="K27" s="21" t="s">
        <v>80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178</v>
      </c>
      <c r="K29" s="21" t="s">
        <v>76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179</v>
      </c>
      <c r="K30" s="21" t="s">
        <v>146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180</v>
      </c>
      <c r="K31" s="21" t="s">
        <v>79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181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182</v>
      </c>
      <c r="K33" s="21" t="s">
        <v>80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469</v>
      </c>
      <c r="K34" s="31" t="s">
        <v>470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186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185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373</v>
      </c>
      <c r="K38" s="44" t="s">
        <v>76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374</v>
      </c>
      <c r="K39" s="44" t="s">
        <v>76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375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377</v>
      </c>
      <c r="K41" s="44" t="s">
        <v>80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376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744</v>
      </c>
      <c r="K43" s="55" t="s">
        <v>745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378</v>
      </c>
      <c r="I45" s="36" t="s">
        <v>454</v>
      </c>
      <c r="K45" s="36" t="s">
        <v>75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385</v>
      </c>
      <c r="I46" s="36" t="s">
        <v>455</v>
      </c>
      <c r="K46" s="36" t="s">
        <v>75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379</v>
      </c>
      <c r="I47" s="36" t="s">
        <v>462</v>
      </c>
      <c r="K47" s="36" t="s">
        <v>75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388</v>
      </c>
      <c r="I48" s="36" t="s">
        <v>456</v>
      </c>
      <c r="K48" s="36" t="s">
        <v>76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384</v>
      </c>
      <c r="I49" s="36" t="s">
        <v>457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381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387</v>
      </c>
      <c r="I51" s="36" t="s">
        <v>458</v>
      </c>
      <c r="K51" s="36" t="s">
        <v>146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383</v>
      </c>
      <c r="I52" s="36" t="s">
        <v>459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380</v>
      </c>
      <c r="I53" s="36" t="s">
        <v>460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841</v>
      </c>
      <c r="I54" s="55" t="s">
        <v>855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842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881</v>
      </c>
      <c r="I56" s="55" t="s">
        <v>856</v>
      </c>
      <c r="K56" s="55" t="s">
        <v>745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596</v>
      </c>
      <c r="G58" s="1">
        <v>17</v>
      </c>
      <c r="H58" s="1">
        <v>0</v>
      </c>
      <c r="I58" s="55" t="s">
        <v>809</v>
      </c>
      <c r="K58" s="55" t="s">
        <v>75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597</v>
      </c>
      <c r="G59" s="1">
        <v>17</v>
      </c>
      <c r="H59" s="1">
        <v>0</v>
      </c>
      <c r="I59" s="55" t="s">
        <v>808</v>
      </c>
      <c r="K59" s="55" t="s">
        <v>75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585</v>
      </c>
      <c r="G60" s="1">
        <v>17</v>
      </c>
      <c r="H60" s="1">
        <v>0</v>
      </c>
      <c r="I60" s="55" t="s">
        <v>810</v>
      </c>
      <c r="K60" s="55" t="s">
        <v>75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586</v>
      </c>
      <c r="G61" s="1">
        <v>17</v>
      </c>
      <c r="H61" s="1">
        <v>0</v>
      </c>
      <c r="I61" s="55" t="s">
        <v>811</v>
      </c>
      <c r="K61" s="55" t="s">
        <v>75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587</v>
      </c>
      <c r="G62" s="1">
        <v>17</v>
      </c>
      <c r="H62" s="1">
        <v>0</v>
      </c>
      <c r="I62" s="55" t="s">
        <v>812</v>
      </c>
      <c r="K62" s="55" t="s">
        <v>75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588</v>
      </c>
      <c r="G63" s="1">
        <v>17</v>
      </c>
      <c r="H63" s="1">
        <v>0</v>
      </c>
      <c r="I63" s="55" t="s">
        <v>813</v>
      </c>
      <c r="K63" s="55" t="s">
        <v>75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814</v>
      </c>
      <c r="K64" s="55" t="s">
        <v>75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600</v>
      </c>
      <c r="G65" s="1">
        <v>17</v>
      </c>
      <c r="H65" s="1">
        <v>0</v>
      </c>
      <c r="I65" s="55" t="s">
        <v>815</v>
      </c>
      <c r="K65" s="55" t="s">
        <v>75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601</v>
      </c>
      <c r="G66" s="1">
        <v>17</v>
      </c>
      <c r="H66" s="1">
        <v>0</v>
      </c>
      <c r="I66" s="55" t="s">
        <v>816</v>
      </c>
      <c r="K66" s="55" t="s">
        <v>75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602</v>
      </c>
      <c r="G67" s="1">
        <v>17</v>
      </c>
      <c r="H67" s="1">
        <v>0</v>
      </c>
      <c r="I67" s="55" t="s">
        <v>817</v>
      </c>
      <c r="K67" s="55" t="s">
        <v>75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603</v>
      </c>
      <c r="G68" s="1">
        <v>17</v>
      </c>
      <c r="H68" s="1">
        <v>0</v>
      </c>
      <c r="I68" s="55" t="s">
        <v>818</v>
      </c>
      <c r="K68" s="55" t="s">
        <v>75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604</v>
      </c>
      <c r="G69" s="1">
        <v>17</v>
      </c>
      <c r="H69" s="1">
        <v>0</v>
      </c>
      <c r="I69" s="55" t="s">
        <v>819</v>
      </c>
      <c r="K69" s="55" t="s">
        <v>75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605</v>
      </c>
      <c r="G70" s="1">
        <v>17</v>
      </c>
      <c r="H70" s="1">
        <v>0</v>
      </c>
      <c r="I70" s="55" t="s">
        <v>820</v>
      </c>
      <c r="K70" s="55" t="s">
        <v>75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606</v>
      </c>
      <c r="G71" s="1">
        <v>17</v>
      </c>
      <c r="H71" s="1">
        <v>0</v>
      </c>
      <c r="I71" s="55" t="s">
        <v>821</v>
      </c>
      <c r="K71" s="55" t="s">
        <v>75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831</v>
      </c>
      <c r="G72" s="1">
        <v>17</v>
      </c>
      <c r="H72" s="1">
        <v>0</v>
      </c>
      <c r="I72" s="55" t="s">
        <v>846</v>
      </c>
      <c r="K72" s="55" t="s">
        <v>75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832</v>
      </c>
      <c r="G73" s="1">
        <v>17</v>
      </c>
      <c r="H73" s="1">
        <v>0</v>
      </c>
      <c r="I73" s="55" t="s">
        <v>847</v>
      </c>
      <c r="K73" s="55" t="s">
        <v>75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835</v>
      </c>
      <c r="G74" s="1">
        <v>17</v>
      </c>
      <c r="H74" s="1">
        <v>0</v>
      </c>
      <c r="I74" s="55" t="s">
        <v>848</v>
      </c>
      <c r="K74" s="55" t="s">
        <v>75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836</v>
      </c>
      <c r="G75" s="1">
        <v>17</v>
      </c>
      <c r="H75" s="1">
        <v>0</v>
      </c>
      <c r="I75" s="55" t="s">
        <v>849</v>
      </c>
      <c r="K75" s="55" t="s">
        <v>75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839</v>
      </c>
      <c r="G76" s="1">
        <v>17</v>
      </c>
      <c r="H76" s="1">
        <v>0</v>
      </c>
      <c r="I76" s="55" t="s">
        <v>850</v>
      </c>
      <c r="K76" s="55" t="s">
        <v>75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840</v>
      </c>
      <c r="G77" s="1">
        <v>17</v>
      </c>
      <c r="H77" s="1">
        <v>0</v>
      </c>
      <c r="I77" s="55" t="s">
        <v>851</v>
      </c>
      <c r="K77" s="55" t="s">
        <v>75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874</v>
      </c>
      <c r="I78" s="55" t="s">
        <v>876</v>
      </c>
      <c r="K78" s="55" t="s">
        <v>878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875</v>
      </c>
      <c r="I79" s="55" t="s">
        <v>877</v>
      </c>
      <c r="K79" s="55" t="s">
        <v>878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885</v>
      </c>
      <c r="I80" s="55" t="s">
        <v>887</v>
      </c>
      <c r="K80" s="55" t="s">
        <v>75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843</v>
      </c>
      <c r="I81" s="55" t="s">
        <v>891</v>
      </c>
      <c r="K81" s="55" t="s">
        <v>79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866</v>
      </c>
      <c r="I82" s="55" t="s">
        <v>902</v>
      </c>
      <c r="K82" s="55" t="s">
        <v>80</v>
      </c>
    </row>
    <row r="83" spans="1:12" x14ac:dyDescent="0.3">
      <c r="A83" s="82">
        <v>1</v>
      </c>
      <c r="B83" s="82">
        <f t="shared" ref="B83:B85" si="6">B82+1</f>
        <v>90</v>
      </c>
      <c r="C83" s="82">
        <v>0</v>
      </c>
      <c r="D83" s="82">
        <v>0</v>
      </c>
      <c r="E83" s="82"/>
      <c r="F83" s="84" t="s">
        <v>1360</v>
      </c>
      <c r="G83" s="82">
        <v>17</v>
      </c>
      <c r="H83" s="82">
        <v>0</v>
      </c>
      <c r="I83" s="84" t="s">
        <v>1362</v>
      </c>
      <c r="J83" s="82"/>
      <c r="K83" s="84" t="s">
        <v>75</v>
      </c>
    </row>
    <row r="84" spans="1:12" x14ac:dyDescent="0.3">
      <c r="A84" s="82">
        <v>1</v>
      </c>
      <c r="B84" s="82">
        <f t="shared" si="6"/>
        <v>91</v>
      </c>
      <c r="C84" s="82">
        <v>0</v>
      </c>
      <c r="D84" s="82">
        <v>0</v>
      </c>
      <c r="E84" s="82"/>
      <c r="F84" s="84" t="s">
        <v>1365</v>
      </c>
      <c r="G84" s="82">
        <v>17</v>
      </c>
      <c r="H84" s="82">
        <v>0</v>
      </c>
      <c r="I84" s="84" t="s">
        <v>1366</v>
      </c>
      <c r="J84" s="82"/>
      <c r="K84" s="84" t="s">
        <v>15</v>
      </c>
    </row>
    <row r="85" spans="1:12" x14ac:dyDescent="0.3">
      <c r="A85" s="82">
        <v>1</v>
      </c>
      <c r="B85" s="82">
        <f t="shared" si="6"/>
        <v>92</v>
      </c>
      <c r="C85" s="82">
        <v>0</v>
      </c>
      <c r="D85" s="82">
        <v>0</v>
      </c>
      <c r="E85" s="82"/>
      <c r="F85" s="85"/>
      <c r="G85" s="82"/>
      <c r="H85" s="82"/>
      <c r="I85" s="84" t="s">
        <v>1367</v>
      </c>
      <c r="J85" s="82"/>
      <c r="K85" s="84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202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187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189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190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191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192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193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194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195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196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197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198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199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201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200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421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420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419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423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424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425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426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427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428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429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430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431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432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433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434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435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436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437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453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452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451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450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449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22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s="55" customFormat="1" x14ac:dyDescent="0.3">
      <c r="A131" s="55">
        <v>1</v>
      </c>
      <c r="B131" s="55">
        <v>2</v>
      </c>
      <c r="C131" s="55">
        <v>1</v>
      </c>
      <c r="D131" s="55">
        <v>1</v>
      </c>
      <c r="F131" s="67" t="s">
        <v>228</v>
      </c>
      <c r="H131" s="55">
        <v>0</v>
      </c>
      <c r="I131" s="58" t="s">
        <v>1382</v>
      </c>
      <c r="J131" s="58"/>
      <c r="K131" s="55" t="s">
        <v>79</v>
      </c>
    </row>
    <row r="132" spans="1:12" s="55" customFormat="1" x14ac:dyDescent="0.3">
      <c r="A132" s="55">
        <v>1</v>
      </c>
      <c r="B132" s="55">
        <v>3</v>
      </c>
      <c r="C132" s="55">
        <v>1</v>
      </c>
      <c r="D132" s="55">
        <v>1</v>
      </c>
      <c r="H132" s="55">
        <v>0</v>
      </c>
      <c r="I132" s="55" t="s">
        <v>27</v>
      </c>
      <c r="K132" s="55" t="s">
        <v>15</v>
      </c>
    </row>
    <row r="133" spans="1:12" s="55" customFormat="1" x14ac:dyDescent="0.3">
      <c r="A133" s="55">
        <v>1</v>
      </c>
      <c r="B133" s="55">
        <v>4</v>
      </c>
      <c r="C133" s="55">
        <v>1</v>
      </c>
      <c r="D133" s="55">
        <v>2</v>
      </c>
      <c r="H133" s="55">
        <v>0</v>
      </c>
      <c r="I133" s="55" t="s">
        <v>21</v>
      </c>
    </row>
    <row r="134" spans="1:12" s="55" customFormat="1" x14ac:dyDescent="0.3">
      <c r="A134" s="55">
        <v>1</v>
      </c>
      <c r="B134" s="55">
        <v>5</v>
      </c>
      <c r="C134" s="55">
        <v>1</v>
      </c>
      <c r="D134" s="55">
        <v>1</v>
      </c>
      <c r="F134" s="67" t="s">
        <v>138</v>
      </c>
      <c r="I134" s="88" t="s">
        <v>1383</v>
      </c>
      <c r="J134" s="58"/>
      <c r="K134" s="66" t="s">
        <v>481</v>
      </c>
    </row>
    <row r="135" spans="1:12" s="55" customFormat="1" x14ac:dyDescent="0.3">
      <c r="A135" s="55">
        <v>1</v>
      </c>
      <c r="B135" s="55">
        <v>6</v>
      </c>
      <c r="C135" s="55">
        <v>1</v>
      </c>
      <c r="D135" s="55">
        <v>1</v>
      </c>
      <c r="F135" s="67" t="s">
        <v>139</v>
      </c>
      <c r="I135" s="66" t="s">
        <v>482</v>
      </c>
      <c r="K135" s="66" t="s">
        <v>146</v>
      </c>
    </row>
    <row r="136" spans="1:12" s="55" customFormat="1" x14ac:dyDescent="0.3">
      <c r="A136" s="55">
        <v>1</v>
      </c>
      <c r="B136" s="55">
        <v>10</v>
      </c>
      <c r="C136" s="55">
        <v>1</v>
      </c>
      <c r="D136" s="55">
        <v>1</v>
      </c>
      <c r="F136" s="55" t="s">
        <v>144</v>
      </c>
      <c r="I136" s="55" t="s">
        <v>39</v>
      </c>
      <c r="K136" s="55" t="s">
        <v>80</v>
      </c>
    </row>
    <row r="137" spans="1:12" s="55" customFormat="1" x14ac:dyDescent="0.3">
      <c r="A137" s="55">
        <v>1</v>
      </c>
      <c r="B137" s="55">
        <v>11</v>
      </c>
      <c r="C137" s="55">
        <v>1</v>
      </c>
      <c r="D137" s="55">
        <v>1</v>
      </c>
      <c r="I137" s="66" t="s">
        <v>857</v>
      </c>
      <c r="K137" s="55" t="s">
        <v>146</v>
      </c>
    </row>
    <row r="138" spans="1:12" s="55" customFormat="1" x14ac:dyDescent="0.3">
      <c r="A138" s="55">
        <v>1</v>
      </c>
      <c r="B138" s="55">
        <v>12</v>
      </c>
      <c r="C138" s="55">
        <v>1</v>
      </c>
      <c r="D138" s="55">
        <v>1</v>
      </c>
      <c r="F138" s="67" t="s">
        <v>134</v>
      </c>
      <c r="I138" s="66" t="s">
        <v>476</v>
      </c>
      <c r="K138" s="55" t="s">
        <v>478</v>
      </c>
    </row>
    <row r="139" spans="1:12" s="55" customFormat="1" x14ac:dyDescent="0.3">
      <c r="A139" s="55">
        <v>1</v>
      </c>
      <c r="B139" s="66">
        <v>13</v>
      </c>
      <c r="C139" s="66">
        <v>1</v>
      </c>
      <c r="D139" s="66">
        <v>1</v>
      </c>
      <c r="E139" s="66"/>
      <c r="F139" s="67" t="s">
        <v>135</v>
      </c>
      <c r="G139" s="66"/>
      <c r="H139" s="66"/>
      <c r="I139" s="66" t="s">
        <v>477</v>
      </c>
      <c r="J139" s="66"/>
      <c r="K139" s="66" t="s">
        <v>479</v>
      </c>
    </row>
    <row r="140" spans="1:12" s="55" customFormat="1" x14ac:dyDescent="0.3">
      <c r="A140" s="55">
        <v>1</v>
      </c>
      <c r="B140" s="55">
        <v>14</v>
      </c>
      <c r="C140" s="55">
        <v>1</v>
      </c>
      <c r="D140" s="55">
        <v>1</v>
      </c>
      <c r="F140" s="67" t="s">
        <v>136</v>
      </c>
      <c r="I140" s="55" t="s">
        <v>906</v>
      </c>
      <c r="K140" s="55" t="s">
        <v>480</v>
      </c>
    </row>
    <row r="141" spans="1:12" s="55" customFormat="1" x14ac:dyDescent="0.3">
      <c r="A141" s="55">
        <v>1</v>
      </c>
      <c r="B141" s="55">
        <v>15</v>
      </c>
      <c r="C141" s="55">
        <v>1</v>
      </c>
      <c r="D141" s="55">
        <v>1</v>
      </c>
      <c r="F141" s="67"/>
      <c r="I141" s="66" t="s">
        <v>799</v>
      </c>
      <c r="K141" s="55" t="s">
        <v>800</v>
      </c>
    </row>
    <row r="142" spans="1:12" s="55" customFormat="1" x14ac:dyDescent="0.3">
      <c r="I142" s="66"/>
    </row>
    <row r="143" spans="1:12" s="55" customFormat="1" x14ac:dyDescent="0.3"/>
    <row r="144" spans="1:12" s="55" customFormat="1" x14ac:dyDescent="0.3">
      <c r="A144" s="55">
        <v>1</v>
      </c>
      <c r="B144" s="55">
        <v>17</v>
      </c>
      <c r="C144" s="55">
        <v>1</v>
      </c>
      <c r="D144" s="55">
        <v>1</v>
      </c>
      <c r="F144" s="67" t="s">
        <v>854</v>
      </c>
      <c r="H144" s="55">
        <v>0</v>
      </c>
      <c r="I144" s="58" t="s">
        <v>1384</v>
      </c>
      <c r="J144" s="58"/>
      <c r="K144" s="55" t="s">
        <v>15</v>
      </c>
    </row>
    <row r="145" spans="1:12" s="55" customFormat="1" x14ac:dyDescent="0.3">
      <c r="A145" s="55">
        <v>1</v>
      </c>
      <c r="B145" s="55">
        <v>18</v>
      </c>
      <c r="C145" s="55">
        <v>1</v>
      </c>
      <c r="D145" s="55">
        <v>1</v>
      </c>
      <c r="F145" s="67" t="s">
        <v>854</v>
      </c>
      <c r="I145" s="55" t="s">
        <v>852</v>
      </c>
      <c r="K145" s="55" t="s">
        <v>15</v>
      </c>
    </row>
    <row r="146" spans="1:12" s="55" customFormat="1" x14ac:dyDescent="0.3">
      <c r="A146" s="55">
        <v>1</v>
      </c>
      <c r="B146" s="55">
        <v>19</v>
      </c>
      <c r="C146" s="55">
        <v>1</v>
      </c>
      <c r="D146" s="55">
        <v>1</v>
      </c>
      <c r="F146" s="67" t="s">
        <v>854</v>
      </c>
      <c r="I146" s="55" t="s">
        <v>853</v>
      </c>
      <c r="K146" s="55" t="s">
        <v>15</v>
      </c>
    </row>
    <row r="147" spans="1:12" s="55" customFormat="1" x14ac:dyDescent="0.3">
      <c r="A147" s="55">
        <v>1</v>
      </c>
      <c r="B147" s="55">
        <v>20</v>
      </c>
      <c r="C147" s="55">
        <v>1</v>
      </c>
      <c r="D147" s="55">
        <v>1</v>
      </c>
      <c r="F147" s="67" t="s">
        <v>854</v>
      </c>
      <c r="I147" s="58" t="s">
        <v>1385</v>
      </c>
      <c r="J147" s="58"/>
      <c r="K147" s="55" t="s">
        <v>15</v>
      </c>
    </row>
    <row r="148" spans="1:12" s="55" customFormat="1" x14ac:dyDescent="0.3">
      <c r="A148" s="55">
        <v>1</v>
      </c>
      <c r="B148" s="55">
        <v>21</v>
      </c>
      <c r="C148" s="55">
        <v>1</v>
      </c>
      <c r="D148" s="55">
        <v>1</v>
      </c>
      <c r="I148" s="55" t="s">
        <v>188</v>
      </c>
      <c r="K148" s="55" t="s">
        <v>15</v>
      </c>
    </row>
    <row r="149" spans="1:12" s="55" customFormat="1" x14ac:dyDescent="0.3">
      <c r="A149" s="55">
        <v>1</v>
      </c>
      <c r="B149" s="55">
        <f t="shared" ref="B149" si="10">B148+1</f>
        <v>22</v>
      </c>
      <c r="C149" s="55">
        <v>1</v>
      </c>
      <c r="D149" s="55">
        <v>1</v>
      </c>
      <c r="I149" s="55" t="s">
        <v>406</v>
      </c>
      <c r="K149" s="55" t="s">
        <v>15</v>
      </c>
    </row>
    <row r="150" spans="1:12" s="55" customFormat="1" x14ac:dyDescent="0.3">
      <c r="A150" s="55">
        <v>1</v>
      </c>
      <c r="B150" s="55">
        <v>23</v>
      </c>
      <c r="C150" s="55">
        <v>1</v>
      </c>
      <c r="D150" s="55">
        <v>1</v>
      </c>
      <c r="I150" s="66" t="s">
        <v>863</v>
      </c>
      <c r="K150" s="55" t="s">
        <v>146</v>
      </c>
    </row>
    <row r="151" spans="1:12" s="55" customFormat="1" x14ac:dyDescent="0.3">
      <c r="A151" s="55">
        <v>1</v>
      </c>
      <c r="B151" s="55">
        <v>24</v>
      </c>
      <c r="C151" s="55">
        <v>1</v>
      </c>
      <c r="D151" s="55">
        <v>1</v>
      </c>
      <c r="F151" s="67" t="s">
        <v>854</v>
      </c>
      <c r="I151" s="58" t="s">
        <v>1386</v>
      </c>
      <c r="J151" s="58"/>
      <c r="K151" s="55" t="s">
        <v>15</v>
      </c>
    </row>
    <row r="152" spans="1:12" s="55" customFormat="1" x14ac:dyDescent="0.3">
      <c r="A152" s="55">
        <v>1</v>
      </c>
      <c r="B152" s="55">
        <v>25</v>
      </c>
      <c r="C152" s="55">
        <v>1</v>
      </c>
      <c r="D152" s="55">
        <v>1</v>
      </c>
      <c r="F152" s="67" t="s">
        <v>854</v>
      </c>
      <c r="I152" s="58" t="s">
        <v>1387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26</v>
      </c>
      <c r="C153" s="55">
        <v>1</v>
      </c>
      <c r="D153" s="55">
        <v>1</v>
      </c>
      <c r="F153" s="67" t="s">
        <v>866</v>
      </c>
      <c r="I153" s="55" t="s">
        <v>870</v>
      </c>
      <c r="K153" s="55" t="s">
        <v>80</v>
      </c>
    </row>
    <row r="154" spans="1:12" s="55" customFormat="1" x14ac:dyDescent="0.3">
      <c r="A154" s="55">
        <v>1</v>
      </c>
      <c r="B154" s="55">
        <v>27</v>
      </c>
      <c r="C154" s="55">
        <v>1</v>
      </c>
      <c r="D154" s="55">
        <v>1</v>
      </c>
      <c r="F154" s="67" t="s">
        <v>845</v>
      </c>
      <c r="I154" s="55" t="s">
        <v>871</v>
      </c>
      <c r="K154" s="55" t="s">
        <v>80</v>
      </c>
    </row>
    <row r="155" spans="1:12" s="55" customFormat="1" x14ac:dyDescent="0.3">
      <c r="A155" s="55">
        <v>1</v>
      </c>
      <c r="B155" s="55">
        <v>28</v>
      </c>
      <c r="C155" s="55">
        <v>1</v>
      </c>
      <c r="D155" s="55">
        <v>1</v>
      </c>
      <c r="F155" s="67" t="s">
        <v>137</v>
      </c>
      <c r="I155" s="55" t="s">
        <v>907</v>
      </c>
      <c r="K155" s="55" t="s">
        <v>905</v>
      </c>
    </row>
    <row r="156" spans="1:12" s="55" customFormat="1" x14ac:dyDescent="0.3">
      <c r="A156" s="55">
        <v>1</v>
      </c>
      <c r="B156" s="55">
        <v>29</v>
      </c>
      <c r="C156" s="55">
        <v>1</v>
      </c>
      <c r="D156" s="55">
        <v>1</v>
      </c>
      <c r="F156" s="67" t="s">
        <v>918</v>
      </c>
      <c r="I156" s="58" t="s">
        <v>1388</v>
      </c>
      <c r="J156" s="58"/>
      <c r="K156" s="55" t="s">
        <v>76</v>
      </c>
    </row>
    <row r="157" spans="1:12" s="55" customFormat="1" x14ac:dyDescent="0.3">
      <c r="A157" s="58">
        <v>1</v>
      </c>
      <c r="B157" s="58">
        <v>30</v>
      </c>
      <c r="C157" s="58">
        <v>1</v>
      </c>
      <c r="D157" s="58">
        <v>1</v>
      </c>
      <c r="E157" s="58"/>
      <c r="F157" s="89" t="s">
        <v>228</v>
      </c>
      <c r="G157" s="58"/>
      <c r="H157" s="58"/>
      <c r="I157" s="90" t="s">
        <v>1389</v>
      </c>
      <c r="J157" s="58"/>
      <c r="K157" s="58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208</v>
      </c>
      <c r="H159" s="1">
        <v>0</v>
      </c>
      <c r="I159" s="17" t="s">
        <v>203</v>
      </c>
      <c r="K159" s="21" t="s">
        <v>90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209</v>
      </c>
      <c r="H160" s="1">
        <v>0</v>
      </c>
      <c r="I160" s="17" t="s">
        <v>204</v>
      </c>
      <c r="K160" s="21" t="s">
        <v>90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210</v>
      </c>
      <c r="H161" s="1">
        <v>0</v>
      </c>
      <c r="I161" s="17" t="s">
        <v>205</v>
      </c>
      <c r="K161" s="21" t="s">
        <v>90</v>
      </c>
    </row>
    <row r="162" spans="1:12" x14ac:dyDescent="0.3">
      <c r="A162" s="82">
        <v>1</v>
      </c>
      <c r="B162" s="46">
        <f>B161+1</f>
        <v>52</v>
      </c>
      <c r="C162" s="82">
        <v>1</v>
      </c>
      <c r="D162" s="82">
        <v>1</v>
      </c>
      <c r="E162" s="82"/>
      <c r="F162" s="86" t="s">
        <v>211</v>
      </c>
      <c r="G162" s="82"/>
      <c r="H162" s="82"/>
      <c r="I162" s="87" t="s">
        <v>206</v>
      </c>
      <c r="J162" s="82"/>
      <c r="K162" s="86" t="s">
        <v>90</v>
      </c>
    </row>
    <row r="163" spans="1:12" x14ac:dyDescent="0.3">
      <c r="A163" s="82">
        <v>1</v>
      </c>
      <c r="B163" s="46">
        <f t="shared" ref="B163" si="11">B162+1</f>
        <v>53</v>
      </c>
      <c r="C163" s="82">
        <v>1</v>
      </c>
      <c r="D163" s="82">
        <v>1</v>
      </c>
      <c r="E163" s="82"/>
      <c r="F163" s="86" t="s">
        <v>212</v>
      </c>
      <c r="G163" s="82"/>
      <c r="H163" s="82"/>
      <c r="I163" s="87" t="s">
        <v>207</v>
      </c>
      <c r="J163" s="82"/>
      <c r="K163" s="86" t="s">
        <v>90</v>
      </c>
    </row>
    <row r="164" spans="1:12" x14ac:dyDescent="0.3">
      <c r="A164" s="82"/>
      <c r="B164" s="46"/>
      <c r="C164" s="82"/>
      <c r="D164" s="82"/>
      <c r="E164" s="82"/>
      <c r="F164" s="82"/>
      <c r="G164" s="82"/>
      <c r="H164" s="82"/>
      <c r="I164" s="82"/>
      <c r="J164" s="82"/>
      <c r="K164" s="82"/>
    </row>
    <row r="165" spans="1:12" x14ac:dyDescent="0.3">
      <c r="A165" s="82">
        <v>1</v>
      </c>
      <c r="B165" s="46">
        <f>B159+8</f>
        <v>57</v>
      </c>
      <c r="C165" s="82">
        <v>1</v>
      </c>
      <c r="D165" s="82">
        <v>1</v>
      </c>
      <c r="E165" s="82"/>
      <c r="F165" s="86" t="s">
        <v>213</v>
      </c>
      <c r="G165" s="82"/>
      <c r="H165" s="82">
        <v>0</v>
      </c>
      <c r="I165" s="87" t="s">
        <v>203</v>
      </c>
      <c r="J165" s="82"/>
      <c r="K165" s="86" t="s">
        <v>106</v>
      </c>
      <c r="L165" s="2"/>
    </row>
    <row r="166" spans="1:12" x14ac:dyDescent="0.3">
      <c r="A166" s="82">
        <v>1</v>
      </c>
      <c r="B166" s="46">
        <f>B165+1</f>
        <v>58</v>
      </c>
      <c r="C166" s="82">
        <v>1</v>
      </c>
      <c r="D166" s="82">
        <v>1</v>
      </c>
      <c r="E166" s="82"/>
      <c r="F166" s="86" t="s">
        <v>214</v>
      </c>
      <c r="G166" s="82"/>
      <c r="H166" s="82">
        <v>0</v>
      </c>
      <c r="I166" s="87" t="s">
        <v>204</v>
      </c>
      <c r="J166" s="82"/>
      <c r="K166" s="86" t="s">
        <v>106</v>
      </c>
    </row>
    <row r="167" spans="1:12" x14ac:dyDescent="0.3">
      <c r="A167" s="82">
        <v>1</v>
      </c>
      <c r="B167" s="46">
        <f>B166+1</f>
        <v>59</v>
      </c>
      <c r="C167" s="82">
        <v>1</v>
      </c>
      <c r="D167" s="82">
        <v>1</v>
      </c>
      <c r="E167" s="82"/>
      <c r="F167" s="86" t="s">
        <v>215</v>
      </c>
      <c r="G167" s="82"/>
      <c r="H167" s="82">
        <v>0</v>
      </c>
      <c r="I167" s="87" t="s">
        <v>205</v>
      </c>
      <c r="J167" s="82"/>
      <c r="K167" s="86" t="s">
        <v>106</v>
      </c>
    </row>
    <row r="168" spans="1:12" x14ac:dyDescent="0.3">
      <c r="A168" s="82">
        <v>1</v>
      </c>
      <c r="B168" s="46">
        <f>B167+1</f>
        <v>60</v>
      </c>
      <c r="C168" s="82">
        <v>1</v>
      </c>
      <c r="D168" s="82">
        <v>1</v>
      </c>
      <c r="E168" s="82"/>
      <c r="F168" s="86" t="s">
        <v>216</v>
      </c>
      <c r="G168" s="82"/>
      <c r="H168" s="82"/>
      <c r="I168" s="87" t="s">
        <v>206</v>
      </c>
      <c r="J168" s="82"/>
      <c r="K168" s="86" t="s">
        <v>106</v>
      </c>
    </row>
    <row r="169" spans="1:12" x14ac:dyDescent="0.3">
      <c r="A169" s="82">
        <v>1</v>
      </c>
      <c r="B169" s="46">
        <f t="shared" ref="B169" si="12">B168+1</f>
        <v>61</v>
      </c>
      <c r="C169" s="82">
        <v>1</v>
      </c>
      <c r="D169" s="82">
        <v>1</v>
      </c>
      <c r="E169" s="82"/>
      <c r="F169" s="86" t="s">
        <v>217</v>
      </c>
      <c r="G169" s="82"/>
      <c r="H169" s="82"/>
      <c r="I169" s="87" t="s">
        <v>207</v>
      </c>
      <c r="J169" s="82"/>
      <c r="K169" s="86" t="s">
        <v>106</v>
      </c>
    </row>
    <row r="170" spans="1:12" x14ac:dyDescent="0.3">
      <c r="A170" s="82"/>
      <c r="B170" s="46"/>
      <c r="C170" s="82"/>
      <c r="D170" s="82"/>
      <c r="E170" s="82"/>
      <c r="F170" s="82"/>
      <c r="G170" s="82"/>
      <c r="H170" s="82"/>
      <c r="I170" s="82"/>
      <c r="J170" s="82"/>
      <c r="K170" s="82"/>
    </row>
    <row r="171" spans="1:12" x14ac:dyDescent="0.3">
      <c r="A171" s="82">
        <v>1</v>
      </c>
      <c r="B171" s="46">
        <f>B165+8</f>
        <v>65</v>
      </c>
      <c r="C171" s="82">
        <v>1</v>
      </c>
      <c r="D171" s="82">
        <v>1</v>
      </c>
      <c r="E171" s="82"/>
      <c r="F171" s="86" t="s">
        <v>218</v>
      </c>
      <c r="G171" s="82"/>
      <c r="H171" s="82">
        <v>0</v>
      </c>
      <c r="I171" s="87" t="s">
        <v>203</v>
      </c>
      <c r="J171" s="82"/>
      <c r="K171" s="86" t="s">
        <v>107</v>
      </c>
      <c r="L171" s="2"/>
    </row>
    <row r="172" spans="1:12" x14ac:dyDescent="0.3">
      <c r="A172" s="82">
        <v>1</v>
      </c>
      <c r="B172" s="46">
        <f>B171+1</f>
        <v>66</v>
      </c>
      <c r="C172" s="82">
        <v>1</v>
      </c>
      <c r="D172" s="82">
        <v>1</v>
      </c>
      <c r="E172" s="82"/>
      <c r="F172" s="86" t="s">
        <v>219</v>
      </c>
      <c r="G172" s="82"/>
      <c r="H172" s="82">
        <v>0</v>
      </c>
      <c r="I172" s="87" t="s">
        <v>204</v>
      </c>
      <c r="J172" s="82"/>
      <c r="K172" s="86" t="s">
        <v>107</v>
      </c>
    </row>
    <row r="173" spans="1:12" x14ac:dyDescent="0.3">
      <c r="A173" s="82">
        <v>1</v>
      </c>
      <c r="B173" s="46">
        <f>B172+1</f>
        <v>67</v>
      </c>
      <c r="C173" s="82">
        <v>1</v>
      </c>
      <c r="D173" s="82">
        <v>1</v>
      </c>
      <c r="E173" s="82"/>
      <c r="F173" s="86" t="s">
        <v>220</v>
      </c>
      <c r="G173" s="82"/>
      <c r="H173" s="82">
        <v>0</v>
      </c>
      <c r="I173" s="87" t="s">
        <v>205</v>
      </c>
      <c r="J173" s="82"/>
      <c r="K173" s="86" t="s">
        <v>107</v>
      </c>
    </row>
    <row r="174" spans="1:12" x14ac:dyDescent="0.3">
      <c r="A174" s="82">
        <v>1</v>
      </c>
      <c r="B174" s="46">
        <f>B173+1</f>
        <v>68</v>
      </c>
      <c r="C174" s="82">
        <v>1</v>
      </c>
      <c r="D174" s="82">
        <v>1</v>
      </c>
      <c r="E174" s="82"/>
      <c r="F174" s="86" t="s">
        <v>221</v>
      </c>
      <c r="G174" s="82"/>
      <c r="H174" s="82"/>
      <c r="I174" s="87" t="s">
        <v>206</v>
      </c>
      <c r="J174" s="82"/>
      <c r="K174" s="86" t="s">
        <v>107</v>
      </c>
    </row>
    <row r="175" spans="1:12" x14ac:dyDescent="0.3">
      <c r="A175" s="82">
        <v>1</v>
      </c>
      <c r="B175" s="46">
        <f t="shared" ref="B175" si="13">B174+1</f>
        <v>69</v>
      </c>
      <c r="C175" s="82">
        <v>1</v>
      </c>
      <c r="D175" s="82">
        <v>1</v>
      </c>
      <c r="E175" s="82"/>
      <c r="F175" s="86" t="s">
        <v>222</v>
      </c>
      <c r="G175" s="82"/>
      <c r="H175" s="82"/>
      <c r="I175" s="87" t="s">
        <v>207</v>
      </c>
      <c r="J175" s="82"/>
      <c r="K175" s="86" t="s">
        <v>107</v>
      </c>
    </row>
    <row r="176" spans="1:12" x14ac:dyDescent="0.3">
      <c r="A176" s="82"/>
      <c r="B176" s="46"/>
      <c r="C176" s="82"/>
      <c r="D176" s="82"/>
      <c r="E176" s="82"/>
      <c r="F176" s="82"/>
      <c r="G176" s="82"/>
      <c r="H176" s="82"/>
      <c r="I176" s="82"/>
      <c r="J176" s="82"/>
      <c r="K176" s="82"/>
    </row>
    <row r="177" spans="1:12" x14ac:dyDescent="0.3">
      <c r="A177" s="82">
        <v>1</v>
      </c>
      <c r="B177" s="46">
        <f>B171+8</f>
        <v>73</v>
      </c>
      <c r="C177" s="82">
        <v>1</v>
      </c>
      <c r="D177" s="82">
        <v>1</v>
      </c>
      <c r="E177" s="82"/>
      <c r="F177" s="86" t="s">
        <v>223</v>
      </c>
      <c r="G177" s="82"/>
      <c r="H177" s="82">
        <v>0</v>
      </c>
      <c r="I177" s="87" t="s">
        <v>203</v>
      </c>
      <c r="J177" s="82"/>
      <c r="K177" s="86" t="s">
        <v>108</v>
      </c>
      <c r="L177" s="2"/>
    </row>
    <row r="178" spans="1:12" x14ac:dyDescent="0.3">
      <c r="A178" s="82">
        <v>1</v>
      </c>
      <c r="B178" s="46">
        <f>B177+1</f>
        <v>74</v>
      </c>
      <c r="C178" s="82">
        <v>1</v>
      </c>
      <c r="D178" s="82">
        <v>1</v>
      </c>
      <c r="E178" s="82"/>
      <c r="F178" s="86" t="s">
        <v>224</v>
      </c>
      <c r="G178" s="82"/>
      <c r="H178" s="82">
        <v>0</v>
      </c>
      <c r="I178" s="87" t="s">
        <v>204</v>
      </c>
      <c r="J178" s="82"/>
      <c r="K178" s="86" t="s">
        <v>108</v>
      </c>
    </row>
    <row r="179" spans="1:12" x14ac:dyDescent="0.3">
      <c r="A179" s="82">
        <v>1</v>
      </c>
      <c r="B179" s="46">
        <f>B178+1</f>
        <v>75</v>
      </c>
      <c r="C179" s="82">
        <v>1</v>
      </c>
      <c r="D179" s="82">
        <v>1</v>
      </c>
      <c r="E179" s="82"/>
      <c r="F179" s="86" t="s">
        <v>225</v>
      </c>
      <c r="G179" s="82"/>
      <c r="H179" s="82">
        <v>0</v>
      </c>
      <c r="I179" s="87" t="s">
        <v>205</v>
      </c>
      <c r="J179" s="82"/>
      <c r="K179" s="86" t="s">
        <v>108</v>
      </c>
    </row>
    <row r="180" spans="1:12" x14ac:dyDescent="0.3">
      <c r="A180" s="82">
        <v>1</v>
      </c>
      <c r="B180" s="46">
        <f>B179+1</f>
        <v>76</v>
      </c>
      <c r="C180" s="82">
        <v>1</v>
      </c>
      <c r="D180" s="82">
        <v>1</v>
      </c>
      <c r="E180" s="82"/>
      <c r="F180" s="86" t="s">
        <v>226</v>
      </c>
      <c r="G180" s="82"/>
      <c r="H180" s="82"/>
      <c r="I180" s="87" t="s">
        <v>206</v>
      </c>
      <c r="J180" s="82"/>
      <c r="K180" s="86" t="s">
        <v>108</v>
      </c>
    </row>
    <row r="181" spans="1:12" x14ac:dyDescent="0.3">
      <c r="A181" s="82">
        <v>1</v>
      </c>
      <c r="B181" s="46">
        <f t="shared" ref="B181" si="14">B180+1</f>
        <v>77</v>
      </c>
      <c r="C181" s="82">
        <v>1</v>
      </c>
      <c r="D181" s="82">
        <v>1</v>
      </c>
      <c r="E181" s="82"/>
      <c r="F181" s="86" t="s">
        <v>227</v>
      </c>
      <c r="G181" s="82"/>
      <c r="H181" s="82"/>
      <c r="I181" s="87" t="s">
        <v>207</v>
      </c>
      <c r="J181" s="82"/>
      <c r="K181" s="86" t="s">
        <v>108</v>
      </c>
    </row>
    <row r="182" spans="1:12" x14ac:dyDescent="0.3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</row>
    <row r="183" spans="1:12" x14ac:dyDescent="0.3">
      <c r="A183" s="82">
        <v>1</v>
      </c>
      <c r="B183" s="46">
        <f>B177+8</f>
        <v>81</v>
      </c>
      <c r="C183" s="82">
        <v>1</v>
      </c>
      <c r="D183" s="82">
        <v>1</v>
      </c>
      <c r="E183" s="82"/>
      <c r="F183" s="84" t="s">
        <v>919</v>
      </c>
      <c r="G183" s="82"/>
      <c r="H183" s="82">
        <v>0</v>
      </c>
      <c r="I183" s="87" t="s">
        <v>203</v>
      </c>
      <c r="J183" s="82"/>
      <c r="K183" s="84" t="s">
        <v>924</v>
      </c>
      <c r="L183" s="2"/>
    </row>
    <row r="184" spans="1:12" x14ac:dyDescent="0.3">
      <c r="A184" s="82">
        <v>1</v>
      </c>
      <c r="B184" s="46">
        <f>B183+1</f>
        <v>82</v>
      </c>
      <c r="C184" s="82">
        <v>1</v>
      </c>
      <c r="D184" s="82">
        <v>1</v>
      </c>
      <c r="E184" s="82"/>
      <c r="F184" s="84" t="s">
        <v>920</v>
      </c>
      <c r="G184" s="82"/>
      <c r="H184" s="82">
        <v>0</v>
      </c>
      <c r="I184" s="87" t="s">
        <v>204</v>
      </c>
      <c r="J184" s="82"/>
      <c r="K184" s="84" t="s">
        <v>924</v>
      </c>
    </row>
    <row r="185" spans="1:12" x14ac:dyDescent="0.3">
      <c r="A185" s="82">
        <v>1</v>
      </c>
      <c r="B185" s="46">
        <f>B184+1</f>
        <v>83</v>
      </c>
      <c r="C185" s="82">
        <v>1</v>
      </c>
      <c r="D185" s="82">
        <v>1</v>
      </c>
      <c r="E185" s="82"/>
      <c r="F185" s="84" t="s">
        <v>921</v>
      </c>
      <c r="G185" s="82"/>
      <c r="H185" s="82">
        <v>0</v>
      </c>
      <c r="I185" s="87" t="s">
        <v>205</v>
      </c>
      <c r="J185" s="82"/>
      <c r="K185" s="84" t="s">
        <v>924</v>
      </c>
    </row>
    <row r="186" spans="1:12" x14ac:dyDescent="0.3">
      <c r="A186" s="82">
        <v>1</v>
      </c>
      <c r="B186" s="46">
        <f>B185+1</f>
        <v>84</v>
      </c>
      <c r="C186" s="82">
        <v>1</v>
      </c>
      <c r="D186" s="82">
        <v>1</v>
      </c>
      <c r="E186" s="82"/>
      <c r="F186" s="84" t="s">
        <v>922</v>
      </c>
      <c r="G186" s="82"/>
      <c r="H186" s="82"/>
      <c r="I186" s="87" t="s">
        <v>206</v>
      </c>
      <c r="J186" s="82"/>
      <c r="K186" s="84" t="s">
        <v>924</v>
      </c>
    </row>
    <row r="187" spans="1:12" x14ac:dyDescent="0.3">
      <c r="A187" s="82">
        <v>1</v>
      </c>
      <c r="B187" s="46">
        <f t="shared" ref="B187" si="15">B186+1</f>
        <v>85</v>
      </c>
      <c r="C187" s="82">
        <v>1</v>
      </c>
      <c r="D187" s="82">
        <v>1</v>
      </c>
      <c r="E187" s="82"/>
      <c r="F187" s="84" t="s">
        <v>923</v>
      </c>
      <c r="G187" s="82"/>
      <c r="H187" s="82"/>
      <c r="I187" s="87" t="s">
        <v>207</v>
      </c>
      <c r="J187" s="82"/>
      <c r="K187" s="84" t="s">
        <v>924</v>
      </c>
    </row>
    <row r="188" spans="1:12" x14ac:dyDescent="0.3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</row>
    <row r="189" spans="1:12" x14ac:dyDescent="0.3">
      <c r="A189" s="82">
        <v>1</v>
      </c>
      <c r="B189" s="46">
        <f>B183+8</f>
        <v>89</v>
      </c>
      <c r="C189" s="82">
        <v>1</v>
      </c>
      <c r="D189" s="82">
        <v>1</v>
      </c>
      <c r="E189" s="82"/>
      <c r="F189" s="84" t="s">
        <v>925</v>
      </c>
      <c r="G189" s="82"/>
      <c r="H189" s="82">
        <v>0</v>
      </c>
      <c r="I189" s="87" t="s">
        <v>203</v>
      </c>
      <c r="J189" s="82"/>
      <c r="K189" s="84" t="s">
        <v>930</v>
      </c>
      <c r="L189" s="2"/>
    </row>
    <row r="190" spans="1:12" x14ac:dyDescent="0.3">
      <c r="A190" s="82">
        <v>1</v>
      </c>
      <c r="B190" s="46">
        <f>B189+1</f>
        <v>90</v>
      </c>
      <c r="C190" s="82">
        <v>1</v>
      </c>
      <c r="D190" s="82">
        <v>1</v>
      </c>
      <c r="E190" s="82"/>
      <c r="F190" s="84" t="s">
        <v>926</v>
      </c>
      <c r="G190" s="82"/>
      <c r="H190" s="82">
        <v>0</v>
      </c>
      <c r="I190" s="87" t="s">
        <v>204</v>
      </c>
      <c r="J190" s="82"/>
      <c r="K190" s="84" t="s">
        <v>930</v>
      </c>
    </row>
    <row r="191" spans="1:12" x14ac:dyDescent="0.3">
      <c r="A191" s="82">
        <v>1</v>
      </c>
      <c r="B191" s="46">
        <f>B190+1</f>
        <v>91</v>
      </c>
      <c r="C191" s="82">
        <v>1</v>
      </c>
      <c r="D191" s="82">
        <v>1</v>
      </c>
      <c r="E191" s="82"/>
      <c r="F191" s="84" t="s">
        <v>927</v>
      </c>
      <c r="G191" s="82"/>
      <c r="H191" s="82">
        <v>0</v>
      </c>
      <c r="I191" s="87" t="s">
        <v>205</v>
      </c>
      <c r="J191" s="82"/>
      <c r="K191" s="84" t="s">
        <v>930</v>
      </c>
    </row>
    <row r="192" spans="1:12" x14ac:dyDescent="0.3">
      <c r="A192" s="82">
        <v>1</v>
      </c>
      <c r="B192" s="46">
        <f>B191+1</f>
        <v>92</v>
      </c>
      <c r="C192" s="82">
        <v>1</v>
      </c>
      <c r="D192" s="82">
        <v>1</v>
      </c>
      <c r="E192" s="82"/>
      <c r="F192" s="84" t="s">
        <v>928</v>
      </c>
      <c r="G192" s="82"/>
      <c r="H192" s="82"/>
      <c r="I192" s="87" t="s">
        <v>206</v>
      </c>
      <c r="J192" s="82"/>
      <c r="K192" s="84" t="s">
        <v>930</v>
      </c>
    </row>
    <row r="193" spans="1:12" x14ac:dyDescent="0.3">
      <c r="A193" s="82">
        <v>1</v>
      </c>
      <c r="B193" s="46">
        <f t="shared" ref="B193" si="16">B192+1</f>
        <v>93</v>
      </c>
      <c r="C193" s="82">
        <v>1</v>
      </c>
      <c r="D193" s="82">
        <v>1</v>
      </c>
      <c r="E193" s="82"/>
      <c r="F193" s="84" t="s">
        <v>929</v>
      </c>
      <c r="G193" s="82"/>
      <c r="H193" s="82"/>
      <c r="I193" s="87" t="s">
        <v>207</v>
      </c>
      <c r="J193" s="82"/>
      <c r="K193" s="84" t="s">
        <v>930</v>
      </c>
    </row>
    <row r="194" spans="1:12" x14ac:dyDescent="0.3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</row>
    <row r="195" spans="1:12" x14ac:dyDescent="0.3">
      <c r="A195" s="82">
        <v>1</v>
      </c>
      <c r="B195" s="46">
        <f>B189+8</f>
        <v>97</v>
      </c>
      <c r="C195" s="82">
        <v>1</v>
      </c>
      <c r="D195" s="82">
        <v>1</v>
      </c>
      <c r="E195" s="82"/>
      <c r="F195" s="84" t="s">
        <v>931</v>
      </c>
      <c r="G195" s="82"/>
      <c r="H195" s="82">
        <v>0</v>
      </c>
      <c r="I195" s="87" t="s">
        <v>203</v>
      </c>
      <c r="J195" s="82"/>
      <c r="K195" s="84" t="s">
        <v>941</v>
      </c>
      <c r="L195" s="2"/>
    </row>
    <row r="196" spans="1:12" x14ac:dyDescent="0.3">
      <c r="A196" s="82">
        <v>1</v>
      </c>
      <c r="B196" s="46">
        <f>B195+1</f>
        <v>98</v>
      </c>
      <c r="C196" s="82">
        <v>1</v>
      </c>
      <c r="D196" s="82">
        <v>1</v>
      </c>
      <c r="E196" s="82"/>
      <c r="F196" s="84" t="s">
        <v>932</v>
      </c>
      <c r="G196" s="82"/>
      <c r="H196" s="82">
        <v>0</v>
      </c>
      <c r="I196" s="87" t="s">
        <v>204</v>
      </c>
      <c r="J196" s="82"/>
      <c r="K196" s="84" t="s">
        <v>941</v>
      </c>
    </row>
    <row r="197" spans="1:12" x14ac:dyDescent="0.3">
      <c r="A197" s="82">
        <v>1</v>
      </c>
      <c r="B197" s="46">
        <f>B196+1</f>
        <v>99</v>
      </c>
      <c r="C197" s="82">
        <v>1</v>
      </c>
      <c r="D197" s="82">
        <v>1</v>
      </c>
      <c r="E197" s="82"/>
      <c r="F197" s="84" t="s">
        <v>933</v>
      </c>
      <c r="G197" s="82"/>
      <c r="H197" s="82">
        <v>0</v>
      </c>
      <c r="I197" s="87" t="s">
        <v>205</v>
      </c>
      <c r="J197" s="82"/>
      <c r="K197" s="84" t="s">
        <v>941</v>
      </c>
    </row>
    <row r="198" spans="1:12" x14ac:dyDescent="0.3">
      <c r="A198" s="82">
        <v>1</v>
      </c>
      <c r="B198" s="46">
        <f>B197+1</f>
        <v>100</v>
      </c>
      <c r="C198" s="82">
        <v>1</v>
      </c>
      <c r="D198" s="82">
        <v>1</v>
      </c>
      <c r="E198" s="82"/>
      <c r="F198" s="84" t="s">
        <v>934</v>
      </c>
      <c r="G198" s="82"/>
      <c r="H198" s="82"/>
      <c r="I198" s="87" t="s">
        <v>206</v>
      </c>
      <c r="J198" s="82"/>
      <c r="K198" s="84" t="s">
        <v>941</v>
      </c>
    </row>
    <row r="199" spans="1:12" x14ac:dyDescent="0.3">
      <c r="A199" s="82">
        <v>1</v>
      </c>
      <c r="B199" s="46">
        <f t="shared" ref="B199" si="17">B198+1</f>
        <v>101</v>
      </c>
      <c r="C199" s="82">
        <v>1</v>
      </c>
      <c r="D199" s="82">
        <v>1</v>
      </c>
      <c r="E199" s="82"/>
      <c r="F199" s="84" t="s">
        <v>935</v>
      </c>
      <c r="G199" s="82"/>
      <c r="H199" s="82"/>
      <c r="I199" s="87" t="s">
        <v>207</v>
      </c>
      <c r="J199" s="82"/>
      <c r="K199" s="84" t="s">
        <v>941</v>
      </c>
    </row>
    <row r="200" spans="1:12" x14ac:dyDescent="0.3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</row>
    <row r="201" spans="1:12" x14ac:dyDescent="0.3">
      <c r="A201" s="82">
        <v>1</v>
      </c>
      <c r="B201" s="46">
        <f>B195+8</f>
        <v>105</v>
      </c>
      <c r="C201" s="82">
        <v>1</v>
      </c>
      <c r="D201" s="82">
        <v>1</v>
      </c>
      <c r="E201" s="82"/>
      <c r="F201" s="84" t="s">
        <v>936</v>
      </c>
      <c r="G201" s="82"/>
      <c r="H201" s="82">
        <v>0</v>
      </c>
      <c r="I201" s="87" t="s">
        <v>203</v>
      </c>
      <c r="J201" s="82"/>
      <c r="K201" s="84" t="s">
        <v>942</v>
      </c>
      <c r="L201" s="2"/>
    </row>
    <row r="202" spans="1:12" x14ac:dyDescent="0.3">
      <c r="A202" s="82">
        <v>1</v>
      </c>
      <c r="B202" s="46">
        <f>B201+1</f>
        <v>106</v>
      </c>
      <c r="C202" s="82">
        <v>1</v>
      </c>
      <c r="D202" s="82">
        <v>1</v>
      </c>
      <c r="E202" s="82"/>
      <c r="F202" s="84" t="s">
        <v>937</v>
      </c>
      <c r="G202" s="82"/>
      <c r="H202" s="82">
        <v>0</v>
      </c>
      <c r="I202" s="87" t="s">
        <v>204</v>
      </c>
      <c r="J202" s="82"/>
      <c r="K202" s="84" t="s">
        <v>942</v>
      </c>
    </row>
    <row r="203" spans="1:12" x14ac:dyDescent="0.3">
      <c r="A203" s="82">
        <v>1</v>
      </c>
      <c r="B203" s="46">
        <f>B202+1</f>
        <v>107</v>
      </c>
      <c r="C203" s="82">
        <v>1</v>
      </c>
      <c r="D203" s="82">
        <v>1</v>
      </c>
      <c r="E203" s="82"/>
      <c r="F203" s="84" t="s">
        <v>938</v>
      </c>
      <c r="G203" s="82"/>
      <c r="H203" s="82">
        <v>0</v>
      </c>
      <c r="I203" s="87" t="s">
        <v>205</v>
      </c>
      <c r="J203" s="82"/>
      <c r="K203" s="84" t="s">
        <v>942</v>
      </c>
    </row>
    <row r="204" spans="1:12" x14ac:dyDescent="0.3">
      <c r="A204" s="82">
        <v>1</v>
      </c>
      <c r="B204" s="46">
        <f>B203+1</f>
        <v>108</v>
      </c>
      <c r="C204" s="82">
        <v>1</v>
      </c>
      <c r="D204" s="82">
        <v>1</v>
      </c>
      <c r="E204" s="82"/>
      <c r="F204" s="84" t="s">
        <v>939</v>
      </c>
      <c r="G204" s="82"/>
      <c r="H204" s="82"/>
      <c r="I204" s="87" t="s">
        <v>206</v>
      </c>
      <c r="J204" s="82"/>
      <c r="K204" s="84" t="s">
        <v>942</v>
      </c>
    </row>
    <row r="205" spans="1:12" x14ac:dyDescent="0.3">
      <c r="A205" s="82">
        <v>1</v>
      </c>
      <c r="B205" s="46">
        <f t="shared" ref="B205" si="18">B204+1</f>
        <v>109</v>
      </c>
      <c r="C205" s="82">
        <v>1</v>
      </c>
      <c r="D205" s="82">
        <v>1</v>
      </c>
      <c r="E205" s="82"/>
      <c r="F205" s="84" t="s">
        <v>940</v>
      </c>
      <c r="G205" s="82"/>
      <c r="H205" s="82"/>
      <c r="I205" s="87" t="s">
        <v>207</v>
      </c>
      <c r="J205" s="82"/>
      <c r="K205" s="84" t="s">
        <v>942</v>
      </c>
    </row>
    <row r="206" spans="1:12" x14ac:dyDescent="0.3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</row>
    <row r="207" spans="1:12" x14ac:dyDescent="0.3">
      <c r="A207" s="82">
        <v>1</v>
      </c>
      <c r="B207" s="46">
        <f>B201+8</f>
        <v>113</v>
      </c>
      <c r="C207" s="82">
        <v>1</v>
      </c>
      <c r="D207" s="82">
        <v>1</v>
      </c>
      <c r="E207" s="82"/>
      <c r="F207" s="84" t="s">
        <v>945</v>
      </c>
      <c r="G207" s="82"/>
      <c r="H207" s="82">
        <v>0</v>
      </c>
      <c r="I207" s="87" t="s">
        <v>203</v>
      </c>
      <c r="J207" s="82"/>
      <c r="K207" s="84" t="s">
        <v>943</v>
      </c>
      <c r="L207" s="2"/>
    </row>
    <row r="208" spans="1:12" x14ac:dyDescent="0.3">
      <c r="A208" s="82">
        <v>1</v>
      </c>
      <c r="B208" s="46">
        <f>B207+1</f>
        <v>114</v>
      </c>
      <c r="C208" s="82">
        <v>1</v>
      </c>
      <c r="D208" s="82">
        <v>1</v>
      </c>
      <c r="E208" s="82"/>
      <c r="F208" s="84" t="s">
        <v>946</v>
      </c>
      <c r="G208" s="82"/>
      <c r="H208" s="82">
        <v>0</v>
      </c>
      <c r="I208" s="87" t="s">
        <v>204</v>
      </c>
      <c r="J208" s="82"/>
      <c r="K208" s="84" t="s">
        <v>943</v>
      </c>
    </row>
    <row r="209" spans="1:12" x14ac:dyDescent="0.3">
      <c r="A209" s="82">
        <v>1</v>
      </c>
      <c r="B209" s="46">
        <f>B208+1</f>
        <v>115</v>
      </c>
      <c r="C209" s="82">
        <v>1</v>
      </c>
      <c r="D209" s="82">
        <v>1</v>
      </c>
      <c r="E209" s="82"/>
      <c r="F209" s="84" t="s">
        <v>947</v>
      </c>
      <c r="G209" s="82"/>
      <c r="H209" s="82">
        <v>0</v>
      </c>
      <c r="I209" s="87" t="s">
        <v>205</v>
      </c>
      <c r="J209" s="82"/>
      <c r="K209" s="84" t="s">
        <v>943</v>
      </c>
    </row>
    <row r="210" spans="1:12" x14ac:dyDescent="0.3">
      <c r="A210" s="82">
        <v>1</v>
      </c>
      <c r="B210" s="46">
        <f>B209+1</f>
        <v>116</v>
      </c>
      <c r="C210" s="82">
        <v>1</v>
      </c>
      <c r="D210" s="82">
        <v>1</v>
      </c>
      <c r="E210" s="82"/>
      <c r="F210" s="84" t="s">
        <v>948</v>
      </c>
      <c r="G210" s="82"/>
      <c r="H210" s="82"/>
      <c r="I210" s="87" t="s">
        <v>206</v>
      </c>
      <c r="J210" s="82"/>
      <c r="K210" s="84" t="s">
        <v>943</v>
      </c>
    </row>
    <row r="211" spans="1:12" x14ac:dyDescent="0.3">
      <c r="A211" s="82">
        <v>1</v>
      </c>
      <c r="B211" s="46">
        <f t="shared" ref="B211" si="19">B210+1</f>
        <v>117</v>
      </c>
      <c r="C211" s="82">
        <v>1</v>
      </c>
      <c r="D211" s="82">
        <v>1</v>
      </c>
      <c r="E211" s="82"/>
      <c r="F211" s="84" t="s">
        <v>949</v>
      </c>
      <c r="G211" s="82"/>
      <c r="H211" s="82"/>
      <c r="I211" s="87" t="s">
        <v>207</v>
      </c>
      <c r="J211" s="82"/>
      <c r="K211" s="84" t="s">
        <v>943</v>
      </c>
    </row>
    <row r="212" spans="1:12" x14ac:dyDescent="0.3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</row>
    <row r="213" spans="1:12" x14ac:dyDescent="0.3">
      <c r="A213" s="82">
        <v>1</v>
      </c>
      <c r="B213" s="46">
        <f>B207+8</f>
        <v>121</v>
      </c>
      <c r="C213" s="82">
        <v>1</v>
      </c>
      <c r="D213" s="82">
        <v>1</v>
      </c>
      <c r="E213" s="82"/>
      <c r="F213" s="84" t="s">
        <v>950</v>
      </c>
      <c r="G213" s="82"/>
      <c r="H213" s="82">
        <v>0</v>
      </c>
      <c r="I213" s="87" t="s">
        <v>203</v>
      </c>
      <c r="J213" s="82"/>
      <c r="K213" s="84" t="s">
        <v>944</v>
      </c>
      <c r="L213" s="2"/>
    </row>
    <row r="214" spans="1:12" x14ac:dyDescent="0.3">
      <c r="A214" s="82">
        <v>1</v>
      </c>
      <c r="B214" s="46">
        <f>B213+1</f>
        <v>122</v>
      </c>
      <c r="C214" s="82">
        <v>1</v>
      </c>
      <c r="D214" s="82">
        <v>1</v>
      </c>
      <c r="E214" s="82"/>
      <c r="F214" s="84" t="s">
        <v>951</v>
      </c>
      <c r="G214" s="82"/>
      <c r="H214" s="82">
        <v>0</v>
      </c>
      <c r="I214" s="87" t="s">
        <v>204</v>
      </c>
      <c r="J214" s="82"/>
      <c r="K214" s="84" t="s">
        <v>944</v>
      </c>
    </row>
    <row r="215" spans="1:12" x14ac:dyDescent="0.3">
      <c r="A215" s="82">
        <v>1</v>
      </c>
      <c r="B215" s="46">
        <f>B214+1</f>
        <v>123</v>
      </c>
      <c r="C215" s="82">
        <v>1</v>
      </c>
      <c r="D215" s="82">
        <v>1</v>
      </c>
      <c r="E215" s="82"/>
      <c r="F215" s="84" t="s">
        <v>952</v>
      </c>
      <c r="G215" s="82"/>
      <c r="H215" s="82">
        <v>0</v>
      </c>
      <c r="I215" s="87" t="s">
        <v>205</v>
      </c>
      <c r="J215" s="82"/>
      <c r="K215" s="84" t="s">
        <v>944</v>
      </c>
    </row>
    <row r="216" spans="1:12" x14ac:dyDescent="0.3">
      <c r="A216" s="82">
        <v>1</v>
      </c>
      <c r="B216" s="46">
        <f>B215+1</f>
        <v>124</v>
      </c>
      <c r="C216" s="82">
        <v>1</v>
      </c>
      <c r="D216" s="82">
        <v>1</v>
      </c>
      <c r="E216" s="82"/>
      <c r="F216" s="84" t="s">
        <v>953</v>
      </c>
      <c r="G216" s="82"/>
      <c r="H216" s="82"/>
      <c r="I216" s="87" t="s">
        <v>206</v>
      </c>
      <c r="J216" s="82"/>
      <c r="K216" s="84" t="s">
        <v>944</v>
      </c>
    </row>
    <row r="217" spans="1:12" x14ac:dyDescent="0.3">
      <c r="A217" s="82">
        <v>1</v>
      </c>
      <c r="B217" s="46">
        <f t="shared" ref="B217" si="20">B216+1</f>
        <v>125</v>
      </c>
      <c r="C217" s="82">
        <v>1</v>
      </c>
      <c r="D217" s="82">
        <v>1</v>
      </c>
      <c r="E217" s="82"/>
      <c r="F217" s="84" t="s">
        <v>954</v>
      </c>
      <c r="G217" s="82"/>
      <c r="H217" s="82"/>
      <c r="I217" s="87" t="s">
        <v>207</v>
      </c>
      <c r="J217" s="82"/>
      <c r="K217" s="84" t="s">
        <v>944</v>
      </c>
    </row>
    <row r="218" spans="1:12" x14ac:dyDescent="0.3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</row>
    <row r="219" spans="1:12" x14ac:dyDescent="0.3">
      <c r="A219" s="82">
        <v>1</v>
      </c>
      <c r="B219" s="46">
        <f>B213+8</f>
        <v>129</v>
      </c>
      <c r="C219" s="82">
        <v>1</v>
      </c>
      <c r="D219" s="82">
        <v>1</v>
      </c>
      <c r="E219" s="82"/>
      <c r="F219" s="84" t="s">
        <v>957</v>
      </c>
      <c r="G219" s="82"/>
      <c r="H219" s="82">
        <v>0</v>
      </c>
      <c r="I219" s="87" t="s">
        <v>203</v>
      </c>
      <c r="J219" s="82"/>
      <c r="K219" s="84" t="s">
        <v>955</v>
      </c>
      <c r="L219" s="2"/>
    </row>
    <row r="220" spans="1:12" x14ac:dyDescent="0.3">
      <c r="A220" s="82">
        <v>1</v>
      </c>
      <c r="B220" s="46">
        <f>B219+1</f>
        <v>130</v>
      </c>
      <c r="C220" s="82">
        <v>1</v>
      </c>
      <c r="D220" s="82">
        <v>1</v>
      </c>
      <c r="E220" s="82"/>
      <c r="F220" s="84" t="s">
        <v>958</v>
      </c>
      <c r="G220" s="82"/>
      <c r="H220" s="82">
        <v>0</v>
      </c>
      <c r="I220" s="87" t="s">
        <v>204</v>
      </c>
      <c r="J220" s="82"/>
      <c r="K220" s="84" t="s">
        <v>955</v>
      </c>
    </row>
    <row r="221" spans="1:12" x14ac:dyDescent="0.3">
      <c r="A221" s="82">
        <v>1</v>
      </c>
      <c r="B221" s="46">
        <f>B220+1</f>
        <v>131</v>
      </c>
      <c r="C221" s="82">
        <v>1</v>
      </c>
      <c r="D221" s="82">
        <v>1</v>
      </c>
      <c r="E221" s="82"/>
      <c r="F221" s="84" t="s">
        <v>959</v>
      </c>
      <c r="G221" s="82"/>
      <c r="H221" s="82">
        <v>0</v>
      </c>
      <c r="I221" s="87" t="s">
        <v>205</v>
      </c>
      <c r="J221" s="82"/>
      <c r="K221" s="84" t="s">
        <v>955</v>
      </c>
    </row>
    <row r="222" spans="1:12" x14ac:dyDescent="0.3">
      <c r="A222" s="82">
        <v>1</v>
      </c>
      <c r="B222" s="46">
        <f>B221+1</f>
        <v>132</v>
      </c>
      <c r="C222" s="82">
        <v>1</v>
      </c>
      <c r="D222" s="82">
        <v>1</v>
      </c>
      <c r="E222" s="82"/>
      <c r="F222" s="84" t="s">
        <v>960</v>
      </c>
      <c r="G222" s="82"/>
      <c r="H222" s="82"/>
      <c r="I222" s="87" t="s">
        <v>206</v>
      </c>
      <c r="J222" s="82"/>
      <c r="K222" s="84" t="s">
        <v>955</v>
      </c>
    </row>
    <row r="223" spans="1:12" x14ac:dyDescent="0.3">
      <c r="A223" s="82">
        <v>1</v>
      </c>
      <c r="B223" s="46">
        <f t="shared" ref="B223" si="21">B222+1</f>
        <v>133</v>
      </c>
      <c r="C223" s="82">
        <v>1</v>
      </c>
      <c r="D223" s="82">
        <v>1</v>
      </c>
      <c r="E223" s="82"/>
      <c r="F223" s="84" t="s">
        <v>961</v>
      </c>
      <c r="G223" s="82"/>
      <c r="H223" s="82"/>
      <c r="I223" s="87" t="s">
        <v>207</v>
      </c>
      <c r="J223" s="82"/>
      <c r="K223" s="84" t="s">
        <v>955</v>
      </c>
    </row>
    <row r="224" spans="1:12" x14ac:dyDescent="0.3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</row>
    <row r="225" spans="1:12" x14ac:dyDescent="0.3">
      <c r="A225" s="82">
        <v>1</v>
      </c>
      <c r="B225" s="46">
        <f>B219+8</f>
        <v>137</v>
      </c>
      <c r="C225" s="82">
        <v>1</v>
      </c>
      <c r="D225" s="82">
        <v>1</v>
      </c>
      <c r="E225" s="82"/>
      <c r="F225" s="84" t="s">
        <v>962</v>
      </c>
      <c r="G225" s="82"/>
      <c r="H225" s="82">
        <v>0</v>
      </c>
      <c r="I225" s="87" t="s">
        <v>203</v>
      </c>
      <c r="J225" s="82"/>
      <c r="K225" s="84" t="s">
        <v>956</v>
      </c>
      <c r="L225" s="2"/>
    </row>
    <row r="226" spans="1:12" x14ac:dyDescent="0.3">
      <c r="A226" s="82">
        <v>1</v>
      </c>
      <c r="B226" s="46">
        <f>B225+1</f>
        <v>138</v>
      </c>
      <c r="C226" s="82">
        <v>1</v>
      </c>
      <c r="D226" s="82">
        <v>1</v>
      </c>
      <c r="E226" s="82"/>
      <c r="F226" s="84" t="s">
        <v>963</v>
      </c>
      <c r="G226" s="82"/>
      <c r="H226" s="82">
        <v>0</v>
      </c>
      <c r="I226" s="87" t="s">
        <v>204</v>
      </c>
      <c r="J226" s="82"/>
      <c r="K226" s="84" t="s">
        <v>956</v>
      </c>
    </row>
    <row r="227" spans="1:12" x14ac:dyDescent="0.3">
      <c r="A227" s="82">
        <v>1</v>
      </c>
      <c r="B227" s="46">
        <f>B226+1</f>
        <v>139</v>
      </c>
      <c r="C227" s="82">
        <v>1</v>
      </c>
      <c r="D227" s="82">
        <v>1</v>
      </c>
      <c r="E227" s="82"/>
      <c r="F227" s="84" t="s">
        <v>964</v>
      </c>
      <c r="G227" s="82"/>
      <c r="H227" s="82">
        <v>0</v>
      </c>
      <c r="I227" s="87" t="s">
        <v>205</v>
      </c>
      <c r="J227" s="82"/>
      <c r="K227" s="84" t="s">
        <v>956</v>
      </c>
    </row>
    <row r="228" spans="1:12" x14ac:dyDescent="0.3">
      <c r="A228" s="82">
        <v>1</v>
      </c>
      <c r="B228" s="46">
        <f>B227+1</f>
        <v>140</v>
      </c>
      <c r="C228" s="82">
        <v>1</v>
      </c>
      <c r="D228" s="82">
        <v>1</v>
      </c>
      <c r="E228" s="82"/>
      <c r="F228" s="84" t="s">
        <v>965</v>
      </c>
      <c r="G228" s="82"/>
      <c r="H228" s="82"/>
      <c r="I228" s="87" t="s">
        <v>206</v>
      </c>
      <c r="J228" s="82"/>
      <c r="K228" s="84" t="s">
        <v>956</v>
      </c>
    </row>
    <row r="229" spans="1:12" x14ac:dyDescent="0.3">
      <c r="A229" s="82">
        <v>1</v>
      </c>
      <c r="B229" s="46">
        <f t="shared" ref="B229" si="22">B228+1</f>
        <v>141</v>
      </c>
      <c r="C229" s="82">
        <v>1</v>
      </c>
      <c r="D229" s="82">
        <v>1</v>
      </c>
      <c r="E229" s="82"/>
      <c r="F229" s="84" t="s">
        <v>966</v>
      </c>
      <c r="G229" s="82"/>
      <c r="H229" s="82"/>
      <c r="I229" s="87" t="s">
        <v>207</v>
      </c>
      <c r="J229" s="82"/>
      <c r="K229" s="84" t="s">
        <v>956</v>
      </c>
    </row>
    <row r="230" spans="1:12" x14ac:dyDescent="0.3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</row>
    <row r="231" spans="1:12" x14ac:dyDescent="0.3">
      <c r="A231" s="82">
        <v>1</v>
      </c>
      <c r="B231" s="46">
        <f>B225+8</f>
        <v>145</v>
      </c>
      <c r="C231" s="82">
        <v>1</v>
      </c>
      <c r="D231" s="82">
        <v>1</v>
      </c>
      <c r="E231" s="82"/>
      <c r="F231" s="84" t="s">
        <v>969</v>
      </c>
      <c r="G231" s="82"/>
      <c r="H231" s="82">
        <v>0</v>
      </c>
      <c r="I231" s="87" t="s">
        <v>203</v>
      </c>
      <c r="J231" s="82"/>
      <c r="K231" s="84" t="s">
        <v>967</v>
      </c>
      <c r="L231" s="2"/>
    </row>
    <row r="232" spans="1:12" x14ac:dyDescent="0.3">
      <c r="A232" s="82">
        <v>1</v>
      </c>
      <c r="B232" s="46">
        <f>B231+1</f>
        <v>146</v>
      </c>
      <c r="C232" s="82">
        <v>1</v>
      </c>
      <c r="D232" s="82">
        <v>1</v>
      </c>
      <c r="E232" s="82"/>
      <c r="F232" s="84" t="s">
        <v>970</v>
      </c>
      <c r="G232" s="82"/>
      <c r="H232" s="82">
        <v>0</v>
      </c>
      <c r="I232" s="87" t="s">
        <v>204</v>
      </c>
      <c r="J232" s="82"/>
      <c r="K232" s="84" t="s">
        <v>967</v>
      </c>
    </row>
    <row r="233" spans="1:12" x14ac:dyDescent="0.3">
      <c r="A233" s="82">
        <v>1</v>
      </c>
      <c r="B233" s="46">
        <f>B232+1</f>
        <v>147</v>
      </c>
      <c r="C233" s="82">
        <v>1</v>
      </c>
      <c r="D233" s="82">
        <v>1</v>
      </c>
      <c r="E233" s="82"/>
      <c r="F233" s="84" t="s">
        <v>971</v>
      </c>
      <c r="G233" s="82"/>
      <c r="H233" s="82">
        <v>0</v>
      </c>
      <c r="I233" s="87" t="s">
        <v>205</v>
      </c>
      <c r="J233" s="82"/>
      <c r="K233" s="84" t="s">
        <v>967</v>
      </c>
    </row>
    <row r="234" spans="1:12" x14ac:dyDescent="0.3">
      <c r="A234" s="82">
        <v>1</v>
      </c>
      <c r="B234" s="46">
        <f>B233+1</f>
        <v>148</v>
      </c>
      <c r="C234" s="82">
        <v>1</v>
      </c>
      <c r="D234" s="82">
        <v>1</v>
      </c>
      <c r="E234" s="82"/>
      <c r="F234" s="84" t="s">
        <v>972</v>
      </c>
      <c r="G234" s="82"/>
      <c r="H234" s="82"/>
      <c r="I234" s="87" t="s">
        <v>206</v>
      </c>
      <c r="J234" s="82"/>
      <c r="K234" s="84" t="s">
        <v>967</v>
      </c>
    </row>
    <row r="235" spans="1:12" x14ac:dyDescent="0.3">
      <c r="A235" s="82">
        <v>1</v>
      </c>
      <c r="B235" s="46">
        <f t="shared" ref="B235" si="23">B234+1</f>
        <v>149</v>
      </c>
      <c r="C235" s="82">
        <v>1</v>
      </c>
      <c r="D235" s="82">
        <v>1</v>
      </c>
      <c r="E235" s="82"/>
      <c r="F235" s="84" t="s">
        <v>973</v>
      </c>
      <c r="G235" s="82"/>
      <c r="H235" s="82"/>
      <c r="I235" s="87" t="s">
        <v>207</v>
      </c>
      <c r="J235" s="82"/>
      <c r="K235" s="84" t="s">
        <v>967</v>
      </c>
    </row>
    <row r="236" spans="1:12" x14ac:dyDescent="0.3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</row>
    <row r="237" spans="1:12" x14ac:dyDescent="0.3">
      <c r="A237" s="82">
        <v>1</v>
      </c>
      <c r="B237" s="46">
        <f>B231+8</f>
        <v>153</v>
      </c>
      <c r="C237" s="82">
        <v>1</v>
      </c>
      <c r="D237" s="82">
        <v>1</v>
      </c>
      <c r="E237" s="82"/>
      <c r="F237" s="84" t="s">
        <v>974</v>
      </c>
      <c r="G237" s="82"/>
      <c r="H237" s="82">
        <v>0</v>
      </c>
      <c r="I237" s="87" t="s">
        <v>203</v>
      </c>
      <c r="J237" s="82"/>
      <c r="K237" s="84" t="s">
        <v>968</v>
      </c>
      <c r="L237" s="2"/>
    </row>
    <row r="238" spans="1:12" x14ac:dyDescent="0.3">
      <c r="A238" s="82">
        <v>1</v>
      </c>
      <c r="B238" s="46">
        <f>B237+1</f>
        <v>154</v>
      </c>
      <c r="C238" s="82">
        <v>1</v>
      </c>
      <c r="D238" s="82">
        <v>1</v>
      </c>
      <c r="E238" s="82"/>
      <c r="F238" s="84" t="s">
        <v>975</v>
      </c>
      <c r="G238" s="82"/>
      <c r="H238" s="82">
        <v>0</v>
      </c>
      <c r="I238" s="87" t="s">
        <v>204</v>
      </c>
      <c r="J238" s="82"/>
      <c r="K238" s="84" t="s">
        <v>968</v>
      </c>
    </row>
    <row r="239" spans="1:12" x14ac:dyDescent="0.3">
      <c r="A239" s="82">
        <v>1</v>
      </c>
      <c r="B239" s="46">
        <f>B238+1</f>
        <v>155</v>
      </c>
      <c r="C239" s="82">
        <v>1</v>
      </c>
      <c r="D239" s="82">
        <v>1</v>
      </c>
      <c r="E239" s="82"/>
      <c r="F239" s="84" t="s">
        <v>976</v>
      </c>
      <c r="G239" s="82"/>
      <c r="H239" s="82">
        <v>0</v>
      </c>
      <c r="I239" s="87" t="s">
        <v>205</v>
      </c>
      <c r="J239" s="82"/>
      <c r="K239" s="84" t="s">
        <v>968</v>
      </c>
    </row>
    <row r="240" spans="1:12" x14ac:dyDescent="0.3">
      <c r="A240" s="82">
        <v>1</v>
      </c>
      <c r="B240" s="46">
        <f>B239+1</f>
        <v>156</v>
      </c>
      <c r="C240" s="82">
        <v>1</v>
      </c>
      <c r="D240" s="82">
        <v>1</v>
      </c>
      <c r="E240" s="82"/>
      <c r="F240" s="84" t="s">
        <v>977</v>
      </c>
      <c r="G240" s="82"/>
      <c r="H240" s="82"/>
      <c r="I240" s="87" t="s">
        <v>206</v>
      </c>
      <c r="J240" s="82"/>
      <c r="K240" s="84" t="s">
        <v>968</v>
      </c>
    </row>
    <row r="241" spans="1:12" x14ac:dyDescent="0.3">
      <c r="A241" s="82">
        <v>1</v>
      </c>
      <c r="B241" s="46">
        <f t="shared" ref="B241" si="24">B240+1</f>
        <v>157</v>
      </c>
      <c r="C241" s="82">
        <v>1</v>
      </c>
      <c r="D241" s="82">
        <v>1</v>
      </c>
      <c r="E241" s="82"/>
      <c r="F241" s="84" t="s">
        <v>978</v>
      </c>
      <c r="G241" s="82"/>
      <c r="H241" s="82"/>
      <c r="I241" s="87" t="s">
        <v>207</v>
      </c>
      <c r="J241" s="82"/>
      <c r="K241" s="84" t="s">
        <v>968</v>
      </c>
    </row>
    <row r="242" spans="1:12" x14ac:dyDescent="0.3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</row>
    <row r="243" spans="1:12" x14ac:dyDescent="0.3">
      <c r="A243" s="82">
        <v>1</v>
      </c>
      <c r="B243" s="46">
        <f>B237+8</f>
        <v>161</v>
      </c>
      <c r="C243" s="82">
        <v>1</v>
      </c>
      <c r="D243" s="82">
        <v>1</v>
      </c>
      <c r="E243" s="82"/>
      <c r="F243" s="84" t="s">
        <v>981</v>
      </c>
      <c r="G243" s="82"/>
      <c r="H243" s="82">
        <v>0</v>
      </c>
      <c r="I243" s="87" t="s">
        <v>203</v>
      </c>
      <c r="J243" s="82"/>
      <c r="K243" s="84" t="s">
        <v>979</v>
      </c>
      <c r="L243" s="2"/>
    </row>
    <row r="244" spans="1:12" x14ac:dyDescent="0.3">
      <c r="A244" s="82">
        <v>1</v>
      </c>
      <c r="B244" s="46">
        <f>B243+1</f>
        <v>162</v>
      </c>
      <c r="C244" s="82">
        <v>1</v>
      </c>
      <c r="D244" s="82">
        <v>1</v>
      </c>
      <c r="E244" s="82"/>
      <c r="F244" s="84" t="s">
        <v>982</v>
      </c>
      <c r="G244" s="82"/>
      <c r="H244" s="82">
        <v>0</v>
      </c>
      <c r="I244" s="87" t="s">
        <v>204</v>
      </c>
      <c r="J244" s="82"/>
      <c r="K244" s="84" t="s">
        <v>979</v>
      </c>
    </row>
    <row r="245" spans="1:12" x14ac:dyDescent="0.3">
      <c r="A245" s="82">
        <v>1</v>
      </c>
      <c r="B245" s="46">
        <f>B244+1</f>
        <v>163</v>
      </c>
      <c r="C245" s="82">
        <v>1</v>
      </c>
      <c r="D245" s="82">
        <v>1</v>
      </c>
      <c r="E245" s="82"/>
      <c r="F245" s="84" t="s">
        <v>983</v>
      </c>
      <c r="G245" s="82"/>
      <c r="H245" s="82">
        <v>0</v>
      </c>
      <c r="I245" s="87" t="s">
        <v>205</v>
      </c>
      <c r="J245" s="82"/>
      <c r="K245" s="84" t="s">
        <v>979</v>
      </c>
    </row>
    <row r="246" spans="1:12" x14ac:dyDescent="0.3">
      <c r="A246" s="82">
        <v>1</v>
      </c>
      <c r="B246" s="46">
        <f>B245+1</f>
        <v>164</v>
      </c>
      <c r="C246" s="82">
        <v>1</v>
      </c>
      <c r="D246" s="82">
        <v>1</v>
      </c>
      <c r="E246" s="82"/>
      <c r="F246" s="84" t="s">
        <v>984</v>
      </c>
      <c r="G246" s="82"/>
      <c r="H246" s="82"/>
      <c r="I246" s="87" t="s">
        <v>206</v>
      </c>
      <c r="J246" s="82"/>
      <c r="K246" s="84" t="s">
        <v>979</v>
      </c>
    </row>
    <row r="247" spans="1:12" x14ac:dyDescent="0.3">
      <c r="A247" s="82">
        <v>1</v>
      </c>
      <c r="B247" s="46">
        <f t="shared" ref="B247" si="25">B246+1</f>
        <v>165</v>
      </c>
      <c r="C247" s="82">
        <v>1</v>
      </c>
      <c r="D247" s="82">
        <v>1</v>
      </c>
      <c r="E247" s="82"/>
      <c r="F247" s="84" t="s">
        <v>985</v>
      </c>
      <c r="G247" s="82"/>
      <c r="H247" s="82"/>
      <c r="I247" s="87" t="s">
        <v>207</v>
      </c>
      <c r="J247" s="82"/>
      <c r="K247" s="84" t="s">
        <v>979</v>
      </c>
    </row>
    <row r="248" spans="1:12" x14ac:dyDescent="0.3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</row>
    <row r="249" spans="1:12" x14ac:dyDescent="0.3">
      <c r="A249" s="82">
        <v>1</v>
      </c>
      <c r="B249" s="46">
        <f>B243+8</f>
        <v>169</v>
      </c>
      <c r="C249" s="82">
        <v>1</v>
      </c>
      <c r="D249" s="82">
        <v>1</v>
      </c>
      <c r="E249" s="82"/>
      <c r="F249" s="84" t="s">
        <v>986</v>
      </c>
      <c r="G249" s="82"/>
      <c r="H249" s="82">
        <v>0</v>
      </c>
      <c r="I249" s="87" t="s">
        <v>203</v>
      </c>
      <c r="J249" s="82"/>
      <c r="K249" s="84" t="s">
        <v>980</v>
      </c>
      <c r="L249" s="2"/>
    </row>
    <row r="250" spans="1:12" x14ac:dyDescent="0.3">
      <c r="A250" s="82">
        <v>1</v>
      </c>
      <c r="B250" s="46">
        <f>B249+1</f>
        <v>170</v>
      </c>
      <c r="C250" s="82">
        <v>1</v>
      </c>
      <c r="D250" s="82">
        <v>1</v>
      </c>
      <c r="E250" s="82"/>
      <c r="F250" s="84" t="s">
        <v>987</v>
      </c>
      <c r="G250" s="82"/>
      <c r="H250" s="82">
        <v>0</v>
      </c>
      <c r="I250" s="87" t="s">
        <v>204</v>
      </c>
      <c r="J250" s="82"/>
      <c r="K250" s="84" t="s">
        <v>980</v>
      </c>
    </row>
    <row r="251" spans="1:12" x14ac:dyDescent="0.3">
      <c r="A251" s="82">
        <v>1</v>
      </c>
      <c r="B251" s="46">
        <f>B250+1</f>
        <v>171</v>
      </c>
      <c r="C251" s="82">
        <v>1</v>
      </c>
      <c r="D251" s="82">
        <v>1</v>
      </c>
      <c r="E251" s="82"/>
      <c r="F251" s="84" t="s">
        <v>988</v>
      </c>
      <c r="G251" s="82"/>
      <c r="H251" s="82">
        <v>0</v>
      </c>
      <c r="I251" s="87" t="s">
        <v>205</v>
      </c>
      <c r="J251" s="82"/>
      <c r="K251" s="84" t="s">
        <v>980</v>
      </c>
    </row>
    <row r="252" spans="1:12" x14ac:dyDescent="0.3">
      <c r="A252" s="82">
        <v>1</v>
      </c>
      <c r="B252" s="46">
        <f>B251+1</f>
        <v>172</v>
      </c>
      <c r="C252" s="82">
        <v>1</v>
      </c>
      <c r="D252" s="82">
        <v>1</v>
      </c>
      <c r="E252" s="82"/>
      <c r="F252" s="84" t="s">
        <v>989</v>
      </c>
      <c r="G252" s="82"/>
      <c r="H252" s="82"/>
      <c r="I252" s="87" t="s">
        <v>206</v>
      </c>
      <c r="J252" s="82"/>
      <c r="K252" s="84" t="s">
        <v>980</v>
      </c>
    </row>
    <row r="253" spans="1:12" x14ac:dyDescent="0.3">
      <c r="A253" s="82">
        <v>1</v>
      </c>
      <c r="B253" s="46">
        <f t="shared" ref="B253" si="26">B252+1</f>
        <v>173</v>
      </c>
      <c r="C253" s="82">
        <v>1</v>
      </c>
      <c r="D253" s="82">
        <v>1</v>
      </c>
      <c r="E253" s="82"/>
      <c r="F253" s="84" t="s">
        <v>990</v>
      </c>
      <c r="G253" s="82"/>
      <c r="H253" s="82"/>
      <c r="I253" s="87" t="s">
        <v>207</v>
      </c>
      <c r="J253" s="82"/>
      <c r="K253" s="84" t="s">
        <v>980</v>
      </c>
    </row>
    <row r="254" spans="1:12" x14ac:dyDescent="0.3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</row>
    <row r="255" spans="1:12" x14ac:dyDescent="0.3">
      <c r="A255" s="82">
        <v>1</v>
      </c>
      <c r="B255" s="46">
        <f>B249+8</f>
        <v>177</v>
      </c>
      <c r="C255" s="82">
        <v>1</v>
      </c>
      <c r="D255" s="82">
        <v>1</v>
      </c>
      <c r="E255" s="82"/>
      <c r="F255" s="84" t="str">
        <f xml:space="preserve"> MID(F249,1,35) &amp; TEXT(MID(F249,36,2)+1,"00") &amp; "]" &amp; RIGHT(F249,LEN(F249)-FIND("]",F249))</f>
        <v xml:space="preserve"> From_ILOX_ChuteStatus.ChuteStatus[17].b12</v>
      </c>
      <c r="G255" s="82"/>
      <c r="H255" s="82">
        <v>0</v>
      </c>
      <c r="I255" s="87" t="s">
        <v>203</v>
      </c>
      <c r="J255" s="82"/>
      <c r="K255" s="84" t="str">
        <f xml:space="preserve"> MID(K249,1,7) &amp; TEXT(MID(K249,8,2)+1,"00")</f>
        <v>HAMPER 17</v>
      </c>
      <c r="L255" s="55"/>
    </row>
    <row r="256" spans="1:12" x14ac:dyDescent="0.3">
      <c r="A256" s="82">
        <v>1</v>
      </c>
      <c r="B256" s="46">
        <f>B255+1</f>
        <v>178</v>
      </c>
      <c r="C256" s="82">
        <v>1</v>
      </c>
      <c r="D256" s="82">
        <v>1</v>
      </c>
      <c r="E256" s="82"/>
      <c r="F256" s="84" t="str">
        <f xml:space="preserve"> MID(F255,1,39) &amp; "b13"</f>
        <v xml:space="preserve"> From_ILOX_ChuteStatus.ChuteStatus[17].b13</v>
      </c>
      <c r="G256" s="82"/>
      <c r="H256" s="82">
        <v>0</v>
      </c>
      <c r="I256" s="87" t="s">
        <v>204</v>
      </c>
      <c r="J256" s="82"/>
      <c r="K256" s="84" t="str">
        <f>K255</f>
        <v>HAMPER 17</v>
      </c>
    </row>
    <row r="257" spans="1:12" x14ac:dyDescent="0.3">
      <c r="A257" s="82">
        <v>1</v>
      </c>
      <c r="B257" s="46">
        <f>B256+1</f>
        <v>179</v>
      </c>
      <c r="C257" s="82">
        <v>1</v>
      </c>
      <c r="D257" s="82">
        <v>1</v>
      </c>
      <c r="E257" s="82"/>
      <c r="F257" s="84" t="str">
        <f xml:space="preserve"> MID(F256,1,39) &amp; "b14"</f>
        <v xml:space="preserve"> From_ILOX_ChuteStatus.ChuteStatus[17].b14</v>
      </c>
      <c r="G257" s="82"/>
      <c r="H257" s="82">
        <v>0</v>
      </c>
      <c r="I257" s="87" t="s">
        <v>205</v>
      </c>
      <c r="J257" s="82"/>
      <c r="K257" s="84" t="str">
        <f t="shared" ref="K257:K259" si="27">K256</f>
        <v>HAMPER 17</v>
      </c>
    </row>
    <row r="258" spans="1:12" x14ac:dyDescent="0.3">
      <c r="A258" s="82">
        <v>1</v>
      </c>
      <c r="B258" s="46">
        <f>B257+1</f>
        <v>180</v>
      </c>
      <c r="C258" s="82">
        <v>1</v>
      </c>
      <c r="D258" s="82">
        <v>1</v>
      </c>
      <c r="E258" s="82"/>
      <c r="F258" s="84" t="str">
        <f xml:space="preserve"> MID(F257,1,39) &amp; "b15"</f>
        <v xml:space="preserve"> From_ILOX_ChuteStatus.ChuteStatus[17].b15</v>
      </c>
      <c r="G258" s="82"/>
      <c r="H258" s="82"/>
      <c r="I258" s="87" t="s">
        <v>206</v>
      </c>
      <c r="J258" s="82"/>
      <c r="K258" s="84" t="str">
        <f t="shared" si="27"/>
        <v>HAMPER 17</v>
      </c>
    </row>
    <row r="259" spans="1:12" x14ac:dyDescent="0.3">
      <c r="A259" s="82">
        <v>1</v>
      </c>
      <c r="B259" s="46">
        <f t="shared" ref="B259" si="28">B258+1</f>
        <v>181</v>
      </c>
      <c r="C259" s="82">
        <v>1</v>
      </c>
      <c r="D259" s="82">
        <v>1</v>
      </c>
      <c r="E259" s="82"/>
      <c r="F259" s="84" t="str">
        <f xml:space="preserve"> MID(F258,1,39) &amp; "b16"</f>
        <v xml:space="preserve"> From_ILOX_ChuteStatus.ChuteStatus[17].b16</v>
      </c>
      <c r="G259" s="82"/>
      <c r="H259" s="82"/>
      <c r="I259" s="87" t="s">
        <v>207</v>
      </c>
      <c r="J259" s="82"/>
      <c r="K259" s="84" t="str">
        <f t="shared" si="27"/>
        <v>HAMPER 17</v>
      </c>
    </row>
    <row r="260" spans="1:12" x14ac:dyDescent="0.3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</row>
    <row r="261" spans="1:12" x14ac:dyDescent="0.3">
      <c r="A261" s="82">
        <v>1</v>
      </c>
      <c r="B261" s="46">
        <f>B255+8</f>
        <v>185</v>
      </c>
      <c r="C261" s="82">
        <v>1</v>
      </c>
      <c r="D261" s="82">
        <v>1</v>
      </c>
      <c r="E261" s="82"/>
      <c r="F261" s="84" t="str">
        <f xml:space="preserve"> MID(F255,1,35) &amp; TEXT(MID(F255,36,2)+1,"00") &amp; "]" &amp; RIGHT(F255,LEN(F255)-FIND("]",F255))</f>
        <v xml:space="preserve"> From_ILOX_ChuteStatus.ChuteStatus[18].b12</v>
      </c>
      <c r="G261" s="82"/>
      <c r="H261" s="82">
        <v>0</v>
      </c>
      <c r="I261" s="87" t="s">
        <v>203</v>
      </c>
      <c r="J261" s="82"/>
      <c r="K261" s="84" t="str">
        <f xml:space="preserve"> MID(K255,1,7) &amp; TEXT(MID(K255,8,2)+1,"00")</f>
        <v>HAMPER 18</v>
      </c>
      <c r="L261" s="55"/>
    </row>
    <row r="262" spans="1:12" x14ac:dyDescent="0.3">
      <c r="A262" s="82">
        <v>1</v>
      </c>
      <c r="B262" s="46">
        <f>B261+1</f>
        <v>186</v>
      </c>
      <c r="C262" s="82">
        <v>1</v>
      </c>
      <c r="D262" s="82">
        <v>1</v>
      </c>
      <c r="E262" s="82"/>
      <c r="F262" s="84" t="str">
        <f xml:space="preserve"> MID(F261,1,39) &amp; "b13"</f>
        <v xml:space="preserve"> From_ILOX_ChuteStatus.ChuteStatus[18].b13</v>
      </c>
      <c r="G262" s="82"/>
      <c r="H262" s="82">
        <v>0</v>
      </c>
      <c r="I262" s="87" t="s">
        <v>204</v>
      </c>
      <c r="J262" s="82"/>
      <c r="K262" s="84" t="str">
        <f>K261</f>
        <v>HAMPER 18</v>
      </c>
    </row>
    <row r="263" spans="1:12" x14ac:dyDescent="0.3">
      <c r="A263" s="82">
        <v>1</v>
      </c>
      <c r="B263" s="46">
        <f>B262+1</f>
        <v>187</v>
      </c>
      <c r="C263" s="82">
        <v>1</v>
      </c>
      <c r="D263" s="82">
        <v>1</v>
      </c>
      <c r="E263" s="82"/>
      <c r="F263" s="84" t="str">
        <f xml:space="preserve"> MID(F262,1,39) &amp; "b14"</f>
        <v xml:space="preserve"> From_ILOX_ChuteStatus.ChuteStatus[18].b14</v>
      </c>
      <c r="G263" s="82"/>
      <c r="H263" s="82">
        <v>0</v>
      </c>
      <c r="I263" s="87" t="s">
        <v>205</v>
      </c>
      <c r="J263" s="82"/>
      <c r="K263" s="84" t="str">
        <f>K262</f>
        <v>HAMPER 18</v>
      </c>
    </row>
    <row r="264" spans="1:12" x14ac:dyDescent="0.3">
      <c r="A264" s="82">
        <v>1</v>
      </c>
      <c r="B264" s="46">
        <f>B263+1</f>
        <v>188</v>
      </c>
      <c r="C264" s="82">
        <v>1</v>
      </c>
      <c r="D264" s="82">
        <v>1</v>
      </c>
      <c r="E264" s="82"/>
      <c r="F264" s="84" t="str">
        <f xml:space="preserve"> MID(F263,1,39) &amp; "b15"</f>
        <v xml:space="preserve"> From_ILOX_ChuteStatus.ChuteStatus[18].b15</v>
      </c>
      <c r="G264" s="82"/>
      <c r="H264" s="82"/>
      <c r="I264" s="87" t="s">
        <v>206</v>
      </c>
      <c r="J264" s="82"/>
      <c r="K264" s="84" t="str">
        <f>K263</f>
        <v>HAMPER 18</v>
      </c>
    </row>
    <row r="265" spans="1:12" x14ac:dyDescent="0.3">
      <c r="A265" s="82">
        <v>1</v>
      </c>
      <c r="B265" s="46">
        <f t="shared" ref="B265" si="29">B264+1</f>
        <v>189</v>
      </c>
      <c r="C265" s="82">
        <v>1</v>
      </c>
      <c r="D265" s="82">
        <v>1</v>
      </c>
      <c r="E265" s="82"/>
      <c r="F265" s="84" t="str">
        <f xml:space="preserve"> MID(F264,1,39) &amp; "b16"</f>
        <v xml:space="preserve"> From_ILOX_ChuteStatus.ChuteStatus[18].b16</v>
      </c>
      <c r="G265" s="82"/>
      <c r="H265" s="82"/>
      <c r="I265" s="87" t="s">
        <v>207</v>
      </c>
      <c r="J265" s="82"/>
      <c r="K265" s="84" t="str">
        <f>K264</f>
        <v>HAMPER 18</v>
      </c>
    </row>
    <row r="266" spans="1:12" x14ac:dyDescent="0.3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</row>
    <row r="267" spans="1:12" x14ac:dyDescent="0.3">
      <c r="A267" s="82">
        <v>1</v>
      </c>
      <c r="B267" s="46">
        <f>B261+8</f>
        <v>193</v>
      </c>
      <c r="C267" s="82">
        <v>1</v>
      </c>
      <c r="D267" s="82">
        <v>1</v>
      </c>
      <c r="E267" s="82"/>
      <c r="F267" s="84" t="str">
        <f xml:space="preserve"> MID(F261,1,35) &amp; TEXT(MID(F261,36,2)+1,"00") &amp; "]" &amp; RIGHT(F261,LEN(F261)-FIND("]",F261))</f>
        <v xml:space="preserve"> From_ILOX_ChuteStatus.ChuteStatus[19].b12</v>
      </c>
      <c r="G267" s="82"/>
      <c r="H267" s="82">
        <v>0</v>
      </c>
      <c r="I267" s="87" t="s">
        <v>203</v>
      </c>
      <c r="J267" s="82"/>
      <c r="K267" s="84" t="str">
        <f xml:space="preserve"> MID(K261,1,7) &amp; TEXT(MID(K261,8,2)+1,"00")</f>
        <v>HAMPER 19</v>
      </c>
      <c r="L267" s="55"/>
    </row>
    <row r="268" spans="1:12" x14ac:dyDescent="0.3">
      <c r="A268" s="82">
        <v>1</v>
      </c>
      <c r="B268" s="46">
        <f>B267+1</f>
        <v>194</v>
      </c>
      <c r="C268" s="82">
        <v>1</v>
      </c>
      <c r="D268" s="82">
        <v>1</v>
      </c>
      <c r="E268" s="82"/>
      <c r="F268" s="84" t="str">
        <f xml:space="preserve"> MID(F267,1,39) &amp; "b13"</f>
        <v xml:space="preserve"> From_ILOX_ChuteStatus.ChuteStatus[19].b13</v>
      </c>
      <c r="G268" s="82"/>
      <c r="H268" s="82">
        <v>0</v>
      </c>
      <c r="I268" s="87" t="s">
        <v>204</v>
      </c>
      <c r="J268" s="82"/>
      <c r="K268" s="84" t="str">
        <f>K267</f>
        <v>HAMPER 19</v>
      </c>
    </row>
    <row r="269" spans="1:12" x14ac:dyDescent="0.3">
      <c r="A269" s="82">
        <v>1</v>
      </c>
      <c r="B269" s="46">
        <f>B268+1</f>
        <v>195</v>
      </c>
      <c r="C269" s="82">
        <v>1</v>
      </c>
      <c r="D269" s="82">
        <v>1</v>
      </c>
      <c r="E269" s="82"/>
      <c r="F269" s="84" t="str">
        <f xml:space="preserve"> MID(F268,1,39) &amp; "b14"</f>
        <v xml:space="preserve"> From_ILOX_ChuteStatus.ChuteStatus[19].b14</v>
      </c>
      <c r="G269" s="82"/>
      <c r="H269" s="82">
        <v>0</v>
      </c>
      <c r="I269" s="87" t="s">
        <v>205</v>
      </c>
      <c r="J269" s="82"/>
      <c r="K269" s="84" t="str">
        <f>K268</f>
        <v>HAMPER 19</v>
      </c>
    </row>
    <row r="270" spans="1:12" x14ac:dyDescent="0.3">
      <c r="A270" s="82">
        <v>1</v>
      </c>
      <c r="B270" s="46">
        <f>B269+1</f>
        <v>196</v>
      </c>
      <c r="C270" s="82">
        <v>1</v>
      </c>
      <c r="D270" s="82">
        <v>1</v>
      </c>
      <c r="E270" s="82"/>
      <c r="F270" s="84" t="str">
        <f xml:space="preserve"> MID(F269,1,39) &amp; "b15"</f>
        <v xml:space="preserve"> From_ILOX_ChuteStatus.ChuteStatus[19].b15</v>
      </c>
      <c r="G270" s="82"/>
      <c r="H270" s="82"/>
      <c r="I270" s="87" t="s">
        <v>206</v>
      </c>
      <c r="J270" s="82"/>
      <c r="K270" s="84" t="str">
        <f>K269</f>
        <v>HAMPER 19</v>
      </c>
    </row>
    <row r="271" spans="1:12" x14ac:dyDescent="0.3">
      <c r="A271" s="82">
        <v>1</v>
      </c>
      <c r="B271" s="46">
        <f t="shared" ref="B271" si="30">B270+1</f>
        <v>197</v>
      </c>
      <c r="C271" s="82">
        <v>1</v>
      </c>
      <c r="D271" s="82">
        <v>1</v>
      </c>
      <c r="E271" s="82"/>
      <c r="F271" s="84" t="str">
        <f xml:space="preserve"> MID(F270,1,39) &amp; "b16"</f>
        <v xml:space="preserve"> From_ILOX_ChuteStatus.ChuteStatus[19].b16</v>
      </c>
      <c r="G271" s="82"/>
      <c r="H271" s="82"/>
      <c r="I271" s="87" t="s">
        <v>207</v>
      </c>
      <c r="J271" s="82"/>
      <c r="K271" s="84" t="str">
        <f>K270</f>
        <v>HAMPER 19</v>
      </c>
    </row>
    <row r="272" spans="1:12" x14ac:dyDescent="0.3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</row>
    <row r="273" spans="1:12" x14ac:dyDescent="0.3">
      <c r="A273" s="82">
        <v>1</v>
      </c>
      <c r="B273" s="46">
        <f>B267+8</f>
        <v>201</v>
      </c>
      <c r="C273" s="82">
        <v>1</v>
      </c>
      <c r="D273" s="82">
        <v>1</v>
      </c>
      <c r="E273" s="82"/>
      <c r="F273" s="84" t="str">
        <f xml:space="preserve"> MID(F267,1,35) &amp; TEXT(MID(F267,36,2)+1,"00") &amp; "]" &amp; RIGHT(F267,LEN(F267)-FIND("]",F267))</f>
        <v xml:space="preserve"> From_ILOX_ChuteStatus.ChuteStatus[20].b12</v>
      </c>
      <c r="G273" s="82"/>
      <c r="H273" s="82">
        <v>0</v>
      </c>
      <c r="I273" s="87" t="s">
        <v>203</v>
      </c>
      <c r="J273" s="82"/>
      <c r="K273" s="84" t="str">
        <f xml:space="preserve"> MID(K267,1,7) &amp; TEXT(MID(K267,8,2)+1,"00")</f>
        <v>HAMPER 20</v>
      </c>
      <c r="L273" s="55"/>
    </row>
    <row r="274" spans="1:12" x14ac:dyDescent="0.3">
      <c r="A274" s="82">
        <v>1</v>
      </c>
      <c r="B274" s="46">
        <f>B273+1</f>
        <v>202</v>
      </c>
      <c r="C274" s="82">
        <v>1</v>
      </c>
      <c r="D274" s="82">
        <v>1</v>
      </c>
      <c r="E274" s="82"/>
      <c r="F274" s="84" t="str">
        <f xml:space="preserve"> MID(F273,1,39) &amp; "b13"</f>
        <v xml:space="preserve"> From_ILOX_ChuteStatus.ChuteStatus[20].b13</v>
      </c>
      <c r="G274" s="82"/>
      <c r="H274" s="82">
        <v>0</v>
      </c>
      <c r="I274" s="87" t="s">
        <v>204</v>
      </c>
      <c r="J274" s="82"/>
      <c r="K274" s="84" t="str">
        <f>K273</f>
        <v>HAMPER 20</v>
      </c>
    </row>
    <row r="275" spans="1:12" x14ac:dyDescent="0.3">
      <c r="A275" s="82">
        <v>1</v>
      </c>
      <c r="B275" s="46">
        <f>B274+1</f>
        <v>203</v>
      </c>
      <c r="C275" s="82">
        <v>1</v>
      </c>
      <c r="D275" s="82">
        <v>1</v>
      </c>
      <c r="E275" s="82"/>
      <c r="F275" s="84" t="str">
        <f xml:space="preserve"> MID(F274,1,39) &amp; "b14"</f>
        <v xml:space="preserve"> From_ILOX_ChuteStatus.ChuteStatus[20].b14</v>
      </c>
      <c r="G275" s="82"/>
      <c r="H275" s="82">
        <v>0</v>
      </c>
      <c r="I275" s="87" t="s">
        <v>205</v>
      </c>
      <c r="J275" s="82"/>
      <c r="K275" s="84" t="str">
        <f>K274</f>
        <v>HAMPER 20</v>
      </c>
    </row>
    <row r="276" spans="1:12" x14ac:dyDescent="0.3">
      <c r="A276" s="82">
        <v>1</v>
      </c>
      <c r="B276" s="46">
        <f>B275+1</f>
        <v>204</v>
      </c>
      <c r="C276" s="82">
        <v>1</v>
      </c>
      <c r="D276" s="82">
        <v>1</v>
      </c>
      <c r="E276" s="82"/>
      <c r="F276" s="84" t="str">
        <f xml:space="preserve"> MID(F275,1,39) &amp; "b15"</f>
        <v xml:space="preserve"> From_ILOX_ChuteStatus.ChuteStatus[20].b15</v>
      </c>
      <c r="G276" s="82"/>
      <c r="H276" s="82"/>
      <c r="I276" s="87" t="s">
        <v>206</v>
      </c>
      <c r="J276" s="82"/>
      <c r="K276" s="84" t="str">
        <f>K275</f>
        <v>HAMPER 20</v>
      </c>
    </row>
    <row r="277" spans="1:12" x14ac:dyDescent="0.3">
      <c r="A277" s="82">
        <v>1</v>
      </c>
      <c r="B277" s="46">
        <f t="shared" ref="B277" si="31">B276+1</f>
        <v>205</v>
      </c>
      <c r="C277" s="82">
        <v>1</v>
      </c>
      <c r="D277" s="82">
        <v>1</v>
      </c>
      <c r="E277" s="82"/>
      <c r="F277" s="84" t="str">
        <f xml:space="preserve"> MID(F276,1,39) &amp; "b16"</f>
        <v xml:space="preserve"> From_ILOX_ChuteStatus.ChuteStatus[20].b16</v>
      </c>
      <c r="G277" s="82"/>
      <c r="H277" s="82"/>
      <c r="I277" s="87" t="s">
        <v>207</v>
      </c>
      <c r="J277" s="82"/>
      <c r="K277" s="84" t="str">
        <f>K276</f>
        <v>HAMPER 20</v>
      </c>
    </row>
    <row r="278" spans="1:12" x14ac:dyDescent="0.3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</row>
    <row r="279" spans="1:12" x14ac:dyDescent="0.3">
      <c r="A279" s="82">
        <v>1</v>
      </c>
      <c r="B279" s="46">
        <f>B273+8</f>
        <v>209</v>
      </c>
      <c r="C279" s="82">
        <v>1</v>
      </c>
      <c r="D279" s="82">
        <v>1</v>
      </c>
      <c r="E279" s="82"/>
      <c r="F279" s="84" t="str">
        <f xml:space="preserve"> MID(F273,1,35) &amp; TEXT(MID(F273,36,2)+1,"00") &amp; "]" &amp; RIGHT(F273,LEN(F273)-FIND("]",F273))</f>
        <v xml:space="preserve"> From_ILOX_ChuteStatus.ChuteStatus[21].b12</v>
      </c>
      <c r="G279" s="82"/>
      <c r="H279" s="82">
        <v>0</v>
      </c>
      <c r="I279" s="87" t="s">
        <v>203</v>
      </c>
      <c r="J279" s="82"/>
      <c r="K279" s="84" t="str">
        <f xml:space="preserve"> MID(K273,1,7) &amp; TEXT(MID(K273,8,2)+1,"00")</f>
        <v>HAMPER 21</v>
      </c>
      <c r="L279" s="55"/>
    </row>
    <row r="280" spans="1:12" x14ac:dyDescent="0.3">
      <c r="A280" s="82">
        <v>1</v>
      </c>
      <c r="B280" s="46">
        <f>B279+1</f>
        <v>210</v>
      </c>
      <c r="C280" s="82">
        <v>1</v>
      </c>
      <c r="D280" s="82">
        <v>1</v>
      </c>
      <c r="E280" s="82"/>
      <c r="F280" s="84" t="str">
        <f xml:space="preserve"> MID(F279,1,39) &amp; "b13"</f>
        <v xml:space="preserve"> From_ILOX_ChuteStatus.ChuteStatus[21].b13</v>
      </c>
      <c r="G280" s="82"/>
      <c r="H280" s="82">
        <v>0</v>
      </c>
      <c r="I280" s="87" t="s">
        <v>204</v>
      </c>
      <c r="J280" s="82"/>
      <c r="K280" s="84" t="str">
        <f>K279</f>
        <v>HAMPER 21</v>
      </c>
    </row>
    <row r="281" spans="1:12" x14ac:dyDescent="0.3">
      <c r="A281" s="82">
        <v>1</v>
      </c>
      <c r="B281" s="46">
        <f>B280+1</f>
        <v>211</v>
      </c>
      <c r="C281" s="82">
        <v>1</v>
      </c>
      <c r="D281" s="82">
        <v>1</v>
      </c>
      <c r="E281" s="82"/>
      <c r="F281" s="84" t="str">
        <f xml:space="preserve"> MID(F280,1,39) &amp; "b14"</f>
        <v xml:space="preserve"> From_ILOX_ChuteStatus.ChuteStatus[21].b14</v>
      </c>
      <c r="G281" s="82"/>
      <c r="H281" s="82">
        <v>0</v>
      </c>
      <c r="I281" s="87" t="s">
        <v>205</v>
      </c>
      <c r="J281" s="82"/>
      <c r="K281" s="84" t="str">
        <f>K280</f>
        <v>HAMPER 21</v>
      </c>
    </row>
    <row r="282" spans="1:12" x14ac:dyDescent="0.3">
      <c r="A282" s="82">
        <v>1</v>
      </c>
      <c r="B282" s="46">
        <f>B281+1</f>
        <v>212</v>
      </c>
      <c r="C282" s="82">
        <v>1</v>
      </c>
      <c r="D282" s="82">
        <v>1</v>
      </c>
      <c r="E282" s="82"/>
      <c r="F282" s="84" t="str">
        <f xml:space="preserve"> MID(F281,1,39) &amp; "b15"</f>
        <v xml:space="preserve"> From_ILOX_ChuteStatus.ChuteStatus[21].b15</v>
      </c>
      <c r="G282" s="82"/>
      <c r="H282" s="82"/>
      <c r="I282" s="87" t="s">
        <v>206</v>
      </c>
      <c r="J282" s="82"/>
      <c r="K282" s="84" t="str">
        <f>K281</f>
        <v>HAMPER 21</v>
      </c>
    </row>
    <row r="283" spans="1:12" x14ac:dyDescent="0.3">
      <c r="A283" s="82">
        <v>1</v>
      </c>
      <c r="B283" s="46">
        <f t="shared" ref="B283" si="32">B282+1</f>
        <v>213</v>
      </c>
      <c r="C283" s="82">
        <v>1</v>
      </c>
      <c r="D283" s="82">
        <v>1</v>
      </c>
      <c r="E283" s="82"/>
      <c r="F283" s="84" t="str">
        <f xml:space="preserve"> MID(F282,1,39) &amp; "b16"</f>
        <v xml:space="preserve"> From_ILOX_ChuteStatus.ChuteStatus[21].b16</v>
      </c>
      <c r="G283" s="82"/>
      <c r="H283" s="82"/>
      <c r="I283" s="87" t="s">
        <v>207</v>
      </c>
      <c r="J283" s="82"/>
      <c r="K283" s="84" t="str">
        <f>K282</f>
        <v>HAMPER 21</v>
      </c>
    </row>
    <row r="284" spans="1:12" x14ac:dyDescent="0.3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</row>
    <row r="285" spans="1:12" x14ac:dyDescent="0.3">
      <c r="A285" s="82">
        <v>1</v>
      </c>
      <c r="B285" s="46">
        <f>B279+8</f>
        <v>217</v>
      </c>
      <c r="C285" s="82">
        <v>1</v>
      </c>
      <c r="D285" s="82">
        <v>1</v>
      </c>
      <c r="E285" s="82"/>
      <c r="F285" s="84" t="str">
        <f xml:space="preserve"> MID(F279,1,35) &amp; TEXT(MID(F279,36,2)+1,"00") &amp; "]" &amp; RIGHT(F279,LEN(F279)-FIND("]",F279))</f>
        <v xml:space="preserve"> From_ILOX_ChuteStatus.ChuteStatus[22].b12</v>
      </c>
      <c r="G285" s="82"/>
      <c r="H285" s="82">
        <v>0</v>
      </c>
      <c r="I285" s="87" t="s">
        <v>203</v>
      </c>
      <c r="J285" s="82"/>
      <c r="K285" s="84" t="str">
        <f xml:space="preserve"> MID(K279,1,7) &amp; TEXT(MID(K279,8,2)+1,"00")</f>
        <v>HAMPER 22</v>
      </c>
      <c r="L285" s="55"/>
    </row>
    <row r="286" spans="1:12" x14ac:dyDescent="0.3">
      <c r="A286" s="82">
        <v>1</v>
      </c>
      <c r="B286" s="46">
        <f>B285+1</f>
        <v>218</v>
      </c>
      <c r="C286" s="82">
        <v>1</v>
      </c>
      <c r="D286" s="82">
        <v>1</v>
      </c>
      <c r="E286" s="82"/>
      <c r="F286" s="84" t="str">
        <f xml:space="preserve"> MID(F285,1,39) &amp; "b13"</f>
        <v xml:space="preserve"> From_ILOX_ChuteStatus.ChuteStatus[22].b13</v>
      </c>
      <c r="G286" s="82"/>
      <c r="H286" s="82">
        <v>0</v>
      </c>
      <c r="I286" s="87" t="s">
        <v>204</v>
      </c>
      <c r="J286" s="82"/>
      <c r="K286" s="84" t="str">
        <f>K285</f>
        <v>HAMPER 22</v>
      </c>
    </row>
    <row r="287" spans="1:12" x14ac:dyDescent="0.3">
      <c r="A287" s="82">
        <v>1</v>
      </c>
      <c r="B287" s="46">
        <f>B286+1</f>
        <v>219</v>
      </c>
      <c r="C287" s="82">
        <v>1</v>
      </c>
      <c r="D287" s="82">
        <v>1</v>
      </c>
      <c r="E287" s="82"/>
      <c r="F287" s="84" t="str">
        <f xml:space="preserve"> MID(F286,1,39) &amp; "b14"</f>
        <v xml:space="preserve"> From_ILOX_ChuteStatus.ChuteStatus[22].b14</v>
      </c>
      <c r="G287" s="82"/>
      <c r="H287" s="82">
        <v>0</v>
      </c>
      <c r="I287" s="87" t="s">
        <v>205</v>
      </c>
      <c r="J287" s="82"/>
      <c r="K287" s="84" t="str">
        <f>K286</f>
        <v>HAMPER 22</v>
      </c>
    </row>
    <row r="288" spans="1:12" x14ac:dyDescent="0.3">
      <c r="A288" s="82">
        <v>1</v>
      </c>
      <c r="B288" s="46">
        <f>B287+1</f>
        <v>220</v>
      </c>
      <c r="C288" s="82">
        <v>1</v>
      </c>
      <c r="D288" s="82">
        <v>1</v>
      </c>
      <c r="E288" s="82"/>
      <c r="F288" s="84" t="str">
        <f xml:space="preserve"> MID(F287,1,39) &amp; "b15"</f>
        <v xml:space="preserve"> From_ILOX_ChuteStatus.ChuteStatus[22].b15</v>
      </c>
      <c r="G288" s="82"/>
      <c r="H288" s="82"/>
      <c r="I288" s="87" t="s">
        <v>206</v>
      </c>
      <c r="J288" s="82"/>
      <c r="K288" s="84" t="str">
        <f>K287</f>
        <v>HAMPER 22</v>
      </c>
    </row>
    <row r="289" spans="1:12" x14ac:dyDescent="0.3">
      <c r="A289" s="82">
        <v>1</v>
      </c>
      <c r="B289" s="46">
        <f t="shared" ref="B289" si="33">B288+1</f>
        <v>221</v>
      </c>
      <c r="C289" s="82">
        <v>1</v>
      </c>
      <c r="D289" s="82">
        <v>1</v>
      </c>
      <c r="E289" s="82"/>
      <c r="F289" s="84" t="str">
        <f xml:space="preserve"> MID(F288,1,39) &amp; "b16"</f>
        <v xml:space="preserve"> From_ILOX_ChuteStatus.ChuteStatus[22].b16</v>
      </c>
      <c r="G289" s="82"/>
      <c r="H289" s="82"/>
      <c r="I289" s="87" t="s">
        <v>207</v>
      </c>
      <c r="J289" s="82"/>
      <c r="K289" s="84" t="str">
        <f>K288</f>
        <v>HAMPER 22</v>
      </c>
    </row>
    <row r="290" spans="1:12" x14ac:dyDescent="0.3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</row>
    <row r="291" spans="1:12" x14ac:dyDescent="0.3">
      <c r="A291" s="82">
        <v>1</v>
      </c>
      <c r="B291" s="46">
        <f>B285+8</f>
        <v>225</v>
      </c>
      <c r="C291" s="82">
        <v>1</v>
      </c>
      <c r="D291" s="82">
        <v>1</v>
      </c>
      <c r="E291" s="82"/>
      <c r="F291" s="84" t="str">
        <f xml:space="preserve"> MID(F285,1,35) &amp; TEXT(MID(F285,36,2)+1,"00") &amp; "]" &amp; RIGHT(F285,LEN(F285)-FIND("]",F285))</f>
        <v xml:space="preserve"> From_ILOX_ChuteStatus.ChuteStatus[23].b12</v>
      </c>
      <c r="G291" s="82"/>
      <c r="H291" s="82">
        <v>0</v>
      </c>
      <c r="I291" s="87" t="s">
        <v>203</v>
      </c>
      <c r="J291" s="82"/>
      <c r="K291" s="84" t="str">
        <f xml:space="preserve"> MID(K285,1,7) &amp; TEXT(MID(K285,8,2)+1,"00")</f>
        <v>HAMPER 23</v>
      </c>
      <c r="L291" s="55"/>
    </row>
    <row r="292" spans="1:12" x14ac:dyDescent="0.3">
      <c r="A292" s="82">
        <v>1</v>
      </c>
      <c r="B292" s="46">
        <f>B291+1</f>
        <v>226</v>
      </c>
      <c r="C292" s="82">
        <v>1</v>
      </c>
      <c r="D292" s="82">
        <v>1</v>
      </c>
      <c r="E292" s="82"/>
      <c r="F292" s="84" t="str">
        <f xml:space="preserve"> MID(F291,1,39) &amp; "b13"</f>
        <v xml:space="preserve"> From_ILOX_ChuteStatus.ChuteStatus[23].b13</v>
      </c>
      <c r="G292" s="82"/>
      <c r="H292" s="82">
        <v>0</v>
      </c>
      <c r="I292" s="87" t="s">
        <v>204</v>
      </c>
      <c r="J292" s="82"/>
      <c r="K292" s="84" t="str">
        <f>K291</f>
        <v>HAMPER 23</v>
      </c>
    </row>
    <row r="293" spans="1:12" x14ac:dyDescent="0.3">
      <c r="A293" s="82">
        <v>1</v>
      </c>
      <c r="B293" s="46">
        <f>B292+1</f>
        <v>227</v>
      </c>
      <c r="C293" s="82">
        <v>1</v>
      </c>
      <c r="D293" s="82">
        <v>1</v>
      </c>
      <c r="E293" s="82"/>
      <c r="F293" s="84" t="str">
        <f xml:space="preserve"> MID(F292,1,39) &amp; "b14"</f>
        <v xml:space="preserve"> From_ILOX_ChuteStatus.ChuteStatus[23].b14</v>
      </c>
      <c r="G293" s="82"/>
      <c r="H293" s="82">
        <v>0</v>
      </c>
      <c r="I293" s="87" t="s">
        <v>205</v>
      </c>
      <c r="J293" s="82"/>
      <c r="K293" s="84" t="str">
        <f>K292</f>
        <v>HAMPER 23</v>
      </c>
    </row>
    <row r="294" spans="1:12" x14ac:dyDescent="0.3">
      <c r="A294" s="82">
        <v>1</v>
      </c>
      <c r="B294" s="46">
        <f>B293+1</f>
        <v>228</v>
      </c>
      <c r="C294" s="82">
        <v>1</v>
      </c>
      <c r="D294" s="82">
        <v>1</v>
      </c>
      <c r="E294" s="82"/>
      <c r="F294" s="84" t="str">
        <f xml:space="preserve"> MID(F293,1,39) &amp; "b15"</f>
        <v xml:space="preserve"> From_ILOX_ChuteStatus.ChuteStatus[23].b15</v>
      </c>
      <c r="G294" s="82"/>
      <c r="H294" s="82"/>
      <c r="I294" s="87" t="s">
        <v>206</v>
      </c>
      <c r="J294" s="82"/>
      <c r="K294" s="84" t="str">
        <f>K293</f>
        <v>HAMPER 23</v>
      </c>
    </row>
    <row r="295" spans="1:12" x14ac:dyDescent="0.3">
      <c r="A295" s="82">
        <v>1</v>
      </c>
      <c r="B295" s="46">
        <f t="shared" ref="B295" si="34">B294+1</f>
        <v>229</v>
      </c>
      <c r="C295" s="82">
        <v>1</v>
      </c>
      <c r="D295" s="82">
        <v>1</v>
      </c>
      <c r="E295" s="82"/>
      <c r="F295" s="84" t="str">
        <f xml:space="preserve"> MID(F294,1,39) &amp; "b16"</f>
        <v xml:space="preserve"> From_ILOX_ChuteStatus.ChuteStatus[23].b16</v>
      </c>
      <c r="G295" s="82"/>
      <c r="H295" s="82"/>
      <c r="I295" s="87" t="s">
        <v>207</v>
      </c>
      <c r="J295" s="82"/>
      <c r="K295" s="84" t="str">
        <f>K294</f>
        <v>HAMPER 23</v>
      </c>
    </row>
    <row r="296" spans="1:12" x14ac:dyDescent="0.3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</row>
    <row r="297" spans="1:12" x14ac:dyDescent="0.3">
      <c r="A297" s="82">
        <v>1</v>
      </c>
      <c r="B297" s="46">
        <f>B291+8</f>
        <v>233</v>
      </c>
      <c r="C297" s="82">
        <v>1</v>
      </c>
      <c r="D297" s="82">
        <v>1</v>
      </c>
      <c r="E297" s="82"/>
      <c r="F297" s="84" t="str">
        <f xml:space="preserve"> MID(F291,1,35) &amp; TEXT(MID(F291,36,2)+1,"00") &amp; "]" &amp; RIGHT(F291,LEN(F291)-FIND("]",F291))</f>
        <v xml:space="preserve"> From_ILOX_ChuteStatus.ChuteStatus[24].b12</v>
      </c>
      <c r="G297" s="82"/>
      <c r="H297" s="82">
        <v>0</v>
      </c>
      <c r="I297" s="87" t="s">
        <v>203</v>
      </c>
      <c r="J297" s="82"/>
      <c r="K297" s="84" t="str">
        <f xml:space="preserve"> MID(K291,1,7) &amp; TEXT(MID(K291,8,2)+1,"00")</f>
        <v>HAMPER 24</v>
      </c>
      <c r="L297" s="55"/>
    </row>
    <row r="298" spans="1:12" x14ac:dyDescent="0.3">
      <c r="A298" s="82">
        <v>1</v>
      </c>
      <c r="B298" s="46">
        <f>B297+1</f>
        <v>234</v>
      </c>
      <c r="C298" s="82">
        <v>1</v>
      </c>
      <c r="D298" s="82">
        <v>1</v>
      </c>
      <c r="E298" s="82"/>
      <c r="F298" s="84" t="str">
        <f xml:space="preserve"> MID(F297,1,39) &amp; "b13"</f>
        <v xml:space="preserve"> From_ILOX_ChuteStatus.ChuteStatus[24].b13</v>
      </c>
      <c r="G298" s="82"/>
      <c r="H298" s="82">
        <v>0</v>
      </c>
      <c r="I298" s="87" t="s">
        <v>204</v>
      </c>
      <c r="J298" s="82"/>
      <c r="K298" s="84" t="str">
        <f>K297</f>
        <v>HAMPER 24</v>
      </c>
    </row>
    <row r="299" spans="1:12" x14ac:dyDescent="0.3">
      <c r="A299" s="82">
        <v>1</v>
      </c>
      <c r="B299" s="46">
        <f>B298+1</f>
        <v>235</v>
      </c>
      <c r="C299" s="82">
        <v>1</v>
      </c>
      <c r="D299" s="82">
        <v>1</v>
      </c>
      <c r="E299" s="82"/>
      <c r="F299" s="84" t="str">
        <f xml:space="preserve"> MID(F298,1,39) &amp; "b14"</f>
        <v xml:space="preserve"> From_ILOX_ChuteStatus.ChuteStatus[24].b14</v>
      </c>
      <c r="G299" s="82"/>
      <c r="H299" s="82">
        <v>0</v>
      </c>
      <c r="I299" s="87" t="s">
        <v>205</v>
      </c>
      <c r="J299" s="82"/>
      <c r="K299" s="84" t="str">
        <f>K298</f>
        <v>HAMPER 24</v>
      </c>
    </row>
    <row r="300" spans="1:12" x14ac:dyDescent="0.3">
      <c r="A300" s="82">
        <v>1</v>
      </c>
      <c r="B300" s="46">
        <f>B299+1</f>
        <v>236</v>
      </c>
      <c r="C300" s="82">
        <v>1</v>
      </c>
      <c r="D300" s="82">
        <v>1</v>
      </c>
      <c r="E300" s="82"/>
      <c r="F300" s="84" t="str">
        <f xml:space="preserve"> MID(F299,1,39) &amp; "b15"</f>
        <v xml:space="preserve"> From_ILOX_ChuteStatus.ChuteStatus[24].b15</v>
      </c>
      <c r="G300" s="82"/>
      <c r="H300" s="82"/>
      <c r="I300" s="87" t="s">
        <v>206</v>
      </c>
      <c r="J300" s="82"/>
      <c r="K300" s="84" t="str">
        <f>K299</f>
        <v>HAMPER 24</v>
      </c>
    </row>
    <row r="301" spans="1:12" x14ac:dyDescent="0.3">
      <c r="A301" s="82">
        <v>1</v>
      </c>
      <c r="B301" s="46">
        <f t="shared" ref="B301" si="35">B300+1</f>
        <v>237</v>
      </c>
      <c r="C301" s="82">
        <v>1</v>
      </c>
      <c r="D301" s="82">
        <v>1</v>
      </c>
      <c r="E301" s="82"/>
      <c r="F301" s="84" t="str">
        <f xml:space="preserve"> MID(F300,1,39) &amp; "b16"</f>
        <v xml:space="preserve"> From_ILOX_ChuteStatus.ChuteStatus[24].b16</v>
      </c>
      <c r="G301" s="82"/>
      <c r="H301" s="82"/>
      <c r="I301" s="87" t="s">
        <v>207</v>
      </c>
      <c r="J301" s="82"/>
      <c r="K301" s="84" t="str">
        <f>K300</f>
        <v>HAMPER 24</v>
      </c>
    </row>
    <row r="302" spans="1:12" x14ac:dyDescent="0.3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</row>
    <row r="303" spans="1:12" x14ac:dyDescent="0.3">
      <c r="A303" s="82">
        <v>1</v>
      </c>
      <c r="B303" s="46">
        <f>B297+8</f>
        <v>241</v>
      </c>
      <c r="C303" s="82">
        <v>1</v>
      </c>
      <c r="D303" s="82">
        <v>1</v>
      </c>
      <c r="E303" s="82"/>
      <c r="F303" s="84" t="str">
        <f xml:space="preserve"> MID(F297,1,35) &amp; TEXT(MID(F297,36,2)+1,"00") &amp; "]" &amp; RIGHT(F297,LEN(F297)-FIND("]",F297))</f>
        <v xml:space="preserve"> From_ILOX_ChuteStatus.ChuteStatus[25].b12</v>
      </c>
      <c r="G303" s="82"/>
      <c r="H303" s="82">
        <v>0</v>
      </c>
      <c r="I303" s="87" t="s">
        <v>203</v>
      </c>
      <c r="J303" s="82"/>
      <c r="K303" s="84" t="str">
        <f xml:space="preserve"> MID(K297,1,7) &amp; TEXT(MID(K297,8,2)+1,"00")</f>
        <v>HAMPER 25</v>
      </c>
      <c r="L303" s="55"/>
    </row>
    <row r="304" spans="1:12" x14ac:dyDescent="0.3">
      <c r="A304" s="82">
        <v>1</v>
      </c>
      <c r="B304" s="46">
        <f>B303+1</f>
        <v>242</v>
      </c>
      <c r="C304" s="82">
        <v>1</v>
      </c>
      <c r="D304" s="82">
        <v>1</v>
      </c>
      <c r="E304" s="82"/>
      <c r="F304" s="84" t="str">
        <f xml:space="preserve"> MID(F303,1,39) &amp; "b13"</f>
        <v xml:space="preserve"> From_ILOX_ChuteStatus.ChuteStatus[25].b13</v>
      </c>
      <c r="G304" s="82"/>
      <c r="H304" s="82">
        <v>0</v>
      </c>
      <c r="I304" s="87" t="s">
        <v>204</v>
      </c>
      <c r="J304" s="82"/>
      <c r="K304" s="84" t="str">
        <f>K303</f>
        <v>HAMPER 25</v>
      </c>
    </row>
    <row r="305" spans="1:12" x14ac:dyDescent="0.3">
      <c r="A305" s="82">
        <v>1</v>
      </c>
      <c r="B305" s="46">
        <f>B304+1</f>
        <v>243</v>
      </c>
      <c r="C305" s="82">
        <v>1</v>
      </c>
      <c r="D305" s="82">
        <v>1</v>
      </c>
      <c r="E305" s="82"/>
      <c r="F305" s="84" t="str">
        <f xml:space="preserve"> MID(F304,1,39) &amp; "b14"</f>
        <v xml:space="preserve"> From_ILOX_ChuteStatus.ChuteStatus[25].b14</v>
      </c>
      <c r="G305" s="82"/>
      <c r="H305" s="82">
        <v>0</v>
      </c>
      <c r="I305" s="87" t="s">
        <v>205</v>
      </c>
      <c r="J305" s="82"/>
      <c r="K305" s="84" t="str">
        <f>K304</f>
        <v>HAMPER 25</v>
      </c>
    </row>
    <row r="306" spans="1:12" x14ac:dyDescent="0.3">
      <c r="A306" s="82">
        <v>1</v>
      </c>
      <c r="B306" s="46">
        <f>B305+1</f>
        <v>244</v>
      </c>
      <c r="C306" s="82">
        <v>1</v>
      </c>
      <c r="D306" s="82">
        <v>1</v>
      </c>
      <c r="E306" s="82"/>
      <c r="F306" s="84" t="str">
        <f xml:space="preserve"> MID(F305,1,39) &amp; "b15"</f>
        <v xml:space="preserve"> From_ILOX_ChuteStatus.ChuteStatus[25].b15</v>
      </c>
      <c r="G306" s="82"/>
      <c r="H306" s="82"/>
      <c r="I306" s="87" t="s">
        <v>206</v>
      </c>
      <c r="J306" s="82"/>
      <c r="K306" s="84" t="str">
        <f>K305</f>
        <v>HAMPER 25</v>
      </c>
    </row>
    <row r="307" spans="1:12" x14ac:dyDescent="0.3">
      <c r="A307" s="82">
        <v>1</v>
      </c>
      <c r="B307" s="46">
        <f t="shared" ref="B307" si="36">B306+1</f>
        <v>245</v>
      </c>
      <c r="C307" s="82">
        <v>1</v>
      </c>
      <c r="D307" s="82">
        <v>1</v>
      </c>
      <c r="E307" s="82"/>
      <c r="F307" s="84" t="str">
        <f xml:space="preserve"> MID(F306,1,39) &amp; "b16"</f>
        <v xml:space="preserve"> From_ILOX_ChuteStatus.ChuteStatus[25].b16</v>
      </c>
      <c r="G307" s="82"/>
      <c r="H307" s="82"/>
      <c r="I307" s="87" t="s">
        <v>207</v>
      </c>
      <c r="J307" s="82"/>
      <c r="K307" s="84" t="str">
        <f>K306</f>
        <v>HAMPER 25</v>
      </c>
    </row>
    <row r="308" spans="1:12" x14ac:dyDescent="0.3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</row>
    <row r="309" spans="1:12" x14ac:dyDescent="0.3">
      <c r="A309" s="82">
        <v>1</v>
      </c>
      <c r="B309" s="46">
        <f>B303+8</f>
        <v>249</v>
      </c>
      <c r="C309" s="82">
        <v>1</v>
      </c>
      <c r="D309" s="82">
        <v>1</v>
      </c>
      <c r="E309" s="82"/>
      <c r="F309" s="84" t="str">
        <f xml:space="preserve"> MID(F303,1,35) &amp; TEXT(MID(F303,36,2)+1,"00") &amp; "]" &amp; RIGHT(F303,LEN(F303)-FIND("]",F303))</f>
        <v xml:space="preserve"> From_ILOX_ChuteStatus.ChuteStatus[26].b12</v>
      </c>
      <c r="G309" s="82"/>
      <c r="H309" s="82">
        <v>0</v>
      </c>
      <c r="I309" s="87" t="s">
        <v>203</v>
      </c>
      <c r="J309" s="82"/>
      <c r="K309" s="84" t="str">
        <f xml:space="preserve"> MID(K303,1,7) &amp; TEXT(MID(K303,8,2)+1,"00")</f>
        <v>HAMPER 26</v>
      </c>
      <c r="L309" s="55"/>
    </row>
    <row r="310" spans="1:12" x14ac:dyDescent="0.3">
      <c r="A310" s="82">
        <v>1</v>
      </c>
      <c r="B310" s="46">
        <f>B309+1</f>
        <v>250</v>
      </c>
      <c r="C310" s="82">
        <v>1</v>
      </c>
      <c r="D310" s="82">
        <v>1</v>
      </c>
      <c r="E310" s="82"/>
      <c r="F310" s="84" t="str">
        <f xml:space="preserve"> MID(F309,1,39) &amp; "b13"</f>
        <v xml:space="preserve"> From_ILOX_ChuteStatus.ChuteStatus[26].b13</v>
      </c>
      <c r="G310" s="82"/>
      <c r="H310" s="82">
        <v>0</v>
      </c>
      <c r="I310" s="87" t="s">
        <v>204</v>
      </c>
      <c r="J310" s="82"/>
      <c r="K310" s="84" t="str">
        <f>K309</f>
        <v>HAMPER 26</v>
      </c>
    </row>
    <row r="311" spans="1:12" x14ac:dyDescent="0.3">
      <c r="A311" s="82">
        <v>1</v>
      </c>
      <c r="B311" s="46">
        <f>B310+1</f>
        <v>251</v>
      </c>
      <c r="C311" s="82">
        <v>1</v>
      </c>
      <c r="D311" s="82">
        <v>1</v>
      </c>
      <c r="E311" s="82"/>
      <c r="F311" s="84" t="str">
        <f xml:space="preserve"> MID(F310,1,39) &amp; "b14"</f>
        <v xml:space="preserve"> From_ILOX_ChuteStatus.ChuteStatus[26].b14</v>
      </c>
      <c r="G311" s="82"/>
      <c r="H311" s="82">
        <v>0</v>
      </c>
      <c r="I311" s="87" t="s">
        <v>205</v>
      </c>
      <c r="J311" s="82"/>
      <c r="K311" s="84" t="str">
        <f>K310</f>
        <v>HAMPER 26</v>
      </c>
    </row>
    <row r="312" spans="1:12" x14ac:dyDescent="0.3">
      <c r="A312" s="82">
        <v>1</v>
      </c>
      <c r="B312" s="46">
        <f>B311+1</f>
        <v>252</v>
      </c>
      <c r="C312" s="82">
        <v>1</v>
      </c>
      <c r="D312" s="82">
        <v>1</v>
      </c>
      <c r="E312" s="82"/>
      <c r="F312" s="84" t="str">
        <f xml:space="preserve"> MID(F311,1,39) &amp; "b15"</f>
        <v xml:space="preserve"> From_ILOX_ChuteStatus.ChuteStatus[26].b15</v>
      </c>
      <c r="G312" s="82"/>
      <c r="H312" s="82"/>
      <c r="I312" s="87" t="s">
        <v>206</v>
      </c>
      <c r="J312" s="82"/>
      <c r="K312" s="84" t="str">
        <f>K311</f>
        <v>HAMPER 26</v>
      </c>
    </row>
    <row r="313" spans="1:12" x14ac:dyDescent="0.3">
      <c r="A313" s="82">
        <v>1</v>
      </c>
      <c r="B313" s="46">
        <f t="shared" ref="B313" si="37">B312+1</f>
        <v>253</v>
      </c>
      <c r="C313" s="82">
        <v>1</v>
      </c>
      <c r="D313" s="82">
        <v>1</v>
      </c>
      <c r="E313" s="82"/>
      <c r="F313" s="84" t="str">
        <f xml:space="preserve"> MID(F312,1,39) &amp; "b16"</f>
        <v xml:space="preserve"> From_ILOX_ChuteStatus.ChuteStatus[26].b16</v>
      </c>
      <c r="G313" s="82"/>
      <c r="H313" s="82"/>
      <c r="I313" s="87" t="s">
        <v>207</v>
      </c>
      <c r="J313" s="82"/>
      <c r="K313" s="84" t="str">
        <f>K312</f>
        <v>HAMPER 26</v>
      </c>
    </row>
    <row r="314" spans="1:12" x14ac:dyDescent="0.3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</row>
    <row r="315" spans="1:12" x14ac:dyDescent="0.3">
      <c r="A315" s="82">
        <v>1</v>
      </c>
      <c r="B315" s="46">
        <f>B309+8</f>
        <v>257</v>
      </c>
      <c r="C315" s="82">
        <v>1</v>
      </c>
      <c r="D315" s="82">
        <v>1</v>
      </c>
      <c r="E315" s="82"/>
      <c r="F315" s="84" t="str">
        <f xml:space="preserve"> MID(F309,1,35) &amp; TEXT(MID(F309,36,2)+1,"00") &amp; "]" &amp; RIGHT(F309,LEN(F309)-FIND("]",F309))</f>
        <v xml:space="preserve"> From_ILOX_ChuteStatus.ChuteStatus[27].b12</v>
      </c>
      <c r="G315" s="82"/>
      <c r="H315" s="82">
        <v>0</v>
      </c>
      <c r="I315" s="87" t="s">
        <v>203</v>
      </c>
      <c r="J315" s="82"/>
      <c r="K315" s="84" t="str">
        <f xml:space="preserve"> MID(K309,1,7) &amp; TEXT(MID(K309,8,2)+1,"00")</f>
        <v>HAMPER 27</v>
      </c>
      <c r="L315" s="55"/>
    </row>
    <row r="316" spans="1:12" x14ac:dyDescent="0.3">
      <c r="A316" s="82">
        <v>1</v>
      </c>
      <c r="B316" s="46">
        <f>B315+1</f>
        <v>258</v>
      </c>
      <c r="C316" s="82">
        <v>1</v>
      </c>
      <c r="D316" s="82">
        <v>1</v>
      </c>
      <c r="E316" s="82"/>
      <c r="F316" s="84" t="str">
        <f xml:space="preserve"> MID(F315,1,39) &amp; "b13"</f>
        <v xml:space="preserve"> From_ILOX_ChuteStatus.ChuteStatus[27].b13</v>
      </c>
      <c r="G316" s="82"/>
      <c r="H316" s="82">
        <v>0</v>
      </c>
      <c r="I316" s="87" t="s">
        <v>204</v>
      </c>
      <c r="J316" s="82"/>
      <c r="K316" s="84" t="str">
        <f>K315</f>
        <v>HAMPER 27</v>
      </c>
    </row>
    <row r="317" spans="1:12" x14ac:dyDescent="0.3">
      <c r="A317" s="82">
        <v>1</v>
      </c>
      <c r="B317" s="46">
        <f>B316+1</f>
        <v>259</v>
      </c>
      <c r="C317" s="82">
        <v>1</v>
      </c>
      <c r="D317" s="82">
        <v>1</v>
      </c>
      <c r="E317" s="82"/>
      <c r="F317" s="84" t="str">
        <f xml:space="preserve"> MID(F316,1,39) &amp; "b14"</f>
        <v xml:space="preserve"> From_ILOX_ChuteStatus.ChuteStatus[27].b14</v>
      </c>
      <c r="G317" s="82"/>
      <c r="H317" s="82">
        <v>0</v>
      </c>
      <c r="I317" s="87" t="s">
        <v>205</v>
      </c>
      <c r="J317" s="82"/>
      <c r="K317" s="84" t="str">
        <f>K316</f>
        <v>HAMPER 27</v>
      </c>
    </row>
    <row r="318" spans="1:12" x14ac:dyDescent="0.3">
      <c r="A318" s="82">
        <v>1</v>
      </c>
      <c r="B318" s="46">
        <f>B317+1</f>
        <v>260</v>
      </c>
      <c r="C318" s="82">
        <v>1</v>
      </c>
      <c r="D318" s="82">
        <v>1</v>
      </c>
      <c r="E318" s="82"/>
      <c r="F318" s="84" t="str">
        <f xml:space="preserve"> MID(F317,1,39) &amp; "b15"</f>
        <v xml:space="preserve"> From_ILOX_ChuteStatus.ChuteStatus[27].b15</v>
      </c>
      <c r="G318" s="82"/>
      <c r="H318" s="82"/>
      <c r="I318" s="87" t="s">
        <v>206</v>
      </c>
      <c r="J318" s="82"/>
      <c r="K318" s="84" t="str">
        <f>K317</f>
        <v>HAMPER 27</v>
      </c>
    </row>
    <row r="319" spans="1:12" x14ac:dyDescent="0.3">
      <c r="A319" s="82">
        <v>1</v>
      </c>
      <c r="B319" s="46">
        <f t="shared" ref="B319" si="38">B318+1</f>
        <v>261</v>
      </c>
      <c r="C319" s="82">
        <v>1</v>
      </c>
      <c r="D319" s="82">
        <v>1</v>
      </c>
      <c r="E319" s="82"/>
      <c r="F319" s="84" t="str">
        <f xml:space="preserve"> MID(F318,1,39) &amp; "b16"</f>
        <v xml:space="preserve"> From_ILOX_ChuteStatus.ChuteStatus[27].b16</v>
      </c>
      <c r="G319" s="82"/>
      <c r="H319" s="82"/>
      <c r="I319" s="87" t="s">
        <v>207</v>
      </c>
      <c r="J319" s="82"/>
      <c r="K319" s="84" t="str">
        <f>K318</f>
        <v>HAMPER 27</v>
      </c>
    </row>
    <row r="320" spans="1:12" x14ac:dyDescent="0.3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</row>
    <row r="321" spans="1:12" x14ac:dyDescent="0.3">
      <c r="A321" s="82">
        <v>1</v>
      </c>
      <c r="B321" s="46">
        <f>B315+8</f>
        <v>265</v>
      </c>
      <c r="C321" s="82">
        <v>1</v>
      </c>
      <c r="D321" s="82">
        <v>1</v>
      </c>
      <c r="E321" s="82"/>
      <c r="F321" s="84" t="str">
        <f xml:space="preserve"> MID(F315,1,35) &amp; TEXT(MID(F315,36,2)+1,"00") &amp; "]" &amp; RIGHT(F315,LEN(F315)-FIND("]",F315))</f>
        <v xml:space="preserve"> From_ILOX_ChuteStatus.ChuteStatus[28].b12</v>
      </c>
      <c r="G321" s="82"/>
      <c r="H321" s="82">
        <v>0</v>
      </c>
      <c r="I321" s="87" t="s">
        <v>203</v>
      </c>
      <c r="J321" s="82"/>
      <c r="K321" s="84" t="str">
        <f xml:space="preserve"> MID(K315,1,7) &amp; TEXT(MID(K315,8,2)+1,"00")</f>
        <v>HAMPER 28</v>
      </c>
      <c r="L321" s="55"/>
    </row>
    <row r="322" spans="1:12" x14ac:dyDescent="0.3">
      <c r="A322" s="82">
        <v>1</v>
      </c>
      <c r="B322" s="46">
        <f>B321+1</f>
        <v>266</v>
      </c>
      <c r="C322" s="82">
        <v>1</v>
      </c>
      <c r="D322" s="82">
        <v>1</v>
      </c>
      <c r="E322" s="82"/>
      <c r="F322" s="84" t="str">
        <f xml:space="preserve"> MID(F321,1,39) &amp; "b13"</f>
        <v xml:space="preserve"> From_ILOX_ChuteStatus.ChuteStatus[28].b13</v>
      </c>
      <c r="G322" s="82"/>
      <c r="H322" s="82">
        <v>0</v>
      </c>
      <c r="I322" s="87" t="s">
        <v>204</v>
      </c>
      <c r="J322" s="82"/>
      <c r="K322" s="84" t="str">
        <f>K321</f>
        <v>HAMPER 28</v>
      </c>
    </row>
    <row r="323" spans="1:12" x14ac:dyDescent="0.3">
      <c r="A323" s="82">
        <v>1</v>
      </c>
      <c r="B323" s="46">
        <f>B322+1</f>
        <v>267</v>
      </c>
      <c r="C323" s="82">
        <v>1</v>
      </c>
      <c r="D323" s="82">
        <v>1</v>
      </c>
      <c r="E323" s="82"/>
      <c r="F323" s="84" t="str">
        <f xml:space="preserve"> MID(F322,1,39) &amp; "b14"</f>
        <v xml:space="preserve"> From_ILOX_ChuteStatus.ChuteStatus[28].b14</v>
      </c>
      <c r="G323" s="82"/>
      <c r="H323" s="82">
        <v>0</v>
      </c>
      <c r="I323" s="87" t="s">
        <v>205</v>
      </c>
      <c r="J323" s="82"/>
      <c r="K323" s="84" t="str">
        <f>K322</f>
        <v>HAMPER 28</v>
      </c>
    </row>
    <row r="324" spans="1:12" x14ac:dyDescent="0.3">
      <c r="A324" s="82">
        <v>1</v>
      </c>
      <c r="B324" s="46">
        <f>B323+1</f>
        <v>268</v>
      </c>
      <c r="C324" s="82">
        <v>1</v>
      </c>
      <c r="D324" s="82">
        <v>1</v>
      </c>
      <c r="E324" s="82"/>
      <c r="F324" s="84" t="str">
        <f xml:space="preserve"> MID(F323,1,39) &amp; "b15"</f>
        <v xml:space="preserve"> From_ILOX_ChuteStatus.ChuteStatus[28].b15</v>
      </c>
      <c r="G324" s="82"/>
      <c r="H324" s="82"/>
      <c r="I324" s="87" t="s">
        <v>206</v>
      </c>
      <c r="J324" s="82"/>
      <c r="K324" s="84" t="str">
        <f>K323</f>
        <v>HAMPER 28</v>
      </c>
    </row>
    <row r="325" spans="1:12" x14ac:dyDescent="0.3">
      <c r="A325" s="82">
        <v>1</v>
      </c>
      <c r="B325" s="46">
        <f t="shared" ref="B325" si="39">B324+1</f>
        <v>269</v>
      </c>
      <c r="C325" s="82">
        <v>1</v>
      </c>
      <c r="D325" s="82">
        <v>1</v>
      </c>
      <c r="E325" s="82"/>
      <c r="F325" s="84" t="str">
        <f xml:space="preserve"> MID(F324,1,39) &amp; "b16"</f>
        <v xml:space="preserve"> From_ILOX_ChuteStatus.ChuteStatus[28].b16</v>
      </c>
      <c r="G325" s="82"/>
      <c r="H325" s="82"/>
      <c r="I325" s="87" t="s">
        <v>207</v>
      </c>
      <c r="J325" s="82"/>
      <c r="K325" s="84" t="str">
        <f>K324</f>
        <v>HAMPER 28</v>
      </c>
    </row>
    <row r="326" spans="1:12" x14ac:dyDescent="0.3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</row>
    <row r="327" spans="1:12" x14ac:dyDescent="0.3">
      <c r="A327" s="82">
        <v>1</v>
      </c>
      <c r="B327" s="46">
        <f>B321+8</f>
        <v>273</v>
      </c>
      <c r="C327" s="82">
        <v>1</v>
      </c>
      <c r="D327" s="82">
        <v>1</v>
      </c>
      <c r="E327" s="82"/>
      <c r="F327" s="84" t="str">
        <f xml:space="preserve"> MID(F321,1,35) &amp; TEXT(MID(F321,36,2)+1,"00") &amp; "]" &amp; RIGHT(F321,LEN(F321)-FIND("]",F321))</f>
        <v xml:space="preserve"> From_ILOX_ChuteStatus.ChuteStatus[29].b12</v>
      </c>
      <c r="G327" s="82"/>
      <c r="H327" s="82">
        <v>0</v>
      </c>
      <c r="I327" s="87" t="s">
        <v>203</v>
      </c>
      <c r="J327" s="82"/>
      <c r="K327" s="84" t="str">
        <f xml:space="preserve"> MID(K321,1,7) &amp; TEXT(MID(K321,8,2)+1,"00")</f>
        <v>HAMPER 29</v>
      </c>
      <c r="L327" s="55"/>
    </row>
    <row r="328" spans="1:12" x14ac:dyDescent="0.3">
      <c r="A328" s="82">
        <v>1</v>
      </c>
      <c r="B328" s="46">
        <f>B327+1</f>
        <v>274</v>
      </c>
      <c r="C328" s="82">
        <v>1</v>
      </c>
      <c r="D328" s="82">
        <v>1</v>
      </c>
      <c r="E328" s="82"/>
      <c r="F328" s="84" t="str">
        <f xml:space="preserve"> MID(F327,1,39) &amp; "b13"</f>
        <v xml:space="preserve"> From_ILOX_ChuteStatus.ChuteStatus[29].b13</v>
      </c>
      <c r="G328" s="82"/>
      <c r="H328" s="82">
        <v>0</v>
      </c>
      <c r="I328" s="87" t="s">
        <v>204</v>
      </c>
      <c r="J328" s="82"/>
      <c r="K328" s="84" t="str">
        <f>K327</f>
        <v>HAMPER 29</v>
      </c>
    </row>
    <row r="329" spans="1:12" x14ac:dyDescent="0.3">
      <c r="A329" s="82">
        <v>1</v>
      </c>
      <c r="B329" s="46">
        <f>B328+1</f>
        <v>275</v>
      </c>
      <c r="C329" s="82">
        <v>1</v>
      </c>
      <c r="D329" s="82">
        <v>1</v>
      </c>
      <c r="E329" s="82"/>
      <c r="F329" s="84" t="str">
        <f xml:space="preserve"> MID(F328,1,39) &amp; "b14"</f>
        <v xml:space="preserve"> From_ILOX_ChuteStatus.ChuteStatus[29].b14</v>
      </c>
      <c r="G329" s="82"/>
      <c r="H329" s="82">
        <v>0</v>
      </c>
      <c r="I329" s="87" t="s">
        <v>205</v>
      </c>
      <c r="J329" s="82"/>
      <c r="K329" s="84" t="str">
        <f>K328</f>
        <v>HAMPER 29</v>
      </c>
    </row>
    <row r="330" spans="1:12" x14ac:dyDescent="0.3">
      <c r="A330" s="82">
        <v>1</v>
      </c>
      <c r="B330" s="46">
        <f>B329+1</f>
        <v>276</v>
      </c>
      <c r="C330" s="82">
        <v>1</v>
      </c>
      <c r="D330" s="82">
        <v>1</v>
      </c>
      <c r="E330" s="82"/>
      <c r="F330" s="84" t="str">
        <f xml:space="preserve"> MID(F329,1,39) &amp; "b15"</f>
        <v xml:space="preserve"> From_ILOX_ChuteStatus.ChuteStatus[29].b15</v>
      </c>
      <c r="G330" s="82"/>
      <c r="H330" s="82"/>
      <c r="I330" s="87" t="s">
        <v>206</v>
      </c>
      <c r="J330" s="82"/>
      <c r="K330" s="84" t="str">
        <f>K329</f>
        <v>HAMPER 29</v>
      </c>
    </row>
    <row r="331" spans="1:12" x14ac:dyDescent="0.3">
      <c r="A331" s="82">
        <v>1</v>
      </c>
      <c r="B331" s="46">
        <f t="shared" ref="B331" si="40">B330+1</f>
        <v>277</v>
      </c>
      <c r="C331" s="82">
        <v>1</v>
      </c>
      <c r="D331" s="82">
        <v>1</v>
      </c>
      <c r="E331" s="82"/>
      <c r="F331" s="84" t="str">
        <f xml:space="preserve"> MID(F330,1,39) &amp; "b16"</f>
        <v xml:space="preserve"> From_ILOX_ChuteStatus.ChuteStatus[29].b16</v>
      </c>
      <c r="G331" s="82"/>
      <c r="H331" s="82"/>
      <c r="I331" s="87" t="s">
        <v>207</v>
      </c>
      <c r="J331" s="82"/>
      <c r="K331" s="84" t="str">
        <f>K330</f>
        <v>HAMPER 29</v>
      </c>
    </row>
    <row r="332" spans="1:12" x14ac:dyDescent="0.3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</row>
    <row r="333" spans="1:12" x14ac:dyDescent="0.3">
      <c r="A333" s="82">
        <v>1</v>
      </c>
      <c r="B333" s="46">
        <f>B327+8</f>
        <v>281</v>
      </c>
      <c r="C333" s="82">
        <v>1</v>
      </c>
      <c r="D333" s="82">
        <v>1</v>
      </c>
      <c r="E333" s="82"/>
      <c r="F333" s="84" t="str">
        <f xml:space="preserve"> MID(F327,1,35) &amp; TEXT(MID(F327,36,2)+1,"00") &amp; "]" &amp; RIGHT(F327,LEN(F327)-FIND("]",F327))</f>
        <v xml:space="preserve"> From_ILOX_ChuteStatus.ChuteStatus[30].b12</v>
      </c>
      <c r="G333" s="82"/>
      <c r="H333" s="82">
        <v>0</v>
      </c>
      <c r="I333" s="87" t="s">
        <v>203</v>
      </c>
      <c r="J333" s="82"/>
      <c r="K333" s="84" t="str">
        <f xml:space="preserve"> MID(K327,1,7) &amp; TEXT(MID(K327,8,2)+1,"00")</f>
        <v>HAMPER 30</v>
      </c>
      <c r="L333" s="55"/>
    </row>
    <row r="334" spans="1:12" x14ac:dyDescent="0.3">
      <c r="A334" s="82">
        <v>1</v>
      </c>
      <c r="B334" s="46">
        <f>B333+1</f>
        <v>282</v>
      </c>
      <c r="C334" s="82">
        <v>1</v>
      </c>
      <c r="D334" s="82">
        <v>1</v>
      </c>
      <c r="E334" s="82"/>
      <c r="F334" s="84" t="str">
        <f xml:space="preserve"> MID(F333,1,39) &amp; "b13"</f>
        <v xml:space="preserve"> From_ILOX_ChuteStatus.ChuteStatus[30].b13</v>
      </c>
      <c r="G334" s="82"/>
      <c r="H334" s="82">
        <v>0</v>
      </c>
      <c r="I334" s="87" t="s">
        <v>204</v>
      </c>
      <c r="J334" s="82"/>
      <c r="K334" s="84" t="str">
        <f>K333</f>
        <v>HAMPER 30</v>
      </c>
    </row>
    <row r="335" spans="1:12" x14ac:dyDescent="0.3">
      <c r="A335" s="82">
        <v>1</v>
      </c>
      <c r="B335" s="46">
        <f>B334+1</f>
        <v>283</v>
      </c>
      <c r="C335" s="82">
        <v>1</v>
      </c>
      <c r="D335" s="82">
        <v>1</v>
      </c>
      <c r="E335" s="82"/>
      <c r="F335" s="84" t="str">
        <f xml:space="preserve"> MID(F334,1,39) &amp; "b14"</f>
        <v xml:space="preserve"> From_ILOX_ChuteStatus.ChuteStatus[30].b14</v>
      </c>
      <c r="G335" s="82"/>
      <c r="H335" s="82">
        <v>0</v>
      </c>
      <c r="I335" s="87" t="s">
        <v>205</v>
      </c>
      <c r="J335" s="82"/>
      <c r="K335" s="84" t="str">
        <f>K334</f>
        <v>HAMPER 30</v>
      </c>
    </row>
    <row r="336" spans="1:12" x14ac:dyDescent="0.3">
      <c r="A336" s="82">
        <v>1</v>
      </c>
      <c r="B336" s="46">
        <f>B335+1</f>
        <v>284</v>
      </c>
      <c r="C336" s="82">
        <v>1</v>
      </c>
      <c r="D336" s="82">
        <v>1</v>
      </c>
      <c r="E336" s="82"/>
      <c r="F336" s="84" t="str">
        <f xml:space="preserve"> MID(F335,1,39) &amp; "b15"</f>
        <v xml:space="preserve"> From_ILOX_ChuteStatus.ChuteStatus[30].b15</v>
      </c>
      <c r="G336" s="82"/>
      <c r="H336" s="82"/>
      <c r="I336" s="87" t="s">
        <v>206</v>
      </c>
      <c r="J336" s="82"/>
      <c r="K336" s="84" t="str">
        <f>K335</f>
        <v>HAMPER 30</v>
      </c>
    </row>
    <row r="337" spans="1:12" x14ac:dyDescent="0.3">
      <c r="A337" s="82">
        <v>1</v>
      </c>
      <c r="B337" s="46">
        <f t="shared" ref="B337" si="41">B336+1</f>
        <v>285</v>
      </c>
      <c r="C337" s="82">
        <v>1</v>
      </c>
      <c r="D337" s="82">
        <v>1</v>
      </c>
      <c r="E337" s="82"/>
      <c r="F337" s="84" t="str">
        <f xml:space="preserve"> MID(F336,1,39) &amp; "b16"</f>
        <v xml:space="preserve"> From_ILOX_ChuteStatus.ChuteStatus[30].b16</v>
      </c>
      <c r="G337" s="82"/>
      <c r="H337" s="82"/>
      <c r="I337" s="87" t="s">
        <v>207</v>
      </c>
      <c r="J337" s="82"/>
      <c r="K337" s="84" t="str">
        <f>K336</f>
        <v>HAMPER 30</v>
      </c>
    </row>
    <row r="338" spans="1:12" x14ac:dyDescent="0.3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</row>
    <row r="339" spans="1:12" x14ac:dyDescent="0.3">
      <c r="A339" s="82">
        <v>1</v>
      </c>
      <c r="B339" s="46">
        <f>B333+8</f>
        <v>289</v>
      </c>
      <c r="C339" s="82">
        <v>1</v>
      </c>
      <c r="D339" s="82">
        <v>1</v>
      </c>
      <c r="E339" s="82"/>
      <c r="F339" s="84" t="str">
        <f xml:space="preserve"> MID(F333,1,35) &amp; TEXT(MID(F333,36,2)+1,"00") &amp; "]" &amp; RIGHT(F333,LEN(F333)-FIND("]",F333))</f>
        <v xml:space="preserve"> From_ILOX_ChuteStatus.ChuteStatus[31].b12</v>
      </c>
      <c r="G339" s="82"/>
      <c r="H339" s="82">
        <v>0</v>
      </c>
      <c r="I339" s="87" t="s">
        <v>203</v>
      </c>
      <c r="J339" s="82"/>
      <c r="K339" s="84" t="str">
        <f xml:space="preserve"> MID(K333,1,7) &amp; TEXT(MID(K333,8,2)+1,"00")</f>
        <v>HAMPER 31</v>
      </c>
      <c r="L339" s="55"/>
    </row>
    <row r="340" spans="1:12" x14ac:dyDescent="0.3">
      <c r="A340" s="82">
        <v>1</v>
      </c>
      <c r="B340" s="46">
        <f>B339+1</f>
        <v>290</v>
      </c>
      <c r="C340" s="82">
        <v>1</v>
      </c>
      <c r="D340" s="82">
        <v>1</v>
      </c>
      <c r="E340" s="82"/>
      <c r="F340" s="84" t="str">
        <f xml:space="preserve"> MID(F339,1,39) &amp; "b13"</f>
        <v xml:space="preserve"> From_ILOX_ChuteStatus.ChuteStatus[31].b13</v>
      </c>
      <c r="G340" s="82"/>
      <c r="H340" s="82">
        <v>0</v>
      </c>
      <c r="I340" s="87" t="s">
        <v>204</v>
      </c>
      <c r="J340" s="82"/>
      <c r="K340" s="84" t="str">
        <f>K339</f>
        <v>HAMPER 31</v>
      </c>
    </row>
    <row r="341" spans="1:12" x14ac:dyDescent="0.3">
      <c r="A341" s="82">
        <v>1</v>
      </c>
      <c r="B341" s="46">
        <f>B340+1</f>
        <v>291</v>
      </c>
      <c r="C341" s="82">
        <v>1</v>
      </c>
      <c r="D341" s="82">
        <v>1</v>
      </c>
      <c r="E341" s="82"/>
      <c r="F341" s="84" t="str">
        <f xml:space="preserve"> MID(F340,1,39) &amp; "b14"</f>
        <v xml:space="preserve"> From_ILOX_ChuteStatus.ChuteStatus[31].b14</v>
      </c>
      <c r="G341" s="82"/>
      <c r="H341" s="82">
        <v>0</v>
      </c>
      <c r="I341" s="87" t="s">
        <v>205</v>
      </c>
      <c r="J341" s="82"/>
      <c r="K341" s="84" t="str">
        <f>K340</f>
        <v>HAMPER 31</v>
      </c>
    </row>
    <row r="342" spans="1:12" x14ac:dyDescent="0.3">
      <c r="A342" s="82">
        <v>1</v>
      </c>
      <c r="B342" s="46">
        <f>B341+1</f>
        <v>292</v>
      </c>
      <c r="C342" s="82">
        <v>1</v>
      </c>
      <c r="D342" s="82">
        <v>1</v>
      </c>
      <c r="E342" s="82"/>
      <c r="F342" s="84" t="str">
        <f xml:space="preserve"> MID(F341,1,39) &amp; "b15"</f>
        <v xml:space="preserve"> From_ILOX_ChuteStatus.ChuteStatus[31].b15</v>
      </c>
      <c r="G342" s="82"/>
      <c r="H342" s="82"/>
      <c r="I342" s="87" t="s">
        <v>206</v>
      </c>
      <c r="J342" s="82"/>
      <c r="K342" s="84" t="str">
        <f>K341</f>
        <v>HAMPER 31</v>
      </c>
    </row>
    <row r="343" spans="1:12" x14ac:dyDescent="0.3">
      <c r="A343" s="82">
        <v>1</v>
      </c>
      <c r="B343" s="46">
        <f t="shared" ref="B343" si="42">B342+1</f>
        <v>293</v>
      </c>
      <c r="C343" s="82">
        <v>1</v>
      </c>
      <c r="D343" s="82">
        <v>1</v>
      </c>
      <c r="E343" s="82"/>
      <c r="F343" s="84" t="str">
        <f xml:space="preserve"> MID(F342,1,39) &amp; "b16"</f>
        <v xml:space="preserve"> From_ILOX_ChuteStatus.ChuteStatus[31].b16</v>
      </c>
      <c r="G343" s="82"/>
      <c r="H343" s="82"/>
      <c r="I343" s="87" t="s">
        <v>207</v>
      </c>
      <c r="J343" s="82"/>
      <c r="K343" s="84" t="str">
        <f>K342</f>
        <v>HAMPER 31</v>
      </c>
    </row>
    <row r="344" spans="1:12" x14ac:dyDescent="0.3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</row>
    <row r="345" spans="1:12" x14ac:dyDescent="0.3">
      <c r="A345" s="82">
        <v>1</v>
      </c>
      <c r="B345" s="46">
        <f>B339+8</f>
        <v>297</v>
      </c>
      <c r="C345" s="82">
        <v>1</v>
      </c>
      <c r="D345" s="82">
        <v>1</v>
      </c>
      <c r="E345" s="82"/>
      <c r="F345" s="84" t="str">
        <f xml:space="preserve"> MID(F339,1,35) &amp; TEXT(MID(F339,36,2)+1,"00") &amp; "]" &amp; RIGHT(F339,LEN(F339)-FIND("]",F339))</f>
        <v xml:space="preserve"> From_ILOX_ChuteStatus.ChuteStatus[32].b12</v>
      </c>
      <c r="G345" s="82"/>
      <c r="H345" s="82">
        <v>0</v>
      </c>
      <c r="I345" s="87" t="s">
        <v>203</v>
      </c>
      <c r="J345" s="82"/>
      <c r="K345" s="84" t="str">
        <f xml:space="preserve"> MID(K339,1,7) &amp; TEXT(MID(K339,8,2)+1,"00")</f>
        <v>HAMPER 32</v>
      </c>
      <c r="L345" s="55"/>
    </row>
    <row r="346" spans="1:12" x14ac:dyDescent="0.3">
      <c r="A346" s="82">
        <v>1</v>
      </c>
      <c r="B346" s="46">
        <f>B345+1</f>
        <v>298</v>
      </c>
      <c r="C346" s="82">
        <v>1</v>
      </c>
      <c r="D346" s="82">
        <v>1</v>
      </c>
      <c r="E346" s="82"/>
      <c r="F346" s="84" t="str">
        <f xml:space="preserve"> MID(F345,1,39) &amp; "b13"</f>
        <v xml:space="preserve"> From_ILOX_ChuteStatus.ChuteStatus[32].b13</v>
      </c>
      <c r="G346" s="82"/>
      <c r="H346" s="82">
        <v>0</v>
      </c>
      <c r="I346" s="87" t="s">
        <v>204</v>
      </c>
      <c r="J346" s="82"/>
      <c r="K346" s="84" t="str">
        <f>K345</f>
        <v>HAMPER 32</v>
      </c>
    </row>
    <row r="347" spans="1:12" x14ac:dyDescent="0.3">
      <c r="A347" s="82">
        <v>1</v>
      </c>
      <c r="B347" s="46">
        <f>B346+1</f>
        <v>299</v>
      </c>
      <c r="C347" s="82">
        <v>1</v>
      </c>
      <c r="D347" s="82">
        <v>1</v>
      </c>
      <c r="E347" s="82"/>
      <c r="F347" s="84" t="str">
        <f xml:space="preserve"> MID(F346,1,39) &amp; "b14"</f>
        <v xml:space="preserve"> From_ILOX_ChuteStatus.ChuteStatus[32].b14</v>
      </c>
      <c r="G347" s="82"/>
      <c r="H347" s="82">
        <v>0</v>
      </c>
      <c r="I347" s="87" t="s">
        <v>205</v>
      </c>
      <c r="J347" s="82"/>
      <c r="K347" s="84" t="str">
        <f>K346</f>
        <v>HAMPER 32</v>
      </c>
    </row>
    <row r="348" spans="1:12" x14ac:dyDescent="0.3">
      <c r="A348" s="82">
        <v>1</v>
      </c>
      <c r="B348" s="46">
        <f>B347+1</f>
        <v>300</v>
      </c>
      <c r="C348" s="82">
        <v>1</v>
      </c>
      <c r="D348" s="82">
        <v>1</v>
      </c>
      <c r="E348" s="82"/>
      <c r="F348" s="84" t="str">
        <f xml:space="preserve"> MID(F347,1,39) &amp; "b15"</f>
        <v xml:space="preserve"> From_ILOX_ChuteStatus.ChuteStatus[32].b15</v>
      </c>
      <c r="G348" s="82"/>
      <c r="H348" s="82"/>
      <c r="I348" s="87" t="s">
        <v>206</v>
      </c>
      <c r="J348" s="82"/>
      <c r="K348" s="84" t="str">
        <f>K347</f>
        <v>HAMPER 32</v>
      </c>
    </row>
    <row r="349" spans="1:12" x14ac:dyDescent="0.3">
      <c r="A349" s="82">
        <v>1</v>
      </c>
      <c r="B349" s="46">
        <f t="shared" ref="B349" si="43">B348+1</f>
        <v>301</v>
      </c>
      <c r="C349" s="82">
        <v>1</v>
      </c>
      <c r="D349" s="82">
        <v>1</v>
      </c>
      <c r="E349" s="82"/>
      <c r="F349" s="84" t="str">
        <f xml:space="preserve"> MID(F348,1,39) &amp; "b16"</f>
        <v xml:space="preserve"> From_ILOX_ChuteStatus.ChuteStatus[32].b16</v>
      </c>
      <c r="G349" s="82"/>
      <c r="H349" s="82"/>
      <c r="I349" s="87" t="s">
        <v>207</v>
      </c>
      <c r="J349" s="82"/>
      <c r="K349" s="84" t="str">
        <f>K348</f>
        <v>HAMPER 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C30" sqref="C30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1393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1394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1395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G1" workbookViewId="0">
      <selection activeCell="T11" sqref="T11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T15" s="58" t="s">
        <v>1378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9"/>
  <sheetViews>
    <sheetView workbookViewId="0">
      <selection activeCell="C27" sqref="C27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2">
        <v>1</v>
      </c>
      <c r="B6" s="82">
        <v>1</v>
      </c>
      <c r="C6" s="82">
        <v>2</v>
      </c>
      <c r="D6" s="83" t="s">
        <v>5</v>
      </c>
      <c r="E6" s="82">
        <v>2</v>
      </c>
      <c r="F6" s="84" t="s">
        <v>1377</v>
      </c>
      <c r="G6" s="82">
        <v>0</v>
      </c>
      <c r="H6" s="82">
        <v>0</v>
      </c>
    </row>
    <row r="7" spans="1:8" x14ac:dyDescent="0.3">
      <c r="A7" s="82">
        <f>A6</f>
        <v>1</v>
      </c>
      <c r="B7" s="82">
        <f>B6+1</f>
        <v>2</v>
      </c>
      <c r="C7" s="82">
        <v>1</v>
      </c>
      <c r="D7" s="83" t="s">
        <v>42</v>
      </c>
      <c r="E7" s="82">
        <v>1</v>
      </c>
      <c r="F7" s="84" t="str">
        <f xml:space="preserve"> MID(F6,1,3) &amp; TEXT(MID(F6,4,2)-1,"00")</f>
        <v>S0101</v>
      </c>
      <c r="G7" s="82">
        <f>G6</f>
        <v>0</v>
      </c>
      <c r="H7" s="82">
        <f>H6</f>
        <v>0</v>
      </c>
    </row>
    <row r="8" spans="1:8" x14ac:dyDescent="0.3">
      <c r="A8" s="82">
        <f t="shared" ref="A8:A31" si="0">A7</f>
        <v>1</v>
      </c>
      <c r="B8" s="82">
        <f t="shared" ref="B8:B37" si="1">B7+1</f>
        <v>3</v>
      </c>
      <c r="C8" s="82">
        <v>4</v>
      </c>
      <c r="D8" s="83" t="s">
        <v>25</v>
      </c>
      <c r="E8" s="82">
        <v>4</v>
      </c>
      <c r="F8" s="84" t="str">
        <f t="shared" ref="F8:F37" si="2" xml:space="preserve"> MID(F6,1,3) &amp; TEXT(MID(F6,4,2)+2,"00")</f>
        <v>S0104</v>
      </c>
      <c r="G8" s="82">
        <f t="shared" ref="G8:G31" si="3">G7</f>
        <v>0</v>
      </c>
      <c r="H8" s="82">
        <f t="shared" ref="H8:H31" si="4">H7</f>
        <v>0</v>
      </c>
    </row>
    <row r="9" spans="1:8" x14ac:dyDescent="0.3">
      <c r="A9" s="82">
        <f t="shared" si="0"/>
        <v>1</v>
      </c>
      <c r="B9" s="82">
        <f t="shared" si="1"/>
        <v>4</v>
      </c>
      <c r="C9" s="82">
        <v>3</v>
      </c>
      <c r="D9" s="83" t="s">
        <v>24</v>
      </c>
      <c r="E9" s="82">
        <v>3</v>
      </c>
      <c r="F9" s="84" t="str">
        <f t="shared" si="2"/>
        <v>S0103</v>
      </c>
      <c r="G9" s="82">
        <f t="shared" si="3"/>
        <v>0</v>
      </c>
      <c r="H9" s="82">
        <f t="shared" si="4"/>
        <v>0</v>
      </c>
    </row>
    <row r="10" spans="1:8" x14ac:dyDescent="0.3">
      <c r="A10" s="82">
        <f t="shared" si="0"/>
        <v>1</v>
      </c>
      <c r="B10" s="82">
        <f t="shared" si="1"/>
        <v>5</v>
      </c>
      <c r="C10" s="82">
        <v>6</v>
      </c>
      <c r="D10" s="84" t="s">
        <v>1100</v>
      </c>
      <c r="E10" s="82">
        <f t="shared" ref="E10:E27" si="5">E8+2</f>
        <v>6</v>
      </c>
      <c r="F10" s="84" t="str">
        <f t="shared" si="2"/>
        <v>S0106</v>
      </c>
      <c r="G10" s="82">
        <f t="shared" si="3"/>
        <v>0</v>
      </c>
      <c r="H10" s="82">
        <f t="shared" si="4"/>
        <v>0</v>
      </c>
    </row>
    <row r="11" spans="1:8" x14ac:dyDescent="0.3">
      <c r="A11" s="82">
        <f t="shared" si="0"/>
        <v>1</v>
      </c>
      <c r="B11" s="82">
        <f t="shared" si="1"/>
        <v>6</v>
      </c>
      <c r="C11" s="82">
        <v>5</v>
      </c>
      <c r="D11" s="84" t="s">
        <v>37</v>
      </c>
      <c r="E11" s="82">
        <f t="shared" si="5"/>
        <v>5</v>
      </c>
      <c r="F11" s="84" t="str">
        <f t="shared" si="2"/>
        <v>S0105</v>
      </c>
      <c r="G11" s="82">
        <f t="shared" si="3"/>
        <v>0</v>
      </c>
      <c r="H11" s="82">
        <f t="shared" si="4"/>
        <v>0</v>
      </c>
    </row>
    <row r="12" spans="1:8" x14ac:dyDescent="0.3">
      <c r="A12" s="82">
        <f t="shared" si="0"/>
        <v>1</v>
      </c>
      <c r="B12" s="82">
        <f t="shared" si="1"/>
        <v>7</v>
      </c>
      <c r="C12" s="82">
        <v>8</v>
      </c>
      <c r="D12" s="84" t="s">
        <v>1101</v>
      </c>
      <c r="E12" s="82">
        <f t="shared" si="5"/>
        <v>8</v>
      </c>
      <c r="F12" s="84" t="str">
        <f t="shared" si="2"/>
        <v>S0108</v>
      </c>
      <c r="G12" s="82">
        <f t="shared" si="3"/>
        <v>0</v>
      </c>
      <c r="H12" s="82">
        <f t="shared" si="4"/>
        <v>0</v>
      </c>
    </row>
    <row r="13" spans="1:8" x14ac:dyDescent="0.3">
      <c r="A13" s="82">
        <f t="shared" si="0"/>
        <v>1</v>
      </c>
      <c r="B13" s="82">
        <f t="shared" si="1"/>
        <v>8</v>
      </c>
      <c r="C13" s="82">
        <v>7</v>
      </c>
      <c r="D13" s="84" t="s">
        <v>1102</v>
      </c>
      <c r="E13" s="82">
        <v>7</v>
      </c>
      <c r="F13" s="84" t="str">
        <f t="shared" si="2"/>
        <v>S0107</v>
      </c>
      <c r="G13" s="82">
        <f t="shared" si="3"/>
        <v>0</v>
      </c>
      <c r="H13" s="82">
        <f t="shared" si="4"/>
        <v>0</v>
      </c>
    </row>
    <row r="14" spans="1:8" x14ac:dyDescent="0.3">
      <c r="A14" s="82">
        <f t="shared" si="0"/>
        <v>1</v>
      </c>
      <c r="B14" s="82">
        <f>B13+1</f>
        <v>9</v>
      </c>
      <c r="C14" s="82">
        <v>10</v>
      </c>
      <c r="D14" s="84" t="s">
        <v>1103</v>
      </c>
      <c r="E14" s="82">
        <f t="shared" si="5"/>
        <v>10</v>
      </c>
      <c r="F14" s="84" t="str">
        <f t="shared" si="2"/>
        <v>S0110</v>
      </c>
      <c r="G14" s="82">
        <f t="shared" si="3"/>
        <v>0</v>
      </c>
      <c r="H14" s="82">
        <f t="shared" si="4"/>
        <v>0</v>
      </c>
    </row>
    <row r="15" spans="1:8" x14ac:dyDescent="0.3">
      <c r="A15" s="82">
        <f t="shared" si="0"/>
        <v>1</v>
      </c>
      <c r="B15" s="82">
        <f t="shared" si="1"/>
        <v>10</v>
      </c>
      <c r="C15" s="82">
        <v>9</v>
      </c>
      <c r="D15" s="84" t="s">
        <v>1104</v>
      </c>
      <c r="E15" s="82">
        <v>9</v>
      </c>
      <c r="F15" s="84" t="str">
        <f t="shared" si="2"/>
        <v>S0109</v>
      </c>
      <c r="G15" s="82">
        <f t="shared" si="3"/>
        <v>0</v>
      </c>
      <c r="H15" s="82">
        <f t="shared" si="4"/>
        <v>0</v>
      </c>
    </row>
    <row r="16" spans="1:8" x14ac:dyDescent="0.3">
      <c r="A16" s="82">
        <f t="shared" si="0"/>
        <v>1</v>
      </c>
      <c r="B16" s="82">
        <f>B15+1</f>
        <v>11</v>
      </c>
      <c r="C16" s="82">
        <v>12</v>
      </c>
      <c r="D16" s="84" t="s">
        <v>1105</v>
      </c>
      <c r="E16" s="82">
        <f t="shared" si="5"/>
        <v>12</v>
      </c>
      <c r="F16" s="84" t="str">
        <f t="shared" si="2"/>
        <v>S0112</v>
      </c>
      <c r="G16" s="82">
        <f t="shared" si="3"/>
        <v>0</v>
      </c>
      <c r="H16" s="82">
        <f t="shared" si="4"/>
        <v>0</v>
      </c>
    </row>
    <row r="17" spans="1:8" x14ac:dyDescent="0.3">
      <c r="A17" s="82">
        <f t="shared" si="0"/>
        <v>1</v>
      </c>
      <c r="B17" s="82">
        <f t="shared" si="1"/>
        <v>12</v>
      </c>
      <c r="C17" s="82">
        <v>11</v>
      </c>
      <c r="D17" s="84" t="s">
        <v>1106</v>
      </c>
      <c r="E17" s="82">
        <f t="shared" si="5"/>
        <v>11</v>
      </c>
      <c r="F17" s="84" t="str">
        <f t="shared" si="2"/>
        <v>S0111</v>
      </c>
      <c r="G17" s="82">
        <f t="shared" si="3"/>
        <v>0</v>
      </c>
      <c r="H17" s="82">
        <f t="shared" si="4"/>
        <v>0</v>
      </c>
    </row>
    <row r="18" spans="1:8" x14ac:dyDescent="0.3">
      <c r="A18" s="82">
        <f t="shared" si="0"/>
        <v>1</v>
      </c>
      <c r="B18" s="82">
        <f>B17+1</f>
        <v>13</v>
      </c>
      <c r="C18" s="82">
        <v>14</v>
      </c>
      <c r="D18" s="84" t="s">
        <v>1107</v>
      </c>
      <c r="E18" s="82">
        <v>0</v>
      </c>
      <c r="F18" s="84" t="str">
        <f t="shared" si="2"/>
        <v>S0114</v>
      </c>
      <c r="G18" s="82">
        <f t="shared" si="3"/>
        <v>0</v>
      </c>
      <c r="H18" s="82">
        <f t="shared" si="4"/>
        <v>0</v>
      </c>
    </row>
    <row r="19" spans="1:8" x14ac:dyDescent="0.3">
      <c r="A19" s="82">
        <f t="shared" si="0"/>
        <v>1</v>
      </c>
      <c r="B19" s="82">
        <f t="shared" si="1"/>
        <v>14</v>
      </c>
      <c r="C19" s="82">
        <v>13</v>
      </c>
      <c r="D19" s="84" t="s">
        <v>1108</v>
      </c>
      <c r="E19" s="82">
        <v>0</v>
      </c>
      <c r="F19" s="84" t="str">
        <f t="shared" si="2"/>
        <v>S0113</v>
      </c>
      <c r="G19" s="82">
        <f t="shared" si="3"/>
        <v>0</v>
      </c>
      <c r="H19" s="82">
        <f t="shared" si="4"/>
        <v>0</v>
      </c>
    </row>
    <row r="20" spans="1:8" x14ac:dyDescent="0.3">
      <c r="A20" s="82">
        <f t="shared" si="0"/>
        <v>1</v>
      </c>
      <c r="B20" s="82">
        <f>B19+1</f>
        <v>15</v>
      </c>
      <c r="C20" s="82">
        <v>16</v>
      </c>
      <c r="D20" s="84" t="s">
        <v>1109</v>
      </c>
      <c r="E20" s="82">
        <v>16</v>
      </c>
      <c r="F20" s="84" t="str">
        <f t="shared" si="2"/>
        <v>S0116</v>
      </c>
      <c r="G20" s="82">
        <f t="shared" si="3"/>
        <v>0</v>
      </c>
      <c r="H20" s="82">
        <f t="shared" si="4"/>
        <v>0</v>
      </c>
    </row>
    <row r="21" spans="1:8" x14ac:dyDescent="0.3">
      <c r="A21" s="82">
        <f t="shared" si="0"/>
        <v>1</v>
      </c>
      <c r="B21" s="82">
        <f t="shared" si="1"/>
        <v>16</v>
      </c>
      <c r="C21" s="82">
        <v>15</v>
      </c>
      <c r="D21" s="84" t="s">
        <v>1110</v>
      </c>
      <c r="E21" s="82">
        <v>15</v>
      </c>
      <c r="F21" s="84" t="str">
        <f t="shared" si="2"/>
        <v>S0115</v>
      </c>
      <c r="G21" s="82">
        <f t="shared" si="3"/>
        <v>0</v>
      </c>
      <c r="H21" s="82">
        <f t="shared" si="4"/>
        <v>0</v>
      </c>
    </row>
    <row r="22" spans="1:8" x14ac:dyDescent="0.3">
      <c r="A22" s="82">
        <f t="shared" si="0"/>
        <v>1</v>
      </c>
      <c r="B22" s="82">
        <f t="shared" si="1"/>
        <v>17</v>
      </c>
      <c r="C22" s="82">
        <v>18</v>
      </c>
      <c r="D22" s="84" t="s">
        <v>1350</v>
      </c>
      <c r="E22" s="82">
        <f t="shared" si="5"/>
        <v>18</v>
      </c>
      <c r="F22" s="84" t="str">
        <f t="shared" si="2"/>
        <v>S0118</v>
      </c>
      <c r="G22" s="82">
        <f t="shared" si="3"/>
        <v>0</v>
      </c>
      <c r="H22" s="82">
        <f t="shared" si="4"/>
        <v>0</v>
      </c>
    </row>
    <row r="23" spans="1:8" x14ac:dyDescent="0.3">
      <c r="A23" s="82">
        <f t="shared" si="0"/>
        <v>1</v>
      </c>
      <c r="B23" s="82">
        <f t="shared" si="1"/>
        <v>18</v>
      </c>
      <c r="C23" s="82">
        <v>17</v>
      </c>
      <c r="D23" s="84" t="s">
        <v>1111</v>
      </c>
      <c r="E23" s="82">
        <f t="shared" si="5"/>
        <v>17</v>
      </c>
      <c r="F23" s="84" t="str">
        <f t="shared" si="2"/>
        <v>S0117</v>
      </c>
      <c r="G23" s="82">
        <f t="shared" si="3"/>
        <v>0</v>
      </c>
      <c r="H23" s="82">
        <f t="shared" si="4"/>
        <v>0</v>
      </c>
    </row>
    <row r="24" spans="1:8" x14ac:dyDescent="0.3">
      <c r="A24" s="82">
        <f t="shared" si="0"/>
        <v>1</v>
      </c>
      <c r="B24" s="82">
        <f t="shared" si="1"/>
        <v>19</v>
      </c>
      <c r="C24" s="82">
        <v>20</v>
      </c>
      <c r="D24" s="84" t="s">
        <v>1352</v>
      </c>
      <c r="E24" s="82">
        <f t="shared" si="5"/>
        <v>20</v>
      </c>
      <c r="F24" s="84" t="str">
        <f t="shared" si="2"/>
        <v>S0120</v>
      </c>
      <c r="G24" s="82">
        <f t="shared" si="3"/>
        <v>0</v>
      </c>
      <c r="H24" s="82">
        <f t="shared" si="4"/>
        <v>0</v>
      </c>
    </row>
    <row r="25" spans="1:8" x14ac:dyDescent="0.3">
      <c r="A25" s="82">
        <f t="shared" si="0"/>
        <v>1</v>
      </c>
      <c r="B25" s="82">
        <f t="shared" si="1"/>
        <v>20</v>
      </c>
      <c r="C25" s="82">
        <v>19</v>
      </c>
      <c r="D25" s="84" t="s">
        <v>1351</v>
      </c>
      <c r="E25" s="82">
        <f t="shared" si="5"/>
        <v>19</v>
      </c>
      <c r="F25" s="84" t="str">
        <f t="shared" si="2"/>
        <v>S0119</v>
      </c>
      <c r="G25" s="82">
        <f t="shared" si="3"/>
        <v>0</v>
      </c>
      <c r="H25" s="82">
        <f t="shared" si="4"/>
        <v>0</v>
      </c>
    </row>
    <row r="26" spans="1:8" x14ac:dyDescent="0.3">
      <c r="A26" s="82">
        <f t="shared" si="0"/>
        <v>1</v>
      </c>
      <c r="B26" s="82">
        <f t="shared" si="1"/>
        <v>21</v>
      </c>
      <c r="C26" s="82">
        <v>22</v>
      </c>
      <c r="D26" s="84" t="s">
        <v>1353</v>
      </c>
      <c r="E26" s="82">
        <f t="shared" si="5"/>
        <v>22</v>
      </c>
      <c r="F26" s="84" t="str">
        <f t="shared" si="2"/>
        <v>S0122</v>
      </c>
      <c r="G26" s="82">
        <f t="shared" si="3"/>
        <v>0</v>
      </c>
      <c r="H26" s="82">
        <f t="shared" si="4"/>
        <v>0</v>
      </c>
    </row>
    <row r="27" spans="1:8" x14ac:dyDescent="0.3">
      <c r="A27" s="82">
        <f t="shared" si="0"/>
        <v>1</v>
      </c>
      <c r="B27" s="82">
        <f t="shared" si="1"/>
        <v>22</v>
      </c>
      <c r="C27" s="82">
        <v>21</v>
      </c>
      <c r="D27" s="84" t="s">
        <v>1356</v>
      </c>
      <c r="E27" s="82">
        <f t="shared" si="5"/>
        <v>21</v>
      </c>
      <c r="F27" s="84" t="str">
        <f t="shared" si="2"/>
        <v>S0121</v>
      </c>
      <c r="G27" s="82">
        <f t="shared" si="3"/>
        <v>0</v>
      </c>
      <c r="H27" s="82">
        <f t="shared" si="4"/>
        <v>0</v>
      </c>
    </row>
    <row r="28" spans="1:8" x14ac:dyDescent="0.3">
      <c r="A28" s="82">
        <f t="shared" si="0"/>
        <v>1</v>
      </c>
      <c r="B28" s="82">
        <f t="shared" si="1"/>
        <v>23</v>
      </c>
      <c r="C28" s="82">
        <v>24</v>
      </c>
      <c r="D28" s="84" t="s">
        <v>1357</v>
      </c>
      <c r="E28" s="82">
        <v>24</v>
      </c>
      <c r="F28" s="84" t="str">
        <f t="shared" si="2"/>
        <v>S0124</v>
      </c>
      <c r="G28" s="82">
        <f t="shared" si="3"/>
        <v>0</v>
      </c>
      <c r="H28" s="82">
        <f t="shared" si="4"/>
        <v>0</v>
      </c>
    </row>
    <row r="29" spans="1:8" x14ac:dyDescent="0.3">
      <c r="A29" s="82">
        <f t="shared" si="0"/>
        <v>1</v>
      </c>
      <c r="B29" s="82">
        <f t="shared" si="1"/>
        <v>24</v>
      </c>
      <c r="C29" s="82">
        <v>23</v>
      </c>
      <c r="D29" s="84" t="s">
        <v>1358</v>
      </c>
      <c r="E29" s="82">
        <v>23</v>
      </c>
      <c r="F29" s="84" t="str">
        <f t="shared" si="2"/>
        <v>S0123</v>
      </c>
      <c r="G29" s="82">
        <f t="shared" si="3"/>
        <v>0</v>
      </c>
      <c r="H29" s="82">
        <f t="shared" si="4"/>
        <v>0</v>
      </c>
    </row>
    <row r="30" spans="1:8" x14ac:dyDescent="0.3">
      <c r="A30" s="82">
        <f t="shared" si="0"/>
        <v>1</v>
      </c>
      <c r="B30" s="82">
        <f t="shared" si="1"/>
        <v>25</v>
      </c>
      <c r="C30" s="82">
        <v>26</v>
      </c>
      <c r="D30" s="84" t="s">
        <v>1354</v>
      </c>
      <c r="E30" s="82">
        <v>26</v>
      </c>
      <c r="F30" s="84" t="str">
        <f t="shared" si="2"/>
        <v>S0126</v>
      </c>
      <c r="G30" s="82">
        <f t="shared" si="3"/>
        <v>0</v>
      </c>
      <c r="H30" s="82">
        <f t="shared" si="4"/>
        <v>0</v>
      </c>
    </row>
    <row r="31" spans="1:8" x14ac:dyDescent="0.3">
      <c r="A31" s="82">
        <f t="shared" si="0"/>
        <v>1</v>
      </c>
      <c r="B31" s="82">
        <f t="shared" si="1"/>
        <v>26</v>
      </c>
      <c r="C31" s="82">
        <v>25</v>
      </c>
      <c r="D31" s="84" t="s">
        <v>1355</v>
      </c>
      <c r="E31" s="82">
        <v>25</v>
      </c>
      <c r="F31" s="84" t="str">
        <f t="shared" si="2"/>
        <v>S0125</v>
      </c>
      <c r="G31" s="82">
        <f t="shared" si="3"/>
        <v>0</v>
      </c>
      <c r="H31" s="82">
        <f t="shared" si="4"/>
        <v>0</v>
      </c>
    </row>
    <row r="32" spans="1:8" x14ac:dyDescent="0.3">
      <c r="A32" s="82">
        <v>1</v>
      </c>
      <c r="B32" s="82">
        <f t="shared" si="1"/>
        <v>27</v>
      </c>
      <c r="C32" s="82">
        <v>28</v>
      </c>
      <c r="D32" s="84" t="s">
        <v>1369</v>
      </c>
      <c r="E32" s="82">
        <v>28</v>
      </c>
      <c r="F32" s="84" t="str">
        <f t="shared" si="2"/>
        <v>S0128</v>
      </c>
      <c r="G32" s="82">
        <v>0</v>
      </c>
      <c r="H32" s="82">
        <v>0</v>
      </c>
    </row>
    <row r="33" spans="1:8" x14ac:dyDescent="0.3">
      <c r="A33" s="82">
        <v>1</v>
      </c>
      <c r="B33" s="82">
        <f t="shared" si="1"/>
        <v>28</v>
      </c>
      <c r="C33" s="82">
        <v>27</v>
      </c>
      <c r="D33" s="84" t="s">
        <v>1349</v>
      </c>
      <c r="E33" s="82">
        <v>27</v>
      </c>
      <c r="F33" s="84" t="str">
        <f t="shared" si="2"/>
        <v>S0127</v>
      </c>
      <c r="G33" s="82">
        <v>0</v>
      </c>
      <c r="H33" s="82">
        <v>0</v>
      </c>
    </row>
    <row r="34" spans="1:8" x14ac:dyDescent="0.3">
      <c r="A34" s="82">
        <v>1</v>
      </c>
      <c r="B34" s="82">
        <f t="shared" si="1"/>
        <v>29</v>
      </c>
      <c r="C34" s="82">
        <v>30</v>
      </c>
      <c r="D34" s="84" t="s">
        <v>1370</v>
      </c>
      <c r="E34" s="82">
        <v>30</v>
      </c>
      <c r="F34" s="84" t="str">
        <f t="shared" si="2"/>
        <v>S0130</v>
      </c>
      <c r="G34" s="82">
        <v>0</v>
      </c>
      <c r="H34" s="82">
        <v>0</v>
      </c>
    </row>
    <row r="35" spans="1:8" x14ac:dyDescent="0.3">
      <c r="A35" s="82">
        <v>1</v>
      </c>
      <c r="B35" s="82">
        <f t="shared" si="1"/>
        <v>30</v>
      </c>
      <c r="C35" s="82">
        <v>29</v>
      </c>
      <c r="D35" s="84" t="s">
        <v>1371</v>
      </c>
      <c r="E35" s="82">
        <v>29</v>
      </c>
      <c r="F35" s="84" t="str">
        <f t="shared" si="2"/>
        <v>S0129</v>
      </c>
      <c r="G35" s="82">
        <v>0</v>
      </c>
      <c r="H35" s="82">
        <v>0</v>
      </c>
    </row>
    <row r="36" spans="1:8" x14ac:dyDescent="0.3">
      <c r="A36" s="82">
        <v>1</v>
      </c>
      <c r="B36" s="82">
        <f t="shared" si="1"/>
        <v>31</v>
      </c>
      <c r="C36" s="82">
        <v>32</v>
      </c>
      <c r="D36" s="84" t="s">
        <v>1372</v>
      </c>
      <c r="E36" s="82">
        <v>32</v>
      </c>
      <c r="F36" s="84" t="str">
        <f t="shared" si="2"/>
        <v>S0132</v>
      </c>
      <c r="G36" s="82">
        <v>0</v>
      </c>
      <c r="H36" s="82">
        <v>0</v>
      </c>
    </row>
    <row r="37" spans="1:8" x14ac:dyDescent="0.3">
      <c r="A37" s="82">
        <v>1</v>
      </c>
      <c r="B37" s="82">
        <f t="shared" si="1"/>
        <v>32</v>
      </c>
      <c r="C37" s="82">
        <v>31</v>
      </c>
      <c r="D37" s="84" t="s">
        <v>1373</v>
      </c>
      <c r="E37" s="82">
        <v>31</v>
      </c>
      <c r="F37" s="84" t="str">
        <f t="shared" si="2"/>
        <v>S0131</v>
      </c>
      <c r="G37" s="82">
        <v>0</v>
      </c>
      <c r="H37" s="82">
        <v>0</v>
      </c>
    </row>
    <row r="38" spans="1:8" x14ac:dyDescent="0.3">
      <c r="A38" s="82">
        <v>1</v>
      </c>
      <c r="B38" s="82">
        <v>33</v>
      </c>
      <c r="C38" s="82">
        <v>33</v>
      </c>
      <c r="D38" s="84" t="s">
        <v>1374</v>
      </c>
      <c r="E38" s="82">
        <v>999</v>
      </c>
      <c r="F38" s="84" t="s">
        <v>1379</v>
      </c>
      <c r="G38" s="82">
        <v>0</v>
      </c>
      <c r="H38" s="82">
        <v>1</v>
      </c>
    </row>
    <row r="39" spans="1:8" x14ac:dyDescent="0.3">
      <c r="A39" s="80">
        <v>1</v>
      </c>
      <c r="B39" s="80">
        <v>99</v>
      </c>
      <c r="C39" s="80">
        <v>99</v>
      </c>
      <c r="D39" s="81" t="s">
        <v>1380</v>
      </c>
      <c r="E39" s="80">
        <v>0</v>
      </c>
      <c r="F39" s="81" t="s">
        <v>1381</v>
      </c>
      <c r="G39" s="80">
        <v>0</v>
      </c>
      <c r="H39" s="80">
        <v>0</v>
      </c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6"/>
    </row>
    <row r="71" spans="4:4" x14ac:dyDescent="0.3">
      <c r="D71" s="6"/>
    </row>
    <row r="72" spans="4:4" x14ac:dyDescent="0.3">
      <c r="D72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2"/>
  <sheetViews>
    <sheetView topLeftCell="A49" workbookViewId="0">
      <selection activeCell="F99" sqref="F99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12</v>
      </c>
      <c r="C9" s="48">
        <v>0</v>
      </c>
      <c r="D9" s="48" t="s">
        <v>609</v>
      </c>
      <c r="F9" s="48" t="s">
        <v>610</v>
      </c>
    </row>
    <row r="10" spans="1:6" x14ac:dyDescent="0.3">
      <c r="A10" s="48">
        <v>1</v>
      </c>
      <c r="B10" s="48">
        <v>13</v>
      </c>
      <c r="C10" s="48">
        <v>0</v>
      </c>
      <c r="D10" s="48" t="s">
        <v>298</v>
      </c>
      <c r="E10" s="55" t="s">
        <v>594</v>
      </c>
      <c r="F10" s="55" t="s">
        <v>792</v>
      </c>
    </row>
    <row r="11" spans="1:6" x14ac:dyDescent="0.3">
      <c r="A11" s="48">
        <v>1</v>
      </c>
      <c r="B11" s="48">
        <v>14</v>
      </c>
      <c r="C11" s="48">
        <v>0</v>
      </c>
      <c r="D11" s="48" t="s">
        <v>607</v>
      </c>
      <c r="F11" s="48" t="s">
        <v>328</v>
      </c>
    </row>
    <row r="12" spans="1:6" x14ac:dyDescent="0.3">
      <c r="A12" s="48">
        <v>1</v>
      </c>
      <c r="B12" s="48">
        <v>15</v>
      </c>
      <c r="C12" s="48">
        <v>0</v>
      </c>
      <c r="D12" s="48" t="s">
        <v>301</v>
      </c>
      <c r="E12" s="48" t="s">
        <v>595</v>
      </c>
      <c r="F12" s="55" t="s">
        <v>789</v>
      </c>
    </row>
    <row r="13" spans="1:6" x14ac:dyDescent="0.3">
      <c r="A13" s="48">
        <v>1</v>
      </c>
      <c r="B13" s="48">
        <v>16</v>
      </c>
      <c r="C13" s="48">
        <v>0</v>
      </c>
      <c r="D13" s="48" t="s">
        <v>302</v>
      </c>
      <c r="E13" s="48" t="s">
        <v>598</v>
      </c>
      <c r="F13" s="55" t="s">
        <v>790</v>
      </c>
    </row>
    <row r="14" spans="1:6" x14ac:dyDescent="0.3">
      <c r="A14" s="48">
        <v>1</v>
      </c>
      <c r="B14" s="48">
        <v>17</v>
      </c>
      <c r="C14" s="48">
        <v>0</v>
      </c>
      <c r="D14" s="48" t="s">
        <v>303</v>
      </c>
      <c r="E14" s="48" t="s">
        <v>608</v>
      </c>
      <c r="F14" s="55" t="s">
        <v>791</v>
      </c>
    </row>
    <row r="15" spans="1:6" x14ac:dyDescent="0.3">
      <c r="A15" s="48">
        <v>1</v>
      </c>
      <c r="B15" s="48">
        <v>18</v>
      </c>
      <c r="C15" s="48">
        <v>0</v>
      </c>
      <c r="D15" s="48" t="s">
        <v>613</v>
      </c>
      <c r="F15" s="48" t="s">
        <v>614</v>
      </c>
    </row>
    <row r="16" spans="1:6" x14ac:dyDescent="0.3">
      <c r="A16" s="48">
        <v>1</v>
      </c>
      <c r="B16" s="48">
        <v>19</v>
      </c>
      <c r="C16" s="48">
        <v>0</v>
      </c>
      <c r="D16" s="48" t="s">
        <v>613</v>
      </c>
      <c r="F16" s="48" t="s">
        <v>615</v>
      </c>
    </row>
    <row r="17" spans="1:6" x14ac:dyDescent="0.3">
      <c r="A17" s="48">
        <v>1</v>
      </c>
      <c r="B17" s="48">
        <v>20</v>
      </c>
      <c r="C17" s="48">
        <v>0</v>
      </c>
      <c r="D17" s="48" t="s">
        <v>613</v>
      </c>
      <c r="F17" s="48" t="s">
        <v>616</v>
      </c>
    </row>
    <row r="18" spans="1:6" x14ac:dyDescent="0.3">
      <c r="A18" s="48">
        <v>1</v>
      </c>
      <c r="B18" s="48">
        <v>21</v>
      </c>
      <c r="C18" s="48">
        <v>0</v>
      </c>
      <c r="D18" s="48" t="s">
        <v>613</v>
      </c>
      <c r="F18" s="48" t="s">
        <v>617</v>
      </c>
    </row>
    <row r="19" spans="1:6" x14ac:dyDescent="0.3">
      <c r="A19" s="48">
        <v>1</v>
      </c>
      <c r="B19" s="48">
        <v>22</v>
      </c>
      <c r="C19" s="48">
        <v>0</v>
      </c>
      <c r="D19" s="48" t="s">
        <v>613</v>
      </c>
      <c r="F19" s="55" t="s">
        <v>1112</v>
      </c>
    </row>
    <row r="20" spans="1:6" x14ac:dyDescent="0.3">
      <c r="A20" s="48">
        <v>1</v>
      </c>
      <c r="B20" s="48">
        <v>23</v>
      </c>
      <c r="C20" s="48">
        <v>0</v>
      </c>
      <c r="D20" s="48" t="s">
        <v>613</v>
      </c>
      <c r="F20" s="48" t="s">
        <v>620</v>
      </c>
    </row>
    <row r="21" spans="1:6" x14ac:dyDescent="0.3">
      <c r="A21" s="48">
        <v>1</v>
      </c>
      <c r="B21" s="48">
        <f>B20+1</f>
        <v>24</v>
      </c>
      <c r="C21" s="48">
        <v>0</v>
      </c>
      <c r="D21" s="48" t="s">
        <v>613</v>
      </c>
      <c r="F21" s="48" t="s">
        <v>682</v>
      </c>
    </row>
    <row r="22" spans="1:6" x14ac:dyDescent="0.3">
      <c r="A22" s="48">
        <v>1</v>
      </c>
      <c r="B22" s="48">
        <f t="shared" ref="B22:B51" si="0">B21+1</f>
        <v>25</v>
      </c>
      <c r="C22" s="48">
        <v>0</v>
      </c>
      <c r="D22" s="48" t="s">
        <v>613</v>
      </c>
      <c r="F22" s="48" t="s">
        <v>683</v>
      </c>
    </row>
    <row r="23" spans="1:6" x14ac:dyDescent="0.3">
      <c r="A23" s="48">
        <v>1</v>
      </c>
      <c r="B23" s="48">
        <f t="shared" si="0"/>
        <v>26</v>
      </c>
      <c r="C23" s="48">
        <v>0</v>
      </c>
      <c r="D23" s="48" t="s">
        <v>613</v>
      </c>
      <c r="F23" s="48" t="s">
        <v>684</v>
      </c>
    </row>
    <row r="24" spans="1:6" x14ac:dyDescent="0.3">
      <c r="A24" s="48">
        <v>1</v>
      </c>
      <c r="B24" s="48">
        <f t="shared" si="0"/>
        <v>27</v>
      </c>
      <c r="C24" s="48">
        <v>0</v>
      </c>
      <c r="D24" s="48" t="s">
        <v>613</v>
      </c>
      <c r="F24" s="55" t="s">
        <v>1113</v>
      </c>
    </row>
    <row r="25" spans="1:6" x14ac:dyDescent="0.3">
      <c r="A25" s="48">
        <v>1</v>
      </c>
      <c r="B25" s="48">
        <f t="shared" si="0"/>
        <v>28</v>
      </c>
      <c r="C25" s="48">
        <v>0</v>
      </c>
      <c r="D25" s="48" t="s">
        <v>613</v>
      </c>
      <c r="F25" s="55" t="s">
        <v>1114</v>
      </c>
    </row>
    <row r="26" spans="1:6" x14ac:dyDescent="0.3">
      <c r="A26" s="48">
        <v>1</v>
      </c>
      <c r="B26" s="48">
        <f t="shared" si="0"/>
        <v>29</v>
      </c>
      <c r="C26" s="48">
        <v>0</v>
      </c>
      <c r="D26" s="48" t="s">
        <v>613</v>
      </c>
      <c r="F26" s="55" t="s">
        <v>1115</v>
      </c>
    </row>
    <row r="27" spans="1:6" x14ac:dyDescent="0.3">
      <c r="A27" s="48">
        <v>1</v>
      </c>
      <c r="B27" s="48">
        <f t="shared" si="0"/>
        <v>30</v>
      </c>
      <c r="C27" s="48">
        <v>0</v>
      </c>
      <c r="D27" s="48" t="s">
        <v>613</v>
      </c>
      <c r="F27" s="55" t="s">
        <v>1116</v>
      </c>
    </row>
    <row r="28" spans="1:6" x14ac:dyDescent="0.3">
      <c r="A28" s="48">
        <v>1</v>
      </c>
      <c r="B28" s="48">
        <f t="shared" si="0"/>
        <v>31</v>
      </c>
      <c r="C28" s="48">
        <v>0</v>
      </c>
      <c r="D28" s="48" t="s">
        <v>613</v>
      </c>
      <c r="F28" s="55" t="s">
        <v>1117</v>
      </c>
    </row>
    <row r="29" spans="1:6" x14ac:dyDescent="0.3">
      <c r="A29" s="48">
        <v>1</v>
      </c>
      <c r="B29" s="48">
        <f t="shared" si="0"/>
        <v>32</v>
      </c>
      <c r="C29" s="48">
        <v>0</v>
      </c>
      <c r="D29" s="48" t="s">
        <v>613</v>
      </c>
      <c r="F29" s="55" t="s">
        <v>1118</v>
      </c>
    </row>
    <row r="30" spans="1:6" x14ac:dyDescent="0.3">
      <c r="A30" s="48">
        <v>1</v>
      </c>
      <c r="B30" s="48">
        <f t="shared" si="0"/>
        <v>33</v>
      </c>
      <c r="C30" s="48">
        <v>0</v>
      </c>
      <c r="D30" s="48" t="s">
        <v>613</v>
      </c>
      <c r="F30" s="55" t="s">
        <v>1119</v>
      </c>
    </row>
    <row r="31" spans="1:6" x14ac:dyDescent="0.3">
      <c r="A31" s="48">
        <v>1</v>
      </c>
      <c r="B31" s="48">
        <f t="shared" si="0"/>
        <v>34</v>
      </c>
      <c r="C31" s="48">
        <v>0</v>
      </c>
      <c r="D31" s="48" t="s">
        <v>613</v>
      </c>
      <c r="F31" s="55" t="s">
        <v>1120</v>
      </c>
    </row>
    <row r="32" spans="1:6" x14ac:dyDescent="0.3">
      <c r="A32" s="48">
        <v>1</v>
      </c>
      <c r="B32" s="48">
        <f t="shared" si="0"/>
        <v>35</v>
      </c>
      <c r="C32" s="48">
        <v>0</v>
      </c>
      <c r="D32" s="48" t="s">
        <v>613</v>
      </c>
      <c r="F32" s="55" t="s">
        <v>1121</v>
      </c>
    </row>
    <row r="33" spans="1:6" x14ac:dyDescent="0.3">
      <c r="A33" s="48">
        <v>1</v>
      </c>
      <c r="B33" s="48">
        <f t="shared" si="0"/>
        <v>36</v>
      </c>
      <c r="C33" s="48">
        <v>0</v>
      </c>
      <c r="D33" s="48" t="s">
        <v>613</v>
      </c>
      <c r="F33" s="55" t="s">
        <v>1122</v>
      </c>
    </row>
    <row r="34" spans="1:6" x14ac:dyDescent="0.3">
      <c r="A34" s="48">
        <v>1</v>
      </c>
      <c r="B34" s="48">
        <f t="shared" si="0"/>
        <v>37</v>
      </c>
      <c r="C34" s="48">
        <v>0</v>
      </c>
      <c r="D34" s="48" t="s">
        <v>613</v>
      </c>
      <c r="F34" s="55" t="s">
        <v>1123</v>
      </c>
    </row>
    <row r="35" spans="1:6" x14ac:dyDescent="0.3">
      <c r="A35" s="48">
        <v>1</v>
      </c>
      <c r="B35" s="48">
        <f t="shared" si="0"/>
        <v>38</v>
      </c>
      <c r="C35" s="48">
        <v>0</v>
      </c>
      <c r="D35" s="48" t="s">
        <v>613</v>
      </c>
      <c r="F35" s="55" t="s">
        <v>1124</v>
      </c>
    </row>
    <row r="36" spans="1:6" x14ac:dyDescent="0.3">
      <c r="A36" s="51">
        <v>1</v>
      </c>
      <c r="B36" s="51">
        <f t="shared" si="0"/>
        <v>39</v>
      </c>
      <c r="C36" s="51">
        <v>0</v>
      </c>
      <c r="D36" s="51" t="s">
        <v>613</v>
      </c>
      <c r="E36" s="51"/>
      <c r="F36" s="58" t="str">
        <f>MID(F35,1,12)&amp;TEXT(MID(F35,13,2)+1,"00") &amp; "]"</f>
        <v>ChuteStatus[17]</v>
      </c>
    </row>
    <row r="37" spans="1:6" x14ac:dyDescent="0.3">
      <c r="A37" s="51">
        <v>1</v>
      </c>
      <c r="B37" s="51">
        <f t="shared" si="0"/>
        <v>40</v>
      </c>
      <c r="C37" s="51">
        <v>0</v>
      </c>
      <c r="D37" s="51" t="s">
        <v>613</v>
      </c>
      <c r="E37" s="51"/>
      <c r="F37" s="58" t="str">
        <f t="shared" ref="F37:F51" si="1">MID(F36,1,12)&amp;TEXT(MID(F36,13,2)+1,"00") &amp; "]"</f>
        <v>ChuteStatus[18]</v>
      </c>
    </row>
    <row r="38" spans="1:6" x14ac:dyDescent="0.3">
      <c r="A38" s="51">
        <v>1</v>
      </c>
      <c r="B38" s="51">
        <f t="shared" si="0"/>
        <v>41</v>
      </c>
      <c r="C38" s="51">
        <v>0</v>
      </c>
      <c r="D38" s="51" t="s">
        <v>613</v>
      </c>
      <c r="E38" s="51"/>
      <c r="F38" s="58" t="str">
        <f t="shared" si="1"/>
        <v>ChuteStatus[19]</v>
      </c>
    </row>
    <row r="39" spans="1:6" x14ac:dyDescent="0.3">
      <c r="A39" s="51">
        <v>1</v>
      </c>
      <c r="B39" s="51">
        <f t="shared" si="0"/>
        <v>42</v>
      </c>
      <c r="C39" s="51">
        <v>0</v>
      </c>
      <c r="D39" s="51" t="s">
        <v>613</v>
      </c>
      <c r="E39" s="51"/>
      <c r="F39" s="58" t="str">
        <f t="shared" si="1"/>
        <v>ChuteStatus[20]</v>
      </c>
    </row>
    <row r="40" spans="1:6" x14ac:dyDescent="0.3">
      <c r="A40" s="51">
        <v>1</v>
      </c>
      <c r="B40" s="51">
        <f t="shared" si="0"/>
        <v>43</v>
      </c>
      <c r="C40" s="51">
        <v>0</v>
      </c>
      <c r="D40" s="51" t="s">
        <v>613</v>
      </c>
      <c r="E40" s="51"/>
      <c r="F40" s="58" t="str">
        <f t="shared" si="1"/>
        <v>ChuteStatus[21]</v>
      </c>
    </row>
    <row r="41" spans="1:6" x14ac:dyDescent="0.3">
      <c r="A41" s="51">
        <v>1</v>
      </c>
      <c r="B41" s="51">
        <f t="shared" si="0"/>
        <v>44</v>
      </c>
      <c r="C41" s="51">
        <v>0</v>
      </c>
      <c r="D41" s="51" t="s">
        <v>613</v>
      </c>
      <c r="E41" s="51"/>
      <c r="F41" s="58" t="str">
        <f t="shared" si="1"/>
        <v>ChuteStatus[22]</v>
      </c>
    </row>
    <row r="42" spans="1:6" x14ac:dyDescent="0.3">
      <c r="A42" s="51">
        <v>1</v>
      </c>
      <c r="B42" s="51">
        <f t="shared" si="0"/>
        <v>45</v>
      </c>
      <c r="C42" s="51">
        <v>0</v>
      </c>
      <c r="D42" s="51" t="s">
        <v>613</v>
      </c>
      <c r="E42" s="51"/>
      <c r="F42" s="58" t="str">
        <f t="shared" si="1"/>
        <v>ChuteStatus[23]</v>
      </c>
    </row>
    <row r="43" spans="1:6" x14ac:dyDescent="0.3">
      <c r="A43" s="51">
        <v>1</v>
      </c>
      <c r="B43" s="51">
        <f t="shared" si="0"/>
        <v>46</v>
      </c>
      <c r="C43" s="51">
        <v>0</v>
      </c>
      <c r="D43" s="51" t="s">
        <v>613</v>
      </c>
      <c r="E43" s="51"/>
      <c r="F43" s="58" t="str">
        <f t="shared" si="1"/>
        <v>ChuteStatus[24]</v>
      </c>
    </row>
    <row r="44" spans="1:6" x14ac:dyDescent="0.3">
      <c r="A44" s="51">
        <v>1</v>
      </c>
      <c r="B44" s="51">
        <f t="shared" si="0"/>
        <v>47</v>
      </c>
      <c r="C44" s="51">
        <v>0</v>
      </c>
      <c r="D44" s="51" t="s">
        <v>613</v>
      </c>
      <c r="E44" s="51"/>
      <c r="F44" s="58" t="str">
        <f t="shared" si="1"/>
        <v>ChuteStatus[25]</v>
      </c>
    </row>
    <row r="45" spans="1:6" x14ac:dyDescent="0.3">
      <c r="A45" s="51">
        <v>1</v>
      </c>
      <c r="B45" s="51">
        <f t="shared" si="0"/>
        <v>48</v>
      </c>
      <c r="C45" s="51">
        <v>0</v>
      </c>
      <c r="D45" s="51" t="s">
        <v>613</v>
      </c>
      <c r="E45" s="51"/>
      <c r="F45" s="58" t="str">
        <f t="shared" si="1"/>
        <v>ChuteStatus[26]</v>
      </c>
    </row>
    <row r="46" spans="1:6" x14ac:dyDescent="0.3">
      <c r="A46" s="51">
        <v>1</v>
      </c>
      <c r="B46" s="51">
        <f t="shared" si="0"/>
        <v>49</v>
      </c>
      <c r="C46" s="51">
        <v>0</v>
      </c>
      <c r="D46" s="51" t="s">
        <v>613</v>
      </c>
      <c r="E46" s="51"/>
      <c r="F46" s="58" t="str">
        <f t="shared" si="1"/>
        <v>ChuteStatus[27]</v>
      </c>
    </row>
    <row r="47" spans="1:6" x14ac:dyDescent="0.3">
      <c r="A47" s="51">
        <v>1</v>
      </c>
      <c r="B47" s="51">
        <f t="shared" si="0"/>
        <v>50</v>
      </c>
      <c r="C47" s="51">
        <v>0</v>
      </c>
      <c r="D47" s="51" t="s">
        <v>613</v>
      </c>
      <c r="E47" s="51"/>
      <c r="F47" s="58" t="str">
        <f t="shared" si="1"/>
        <v>ChuteStatus[28]</v>
      </c>
    </row>
    <row r="48" spans="1:6" x14ac:dyDescent="0.3">
      <c r="A48" s="51">
        <v>1</v>
      </c>
      <c r="B48" s="51">
        <f t="shared" si="0"/>
        <v>51</v>
      </c>
      <c r="C48" s="51">
        <v>0</v>
      </c>
      <c r="D48" s="51" t="s">
        <v>613</v>
      </c>
      <c r="E48" s="51"/>
      <c r="F48" s="58" t="str">
        <f t="shared" si="1"/>
        <v>ChuteStatus[29]</v>
      </c>
    </row>
    <row r="49" spans="1:6" x14ac:dyDescent="0.3">
      <c r="A49" s="51">
        <v>1</v>
      </c>
      <c r="B49" s="51">
        <f t="shared" si="0"/>
        <v>52</v>
      </c>
      <c r="C49" s="51">
        <v>0</v>
      </c>
      <c r="D49" s="51" t="s">
        <v>613</v>
      </c>
      <c r="E49" s="51"/>
      <c r="F49" s="58" t="str">
        <f t="shared" si="1"/>
        <v>ChuteStatus[30]</v>
      </c>
    </row>
    <row r="50" spans="1:6" x14ac:dyDescent="0.3">
      <c r="A50" s="51">
        <v>1</v>
      </c>
      <c r="B50" s="51">
        <f t="shared" si="0"/>
        <v>53</v>
      </c>
      <c r="C50" s="51">
        <v>0</v>
      </c>
      <c r="D50" s="51" t="s">
        <v>613</v>
      </c>
      <c r="E50" s="51"/>
      <c r="F50" s="58" t="str">
        <f t="shared" si="1"/>
        <v>ChuteStatus[31]</v>
      </c>
    </row>
    <row r="51" spans="1:6" x14ac:dyDescent="0.3">
      <c r="A51" s="51">
        <v>1</v>
      </c>
      <c r="B51" s="51">
        <f t="shared" si="0"/>
        <v>54</v>
      </c>
      <c r="C51" s="51">
        <v>0</v>
      </c>
      <c r="D51" s="51" t="s">
        <v>613</v>
      </c>
      <c r="E51" s="51"/>
      <c r="F51" s="58" t="str">
        <f t="shared" si="1"/>
        <v>ChuteStatus[32]</v>
      </c>
    </row>
    <row r="53" spans="1:6" x14ac:dyDescent="0.3">
      <c r="A53" s="48">
        <v>1</v>
      </c>
      <c r="B53" s="48">
        <v>100</v>
      </c>
      <c r="C53" s="48">
        <v>1</v>
      </c>
      <c r="D53" s="48" t="s">
        <v>589</v>
      </c>
      <c r="E53" s="48" t="s">
        <v>735</v>
      </c>
    </row>
    <row r="54" spans="1:6" x14ac:dyDescent="0.3">
      <c r="A54" s="48">
        <v>1</v>
      </c>
      <c r="B54" s="48">
        <f>B53+2</f>
        <v>102</v>
      </c>
      <c r="C54" s="48">
        <f>C53</f>
        <v>1</v>
      </c>
      <c r="D54" s="48" t="s">
        <v>589</v>
      </c>
      <c r="E54" s="48" t="s">
        <v>592</v>
      </c>
    </row>
    <row r="55" spans="1:6" x14ac:dyDescent="0.3">
      <c r="A55" s="48">
        <v>1</v>
      </c>
      <c r="B55" s="48">
        <v>110</v>
      </c>
      <c r="C55" s="48">
        <f>C54</f>
        <v>1</v>
      </c>
      <c r="D55" s="48" t="s">
        <v>609</v>
      </c>
      <c r="F55" s="48" t="s">
        <v>610</v>
      </c>
    </row>
    <row r="56" spans="1:6" x14ac:dyDescent="0.3">
      <c r="A56" s="48">
        <v>1</v>
      </c>
      <c r="B56" s="48">
        <f t="shared" ref="B56:B92" si="2">B55+1</f>
        <v>111</v>
      </c>
      <c r="C56" s="48">
        <f t="shared" ref="C56:C92" si="3">C55</f>
        <v>1</v>
      </c>
      <c r="D56" s="48" t="s">
        <v>298</v>
      </c>
      <c r="E56" s="48" t="s">
        <v>594</v>
      </c>
      <c r="F56" s="55" t="s">
        <v>792</v>
      </c>
    </row>
    <row r="57" spans="1:6" x14ac:dyDescent="0.3">
      <c r="A57" s="48">
        <v>1</v>
      </c>
      <c r="B57" s="48">
        <f t="shared" si="2"/>
        <v>112</v>
      </c>
      <c r="C57" s="48">
        <f t="shared" si="3"/>
        <v>1</v>
      </c>
      <c r="D57" s="48" t="s">
        <v>607</v>
      </c>
      <c r="F57" s="48" t="s">
        <v>328</v>
      </c>
    </row>
    <row r="58" spans="1:6" x14ac:dyDescent="0.3">
      <c r="A58" s="48">
        <v>1</v>
      </c>
      <c r="B58" s="48">
        <f t="shared" si="2"/>
        <v>113</v>
      </c>
      <c r="C58" s="48">
        <f t="shared" si="3"/>
        <v>1</v>
      </c>
      <c r="D58" s="48" t="s">
        <v>301</v>
      </c>
      <c r="E58" s="48" t="s">
        <v>595</v>
      </c>
      <c r="F58" s="55" t="s">
        <v>789</v>
      </c>
    </row>
    <row r="59" spans="1:6" x14ac:dyDescent="0.3">
      <c r="A59" s="48">
        <v>1</v>
      </c>
      <c r="B59" s="48">
        <f t="shared" si="2"/>
        <v>114</v>
      </c>
      <c r="C59" s="48">
        <f t="shared" si="3"/>
        <v>1</v>
      </c>
      <c r="D59" s="48" t="s">
        <v>302</v>
      </c>
      <c r="E59" s="48" t="s">
        <v>598</v>
      </c>
      <c r="F59" s="55" t="s">
        <v>790</v>
      </c>
    </row>
    <row r="60" spans="1:6" x14ac:dyDescent="0.3">
      <c r="A60" s="48">
        <v>1</v>
      </c>
      <c r="B60" s="48">
        <f t="shared" si="2"/>
        <v>115</v>
      </c>
      <c r="C60" s="48">
        <f t="shared" si="3"/>
        <v>1</v>
      </c>
      <c r="D60" s="48" t="s">
        <v>303</v>
      </c>
      <c r="E60" s="48" t="s">
        <v>608</v>
      </c>
      <c r="F60" s="55" t="s">
        <v>791</v>
      </c>
    </row>
    <row r="61" spans="1:6" x14ac:dyDescent="0.3">
      <c r="A61" s="48">
        <v>1</v>
      </c>
      <c r="B61" s="48">
        <f>B60+1</f>
        <v>116</v>
      </c>
      <c r="C61" s="48">
        <f>C60</f>
        <v>1</v>
      </c>
      <c r="D61" s="48" t="s">
        <v>613</v>
      </c>
      <c r="F61" s="48" t="s">
        <v>620</v>
      </c>
    </row>
    <row r="62" spans="1:6" x14ac:dyDescent="0.3">
      <c r="A62" s="48">
        <v>1</v>
      </c>
      <c r="B62" s="48">
        <f t="shared" si="2"/>
        <v>117</v>
      </c>
      <c r="C62" s="48">
        <f t="shared" si="3"/>
        <v>1</v>
      </c>
      <c r="D62" s="48" t="s">
        <v>613</v>
      </c>
      <c r="F62" s="48" t="s">
        <v>682</v>
      </c>
    </row>
    <row r="63" spans="1:6" x14ac:dyDescent="0.3">
      <c r="A63" s="48">
        <v>1</v>
      </c>
      <c r="B63" s="48">
        <f t="shared" si="2"/>
        <v>118</v>
      </c>
      <c r="C63" s="48">
        <f t="shared" si="3"/>
        <v>1</v>
      </c>
      <c r="D63" s="48" t="s">
        <v>613</v>
      </c>
      <c r="F63" s="48" t="s">
        <v>683</v>
      </c>
    </row>
    <row r="64" spans="1:6" x14ac:dyDescent="0.3">
      <c r="A64" s="48">
        <v>1</v>
      </c>
      <c r="B64" s="48">
        <f t="shared" si="2"/>
        <v>119</v>
      </c>
      <c r="C64" s="48">
        <f t="shared" si="3"/>
        <v>1</v>
      </c>
      <c r="D64" s="48" t="s">
        <v>613</v>
      </c>
      <c r="F64" s="48" t="s">
        <v>684</v>
      </c>
    </row>
    <row r="65" spans="1:6" x14ac:dyDescent="0.3">
      <c r="A65" s="48">
        <v>1</v>
      </c>
      <c r="B65" s="48">
        <f t="shared" si="2"/>
        <v>120</v>
      </c>
      <c r="C65" s="48">
        <f t="shared" si="3"/>
        <v>1</v>
      </c>
      <c r="D65" s="48" t="s">
        <v>613</v>
      </c>
      <c r="F65" s="55" t="s">
        <v>1113</v>
      </c>
    </row>
    <row r="66" spans="1:6" x14ac:dyDescent="0.3">
      <c r="A66" s="48">
        <v>1</v>
      </c>
      <c r="B66" s="48">
        <f t="shared" si="2"/>
        <v>121</v>
      </c>
      <c r="C66" s="48">
        <f t="shared" si="3"/>
        <v>1</v>
      </c>
      <c r="D66" s="48" t="s">
        <v>613</v>
      </c>
      <c r="F66" s="55" t="s">
        <v>1114</v>
      </c>
    </row>
    <row r="67" spans="1:6" x14ac:dyDescent="0.3">
      <c r="A67" s="48">
        <v>1</v>
      </c>
      <c r="B67" s="48">
        <f t="shared" si="2"/>
        <v>122</v>
      </c>
      <c r="C67" s="48">
        <f t="shared" si="3"/>
        <v>1</v>
      </c>
      <c r="D67" s="48" t="s">
        <v>613</v>
      </c>
      <c r="F67" s="55" t="s">
        <v>1115</v>
      </c>
    </row>
    <row r="68" spans="1:6" x14ac:dyDescent="0.3">
      <c r="A68" s="48">
        <v>1</v>
      </c>
      <c r="B68" s="48">
        <f t="shared" si="2"/>
        <v>123</v>
      </c>
      <c r="C68" s="48">
        <f t="shared" si="3"/>
        <v>1</v>
      </c>
      <c r="D68" s="48" t="s">
        <v>613</v>
      </c>
      <c r="F68" s="55" t="s">
        <v>1116</v>
      </c>
    </row>
    <row r="69" spans="1:6" x14ac:dyDescent="0.3">
      <c r="A69" s="48">
        <v>1</v>
      </c>
      <c r="B69" s="48">
        <f t="shared" si="2"/>
        <v>124</v>
      </c>
      <c r="C69" s="48">
        <f t="shared" si="3"/>
        <v>1</v>
      </c>
      <c r="D69" s="48" t="s">
        <v>613</v>
      </c>
      <c r="F69" s="55" t="s">
        <v>1117</v>
      </c>
    </row>
    <row r="70" spans="1:6" x14ac:dyDescent="0.3">
      <c r="A70" s="48">
        <v>1</v>
      </c>
      <c r="B70" s="48">
        <f t="shared" si="2"/>
        <v>125</v>
      </c>
      <c r="C70" s="48">
        <f t="shared" si="3"/>
        <v>1</v>
      </c>
      <c r="D70" s="48" t="s">
        <v>613</v>
      </c>
      <c r="F70" s="55" t="s">
        <v>1118</v>
      </c>
    </row>
    <row r="71" spans="1:6" x14ac:dyDescent="0.3">
      <c r="A71" s="48">
        <v>1</v>
      </c>
      <c r="B71" s="48">
        <f t="shared" si="2"/>
        <v>126</v>
      </c>
      <c r="C71" s="48">
        <f t="shared" si="3"/>
        <v>1</v>
      </c>
      <c r="D71" s="48" t="s">
        <v>613</v>
      </c>
      <c r="F71" s="55" t="s">
        <v>1119</v>
      </c>
    </row>
    <row r="72" spans="1:6" x14ac:dyDescent="0.3">
      <c r="A72" s="48">
        <v>1</v>
      </c>
      <c r="B72" s="48">
        <f t="shared" si="2"/>
        <v>127</v>
      </c>
      <c r="C72" s="48">
        <f t="shared" si="3"/>
        <v>1</v>
      </c>
      <c r="D72" s="48" t="s">
        <v>613</v>
      </c>
      <c r="F72" s="55" t="s">
        <v>1120</v>
      </c>
    </row>
    <row r="73" spans="1:6" x14ac:dyDescent="0.3">
      <c r="A73" s="48">
        <v>1</v>
      </c>
      <c r="B73" s="48">
        <f t="shared" si="2"/>
        <v>128</v>
      </c>
      <c r="C73" s="48">
        <f t="shared" si="3"/>
        <v>1</v>
      </c>
      <c r="D73" s="48" t="s">
        <v>613</v>
      </c>
      <c r="F73" s="55" t="s">
        <v>1121</v>
      </c>
    </row>
    <row r="74" spans="1:6" x14ac:dyDescent="0.3">
      <c r="A74" s="48">
        <v>1</v>
      </c>
      <c r="B74" s="48">
        <f t="shared" si="2"/>
        <v>129</v>
      </c>
      <c r="C74" s="48">
        <f t="shared" si="3"/>
        <v>1</v>
      </c>
      <c r="D74" s="48" t="s">
        <v>613</v>
      </c>
      <c r="F74" s="55" t="s">
        <v>1122</v>
      </c>
    </row>
    <row r="75" spans="1:6" x14ac:dyDescent="0.3">
      <c r="A75" s="48">
        <v>1</v>
      </c>
      <c r="B75" s="48">
        <f t="shared" si="2"/>
        <v>130</v>
      </c>
      <c r="C75" s="48">
        <f t="shared" si="3"/>
        <v>1</v>
      </c>
      <c r="D75" s="48" t="s">
        <v>613</v>
      </c>
      <c r="F75" s="55" t="s">
        <v>1123</v>
      </c>
    </row>
    <row r="76" spans="1:6" x14ac:dyDescent="0.3">
      <c r="A76" s="48">
        <v>1</v>
      </c>
      <c r="B76" s="48">
        <f t="shared" si="2"/>
        <v>131</v>
      </c>
      <c r="C76" s="48">
        <f t="shared" si="3"/>
        <v>1</v>
      </c>
      <c r="D76" s="48" t="s">
        <v>613</v>
      </c>
      <c r="F76" s="55" t="s">
        <v>1124</v>
      </c>
    </row>
    <row r="77" spans="1:6" x14ac:dyDescent="0.3">
      <c r="A77" s="51">
        <v>1</v>
      </c>
      <c r="B77" s="51">
        <f t="shared" si="2"/>
        <v>132</v>
      </c>
      <c r="C77" s="51">
        <f t="shared" si="3"/>
        <v>1</v>
      </c>
      <c r="D77" s="51" t="s">
        <v>613</v>
      </c>
      <c r="E77" s="51"/>
      <c r="F77" s="58" t="str">
        <f>MID(F76,1,12)&amp;TEXT(MID(F76,13,2)+1,"00") &amp; "]"</f>
        <v>ChuteStatus[17]</v>
      </c>
    </row>
    <row r="78" spans="1:6" x14ac:dyDescent="0.3">
      <c r="A78" s="51">
        <v>1</v>
      </c>
      <c r="B78" s="51">
        <f t="shared" si="2"/>
        <v>133</v>
      </c>
      <c r="C78" s="51">
        <f t="shared" si="3"/>
        <v>1</v>
      </c>
      <c r="D78" s="51" t="s">
        <v>613</v>
      </c>
      <c r="E78" s="51"/>
      <c r="F78" s="58" t="str">
        <f t="shared" ref="F78:F92" si="4">MID(F77,1,12)&amp;TEXT(MID(F77,13,2)+1,"00") &amp; "]"</f>
        <v>ChuteStatus[18]</v>
      </c>
    </row>
    <row r="79" spans="1:6" x14ac:dyDescent="0.3">
      <c r="A79" s="51">
        <v>1</v>
      </c>
      <c r="B79" s="51">
        <f t="shared" si="2"/>
        <v>134</v>
      </c>
      <c r="C79" s="51">
        <f t="shared" si="3"/>
        <v>1</v>
      </c>
      <c r="D79" s="51" t="s">
        <v>613</v>
      </c>
      <c r="E79" s="51"/>
      <c r="F79" s="58" t="str">
        <f t="shared" si="4"/>
        <v>ChuteStatus[19]</v>
      </c>
    </row>
    <row r="80" spans="1:6" x14ac:dyDescent="0.3">
      <c r="A80" s="51">
        <v>1</v>
      </c>
      <c r="B80" s="51">
        <f t="shared" si="2"/>
        <v>135</v>
      </c>
      <c r="C80" s="51">
        <f t="shared" si="3"/>
        <v>1</v>
      </c>
      <c r="D80" s="51" t="s">
        <v>613</v>
      </c>
      <c r="E80" s="51"/>
      <c r="F80" s="58" t="str">
        <f t="shared" si="4"/>
        <v>ChuteStatus[20]</v>
      </c>
    </row>
    <row r="81" spans="1:6" x14ac:dyDescent="0.3">
      <c r="A81" s="51">
        <v>1</v>
      </c>
      <c r="B81" s="51">
        <f t="shared" si="2"/>
        <v>136</v>
      </c>
      <c r="C81" s="51">
        <f t="shared" si="3"/>
        <v>1</v>
      </c>
      <c r="D81" s="51" t="s">
        <v>613</v>
      </c>
      <c r="E81" s="51"/>
      <c r="F81" s="58" t="str">
        <f t="shared" si="4"/>
        <v>ChuteStatus[21]</v>
      </c>
    </row>
    <row r="82" spans="1:6" x14ac:dyDescent="0.3">
      <c r="A82" s="51">
        <v>1</v>
      </c>
      <c r="B82" s="51">
        <f t="shared" si="2"/>
        <v>137</v>
      </c>
      <c r="C82" s="51">
        <f t="shared" si="3"/>
        <v>1</v>
      </c>
      <c r="D82" s="51" t="s">
        <v>613</v>
      </c>
      <c r="E82" s="51"/>
      <c r="F82" s="58" t="str">
        <f t="shared" si="4"/>
        <v>ChuteStatus[22]</v>
      </c>
    </row>
    <row r="83" spans="1:6" x14ac:dyDescent="0.3">
      <c r="A83" s="51">
        <v>1</v>
      </c>
      <c r="B83" s="51">
        <f t="shared" si="2"/>
        <v>138</v>
      </c>
      <c r="C83" s="51">
        <f t="shared" si="3"/>
        <v>1</v>
      </c>
      <c r="D83" s="51" t="s">
        <v>613</v>
      </c>
      <c r="E83" s="51"/>
      <c r="F83" s="58" t="str">
        <f t="shared" si="4"/>
        <v>ChuteStatus[23]</v>
      </c>
    </row>
    <row r="84" spans="1:6" x14ac:dyDescent="0.3">
      <c r="A84" s="51">
        <v>1</v>
      </c>
      <c r="B84" s="51">
        <f t="shared" si="2"/>
        <v>139</v>
      </c>
      <c r="C84" s="51">
        <f t="shared" si="3"/>
        <v>1</v>
      </c>
      <c r="D84" s="51" t="s">
        <v>613</v>
      </c>
      <c r="E84" s="51"/>
      <c r="F84" s="58" t="str">
        <f t="shared" si="4"/>
        <v>ChuteStatus[24]</v>
      </c>
    </row>
    <row r="85" spans="1:6" x14ac:dyDescent="0.3">
      <c r="A85" s="51">
        <v>1</v>
      </c>
      <c r="B85" s="51">
        <f t="shared" si="2"/>
        <v>140</v>
      </c>
      <c r="C85" s="51">
        <f t="shared" si="3"/>
        <v>1</v>
      </c>
      <c r="D85" s="51" t="s">
        <v>613</v>
      </c>
      <c r="E85" s="51"/>
      <c r="F85" s="58" t="str">
        <f t="shared" si="4"/>
        <v>ChuteStatus[25]</v>
      </c>
    </row>
    <row r="86" spans="1:6" x14ac:dyDescent="0.3">
      <c r="A86" s="51">
        <v>1</v>
      </c>
      <c r="B86" s="51">
        <f t="shared" si="2"/>
        <v>141</v>
      </c>
      <c r="C86" s="51">
        <f t="shared" si="3"/>
        <v>1</v>
      </c>
      <c r="D86" s="51" t="s">
        <v>613</v>
      </c>
      <c r="E86" s="51"/>
      <c r="F86" s="58" t="str">
        <f t="shared" si="4"/>
        <v>ChuteStatus[26]</v>
      </c>
    </row>
    <row r="87" spans="1:6" x14ac:dyDescent="0.3">
      <c r="A87" s="51">
        <v>1</v>
      </c>
      <c r="B87" s="51">
        <f t="shared" si="2"/>
        <v>142</v>
      </c>
      <c r="C87" s="51">
        <f t="shared" si="3"/>
        <v>1</v>
      </c>
      <c r="D87" s="51" t="s">
        <v>613</v>
      </c>
      <c r="E87" s="51"/>
      <c r="F87" s="58" t="str">
        <f t="shared" si="4"/>
        <v>ChuteStatus[27]</v>
      </c>
    </row>
    <row r="88" spans="1:6" x14ac:dyDescent="0.3">
      <c r="A88" s="51">
        <v>1</v>
      </c>
      <c r="B88" s="51">
        <f t="shared" si="2"/>
        <v>143</v>
      </c>
      <c r="C88" s="51">
        <f t="shared" si="3"/>
        <v>1</v>
      </c>
      <c r="D88" s="51" t="s">
        <v>613</v>
      </c>
      <c r="E88" s="51"/>
      <c r="F88" s="58" t="str">
        <f t="shared" si="4"/>
        <v>ChuteStatus[28]</v>
      </c>
    </row>
    <row r="89" spans="1:6" x14ac:dyDescent="0.3">
      <c r="A89" s="51">
        <v>1</v>
      </c>
      <c r="B89" s="51">
        <f t="shared" si="2"/>
        <v>144</v>
      </c>
      <c r="C89" s="51">
        <f t="shared" si="3"/>
        <v>1</v>
      </c>
      <c r="D89" s="51" t="s">
        <v>613</v>
      </c>
      <c r="E89" s="51"/>
      <c r="F89" s="58" t="str">
        <f t="shared" si="4"/>
        <v>ChuteStatus[29]</v>
      </c>
    </row>
    <row r="90" spans="1:6" x14ac:dyDescent="0.3">
      <c r="A90" s="51">
        <v>1</v>
      </c>
      <c r="B90" s="51">
        <f t="shared" si="2"/>
        <v>145</v>
      </c>
      <c r="C90" s="51">
        <f t="shared" si="3"/>
        <v>1</v>
      </c>
      <c r="D90" s="51" t="s">
        <v>613</v>
      </c>
      <c r="E90" s="51"/>
      <c r="F90" s="58" t="str">
        <f t="shared" si="4"/>
        <v>ChuteStatus[30]</v>
      </c>
    </row>
    <row r="91" spans="1:6" x14ac:dyDescent="0.3">
      <c r="A91" s="51">
        <v>1</v>
      </c>
      <c r="B91" s="51">
        <f t="shared" si="2"/>
        <v>146</v>
      </c>
      <c r="C91" s="51">
        <f t="shared" si="3"/>
        <v>1</v>
      </c>
      <c r="D91" s="51" t="s">
        <v>613</v>
      </c>
      <c r="E91" s="51"/>
      <c r="F91" s="58" t="str">
        <f t="shared" si="4"/>
        <v>ChuteStatus[31]</v>
      </c>
    </row>
    <row r="92" spans="1:6" x14ac:dyDescent="0.3">
      <c r="A92" s="51">
        <v>1</v>
      </c>
      <c r="B92" s="51">
        <f t="shared" si="2"/>
        <v>147</v>
      </c>
      <c r="C92" s="51">
        <f t="shared" si="3"/>
        <v>1</v>
      </c>
      <c r="D92" s="51" t="s">
        <v>613</v>
      </c>
      <c r="E92" s="51"/>
      <c r="F92" s="58" t="str">
        <f t="shared" si="4"/>
        <v>ChuteStatus[32]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12"/>
  <sheetViews>
    <sheetView topLeftCell="A52" zoomScale="85" zoomScaleNormal="85" workbookViewId="0">
      <selection activeCell="H75" sqref="H7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1378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10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10" x14ac:dyDescent="0.3">
      <c r="G818" s="49"/>
    </row>
    <row r="819" spans="1:10" x14ac:dyDescent="0.3">
      <c r="A819" s="48">
        <v>1</v>
      </c>
      <c r="C819" s="48">
        <v>100</v>
      </c>
      <c r="D819" s="48">
        <v>1</v>
      </c>
      <c r="E819" s="48">
        <v>0</v>
      </c>
      <c r="F819" s="48">
        <v>1</v>
      </c>
      <c r="G819" s="49" t="s">
        <v>719</v>
      </c>
      <c r="H819" s="49" t="s">
        <v>366</v>
      </c>
      <c r="I819" s="50" t="s">
        <v>686</v>
      </c>
      <c r="J819" s="50" t="s">
        <v>702</v>
      </c>
    </row>
    <row r="820" spans="1:10" x14ac:dyDescent="0.3">
      <c r="A820" s="48">
        <v>1</v>
      </c>
      <c r="C820" s="48">
        <f>C819</f>
        <v>100</v>
      </c>
      <c r="D820" s="48">
        <v>1</v>
      </c>
      <c r="E820" s="48">
        <v>0</v>
      </c>
      <c r="F820" s="48">
        <f>F819+1</f>
        <v>2</v>
      </c>
      <c r="G820" s="49" t="s">
        <v>720</v>
      </c>
      <c r="H820" s="49" t="s">
        <v>367</v>
      </c>
      <c r="I820" s="50" t="s">
        <v>687</v>
      </c>
      <c r="J820" s="50" t="s">
        <v>703</v>
      </c>
    </row>
    <row r="821" spans="1:10" x14ac:dyDescent="0.3">
      <c r="A821" s="48">
        <v>1</v>
      </c>
      <c r="C821" s="48">
        <f t="shared" ref="C821:C834" si="108">C820</f>
        <v>100</v>
      </c>
      <c r="D821" s="48">
        <v>1</v>
      </c>
      <c r="E821" s="48">
        <v>0</v>
      </c>
      <c r="F821" s="48">
        <f t="shared" ref="F821:F834" si="109">F820+1</f>
        <v>3</v>
      </c>
      <c r="G821" s="49" t="s">
        <v>721</v>
      </c>
      <c r="H821" s="49" t="s">
        <v>342</v>
      </c>
      <c r="I821" s="50" t="s">
        <v>688</v>
      </c>
      <c r="J821" s="50" t="s">
        <v>704</v>
      </c>
    </row>
    <row r="822" spans="1:10" x14ac:dyDescent="0.3">
      <c r="A822" s="48">
        <v>1</v>
      </c>
      <c r="C822" s="48">
        <f t="shared" si="108"/>
        <v>100</v>
      </c>
      <c r="D822" s="48">
        <v>1</v>
      </c>
      <c r="E822" s="48">
        <v>0</v>
      </c>
      <c r="F822" s="48">
        <f t="shared" si="109"/>
        <v>4</v>
      </c>
      <c r="G822" s="49" t="s">
        <v>722</v>
      </c>
      <c r="H822" s="49" t="s">
        <v>368</v>
      </c>
      <c r="I822" s="50" t="s">
        <v>689</v>
      </c>
      <c r="J822" s="50" t="s">
        <v>705</v>
      </c>
    </row>
    <row r="823" spans="1:10" x14ac:dyDescent="0.3">
      <c r="A823" s="48">
        <v>1</v>
      </c>
      <c r="C823" s="48">
        <f t="shared" si="108"/>
        <v>100</v>
      </c>
      <c r="D823" s="48">
        <v>1</v>
      </c>
      <c r="E823" s="48">
        <v>0</v>
      </c>
      <c r="F823" s="48">
        <f t="shared" si="109"/>
        <v>5</v>
      </c>
      <c r="G823" s="49" t="s">
        <v>723</v>
      </c>
      <c r="H823" s="49" t="s">
        <v>343</v>
      </c>
      <c r="I823" s="50" t="s">
        <v>690</v>
      </c>
      <c r="J823" s="50" t="s">
        <v>706</v>
      </c>
    </row>
    <row r="824" spans="1:10" x14ac:dyDescent="0.3">
      <c r="A824" s="48">
        <v>1</v>
      </c>
      <c r="C824" s="48">
        <f t="shared" si="108"/>
        <v>100</v>
      </c>
      <c r="D824" s="48">
        <v>1</v>
      </c>
      <c r="E824" s="48">
        <v>0</v>
      </c>
      <c r="F824" s="48">
        <f t="shared" si="109"/>
        <v>6</v>
      </c>
      <c r="G824" s="49" t="s">
        <v>724</v>
      </c>
      <c r="H824" s="49" t="s">
        <v>344</v>
      </c>
      <c r="I824" s="50" t="s">
        <v>691</v>
      </c>
      <c r="J824" s="50" t="s">
        <v>707</v>
      </c>
    </row>
    <row r="825" spans="1:10" x14ac:dyDescent="0.3">
      <c r="A825" s="48">
        <v>1</v>
      </c>
      <c r="C825" s="48">
        <f t="shared" si="108"/>
        <v>100</v>
      </c>
      <c r="D825" s="48">
        <v>1</v>
      </c>
      <c r="E825" s="48">
        <v>0</v>
      </c>
      <c r="F825" s="48">
        <f t="shared" si="109"/>
        <v>7</v>
      </c>
      <c r="G825" s="49" t="s">
        <v>725</v>
      </c>
      <c r="H825" s="49" t="s">
        <v>341</v>
      </c>
      <c r="I825" s="50" t="s">
        <v>692</v>
      </c>
      <c r="J825" s="50" t="s">
        <v>708</v>
      </c>
    </row>
    <row r="826" spans="1:10" x14ac:dyDescent="0.3">
      <c r="A826" s="48">
        <v>1</v>
      </c>
      <c r="C826" s="48">
        <f t="shared" si="108"/>
        <v>100</v>
      </c>
      <c r="D826" s="48">
        <v>0</v>
      </c>
      <c r="E826" s="48">
        <v>0</v>
      </c>
      <c r="F826" s="48">
        <f t="shared" si="109"/>
        <v>8</v>
      </c>
      <c r="G826" s="49" t="s">
        <v>726</v>
      </c>
      <c r="H826" s="49" t="s">
        <v>510</v>
      </c>
      <c r="I826" s="50" t="s">
        <v>693</v>
      </c>
      <c r="J826" s="50" t="s">
        <v>709</v>
      </c>
    </row>
    <row r="827" spans="1:10" x14ac:dyDescent="0.3">
      <c r="A827" s="48">
        <v>1</v>
      </c>
      <c r="C827" s="48">
        <f t="shared" si="108"/>
        <v>100</v>
      </c>
      <c r="D827" s="48">
        <v>0</v>
      </c>
      <c r="E827" s="48">
        <v>0</v>
      </c>
      <c r="F827" s="48">
        <f t="shared" si="109"/>
        <v>9</v>
      </c>
      <c r="G827" s="49" t="s">
        <v>727</v>
      </c>
      <c r="H827" s="49" t="s">
        <v>510</v>
      </c>
      <c r="I827" s="50" t="s">
        <v>694</v>
      </c>
      <c r="J827" s="50" t="s">
        <v>710</v>
      </c>
    </row>
    <row r="828" spans="1:10" x14ac:dyDescent="0.3">
      <c r="A828" s="48">
        <v>1</v>
      </c>
      <c r="C828" s="48">
        <f t="shared" si="108"/>
        <v>100</v>
      </c>
      <c r="D828" s="48">
        <v>1</v>
      </c>
      <c r="E828" s="48">
        <v>0</v>
      </c>
      <c r="F828" s="48">
        <f t="shared" si="109"/>
        <v>10</v>
      </c>
      <c r="G828" s="49" t="s">
        <v>728</v>
      </c>
      <c r="H828" s="49" t="s">
        <v>369</v>
      </c>
      <c r="I828" s="50" t="s">
        <v>695</v>
      </c>
      <c r="J828" s="50" t="s">
        <v>711</v>
      </c>
    </row>
    <row r="829" spans="1:10" x14ac:dyDescent="0.3">
      <c r="A829" s="48">
        <v>1</v>
      </c>
      <c r="C829" s="48">
        <f t="shared" si="108"/>
        <v>100</v>
      </c>
      <c r="D829" s="48">
        <v>1</v>
      </c>
      <c r="E829" s="48">
        <v>0</v>
      </c>
      <c r="F829" s="48">
        <f t="shared" si="109"/>
        <v>11</v>
      </c>
      <c r="G829" s="49" t="s">
        <v>729</v>
      </c>
      <c r="H829" s="49" t="s">
        <v>370</v>
      </c>
      <c r="I829" s="50" t="s">
        <v>696</v>
      </c>
      <c r="J829" s="50" t="s">
        <v>712</v>
      </c>
    </row>
    <row r="830" spans="1:10" x14ac:dyDescent="0.3">
      <c r="A830" s="48">
        <v>1</v>
      </c>
      <c r="C830" s="48">
        <f t="shared" si="108"/>
        <v>100</v>
      </c>
      <c r="D830" s="48">
        <v>1</v>
      </c>
      <c r="E830" s="48">
        <v>0</v>
      </c>
      <c r="F830" s="48">
        <f t="shared" si="109"/>
        <v>12</v>
      </c>
      <c r="G830" s="49" t="s">
        <v>730</v>
      </c>
      <c r="H830" s="49" t="s">
        <v>371</v>
      </c>
      <c r="I830" s="50" t="s">
        <v>697</v>
      </c>
      <c r="J830" s="50" t="s">
        <v>713</v>
      </c>
    </row>
    <row r="831" spans="1:10" x14ac:dyDescent="0.3">
      <c r="A831" s="48">
        <v>1</v>
      </c>
      <c r="C831" s="48">
        <f t="shared" si="108"/>
        <v>100</v>
      </c>
      <c r="D831" s="48">
        <v>0</v>
      </c>
      <c r="E831" s="48">
        <v>0</v>
      </c>
      <c r="F831" s="48">
        <f t="shared" si="109"/>
        <v>13</v>
      </c>
      <c r="G831" s="49" t="s">
        <v>731</v>
      </c>
      <c r="H831" s="70" t="s">
        <v>718</v>
      </c>
      <c r="I831" s="50" t="s">
        <v>698</v>
      </c>
      <c r="J831" s="50" t="s">
        <v>714</v>
      </c>
    </row>
    <row r="832" spans="1:10" x14ac:dyDescent="0.3">
      <c r="A832" s="48">
        <v>1</v>
      </c>
      <c r="C832" s="48">
        <f t="shared" si="108"/>
        <v>100</v>
      </c>
      <c r="D832" s="48">
        <v>0</v>
      </c>
      <c r="E832" s="48">
        <v>0</v>
      </c>
      <c r="F832" s="48">
        <f t="shared" si="109"/>
        <v>14</v>
      </c>
      <c r="G832" s="49" t="s">
        <v>732</v>
      </c>
      <c r="H832" s="49" t="s">
        <v>510</v>
      </c>
      <c r="I832" s="50" t="s">
        <v>699</v>
      </c>
      <c r="J832" s="50" t="s">
        <v>715</v>
      </c>
    </row>
    <row r="833" spans="1:10" x14ac:dyDescent="0.3">
      <c r="A833" s="48">
        <v>1</v>
      </c>
      <c r="C833" s="48">
        <f t="shared" si="108"/>
        <v>100</v>
      </c>
      <c r="D833" s="48">
        <v>0</v>
      </c>
      <c r="E833" s="48">
        <v>0</v>
      </c>
      <c r="F833" s="48">
        <f t="shared" si="109"/>
        <v>15</v>
      </c>
      <c r="G833" s="49" t="s">
        <v>733</v>
      </c>
      <c r="H833" s="49" t="s">
        <v>510</v>
      </c>
      <c r="I833" s="50" t="s">
        <v>700</v>
      </c>
      <c r="J833" s="50" t="s">
        <v>716</v>
      </c>
    </row>
    <row r="834" spans="1:10" x14ac:dyDescent="0.3">
      <c r="A834" s="48">
        <v>1</v>
      </c>
      <c r="C834" s="48">
        <f t="shared" si="108"/>
        <v>100</v>
      </c>
      <c r="D834" s="48">
        <v>0</v>
      </c>
      <c r="E834" s="48">
        <v>0</v>
      </c>
      <c r="F834" s="48">
        <f t="shared" si="109"/>
        <v>16</v>
      </c>
      <c r="G834" s="49" t="s">
        <v>734</v>
      </c>
      <c r="H834" s="49" t="s">
        <v>372</v>
      </c>
      <c r="I834" s="50" t="s">
        <v>701</v>
      </c>
      <c r="J834" s="50" t="s">
        <v>717</v>
      </c>
    </row>
    <row r="836" spans="1:10" x14ac:dyDescent="0.3">
      <c r="A836" s="48">
        <v>1</v>
      </c>
      <c r="C836" s="48">
        <f>C819+2</f>
        <v>102</v>
      </c>
      <c r="D836" s="48">
        <v>0</v>
      </c>
      <c r="E836" s="48">
        <v>0</v>
      </c>
      <c r="F836" s="48">
        <v>33</v>
      </c>
      <c r="G836" s="49" t="s">
        <v>719</v>
      </c>
      <c r="H836" s="49" t="s">
        <v>483</v>
      </c>
      <c r="I836" s="50"/>
      <c r="J836" s="50"/>
    </row>
    <row r="837" spans="1:10" x14ac:dyDescent="0.3">
      <c r="A837" s="48">
        <v>1</v>
      </c>
      <c r="C837" s="48">
        <f>C836</f>
        <v>102</v>
      </c>
      <c r="D837" s="48">
        <v>0</v>
      </c>
      <c r="E837" s="48">
        <v>0</v>
      </c>
      <c r="F837" s="48">
        <f>F836+1</f>
        <v>34</v>
      </c>
      <c r="G837" s="49" t="s">
        <v>720</v>
      </c>
      <c r="H837" s="49" t="s">
        <v>484</v>
      </c>
      <c r="I837" s="50"/>
      <c r="J837" s="50"/>
    </row>
    <row r="838" spans="1:10" x14ac:dyDescent="0.3">
      <c r="A838" s="48">
        <v>1</v>
      </c>
      <c r="C838" s="48">
        <f t="shared" ref="C838:C851" si="110">C837</f>
        <v>102</v>
      </c>
      <c r="D838" s="48">
        <v>0</v>
      </c>
      <c r="E838" s="48">
        <v>0</v>
      </c>
      <c r="F838" s="48">
        <f t="shared" ref="F838:F851" si="111">F837+1</f>
        <v>35</v>
      </c>
      <c r="G838" s="49" t="s">
        <v>721</v>
      </c>
      <c r="H838" s="49" t="s">
        <v>485</v>
      </c>
      <c r="I838" s="50"/>
      <c r="J838" s="50"/>
    </row>
    <row r="839" spans="1:10" x14ac:dyDescent="0.3">
      <c r="A839" s="48">
        <v>1</v>
      </c>
      <c r="C839" s="48">
        <f t="shared" si="110"/>
        <v>102</v>
      </c>
      <c r="D839" s="48">
        <v>0</v>
      </c>
      <c r="E839" s="48">
        <v>0</v>
      </c>
      <c r="F839" s="48">
        <f t="shared" si="111"/>
        <v>36</v>
      </c>
      <c r="G839" s="49" t="s">
        <v>722</v>
      </c>
      <c r="H839" s="49" t="s">
        <v>486</v>
      </c>
      <c r="I839" s="50"/>
      <c r="J839" s="50"/>
    </row>
    <row r="840" spans="1:10" x14ac:dyDescent="0.3">
      <c r="A840" s="48">
        <v>1</v>
      </c>
      <c r="C840" s="48">
        <f t="shared" si="110"/>
        <v>102</v>
      </c>
      <c r="D840" s="48">
        <v>0</v>
      </c>
      <c r="E840" s="48">
        <v>0</v>
      </c>
      <c r="F840" s="48">
        <f t="shared" si="111"/>
        <v>37</v>
      </c>
      <c r="G840" s="49" t="s">
        <v>723</v>
      </c>
      <c r="H840" s="49" t="s">
        <v>487</v>
      </c>
      <c r="I840" s="50"/>
      <c r="J840" s="50"/>
    </row>
    <row r="841" spans="1:10" x14ac:dyDescent="0.3">
      <c r="A841" s="48">
        <v>1</v>
      </c>
      <c r="C841" s="48">
        <f t="shared" si="110"/>
        <v>102</v>
      </c>
      <c r="D841" s="48">
        <v>0</v>
      </c>
      <c r="E841" s="48">
        <v>0</v>
      </c>
      <c r="F841" s="48">
        <f t="shared" si="111"/>
        <v>38</v>
      </c>
      <c r="G841" s="49" t="s">
        <v>724</v>
      </c>
      <c r="H841" s="49" t="s">
        <v>510</v>
      </c>
      <c r="I841" s="50"/>
      <c r="J841" s="50"/>
    </row>
    <row r="842" spans="1:10" x14ac:dyDescent="0.3">
      <c r="A842" s="48">
        <v>1</v>
      </c>
      <c r="C842" s="48">
        <f t="shared" si="110"/>
        <v>102</v>
      </c>
      <c r="D842" s="48">
        <v>0</v>
      </c>
      <c r="E842" s="48">
        <v>0</v>
      </c>
      <c r="F842" s="48">
        <f t="shared" si="111"/>
        <v>39</v>
      </c>
      <c r="G842" s="49" t="s">
        <v>725</v>
      </c>
      <c r="H842" s="49" t="s">
        <v>510</v>
      </c>
      <c r="I842" s="50"/>
      <c r="J842" s="50"/>
    </row>
    <row r="843" spans="1:10" x14ac:dyDescent="0.3">
      <c r="A843" s="48">
        <v>1</v>
      </c>
      <c r="C843" s="48">
        <f t="shared" si="110"/>
        <v>102</v>
      </c>
      <c r="D843" s="48">
        <v>0</v>
      </c>
      <c r="E843" s="48">
        <v>0</v>
      </c>
      <c r="F843" s="48">
        <f t="shared" si="111"/>
        <v>40</v>
      </c>
      <c r="G843" s="49" t="s">
        <v>726</v>
      </c>
      <c r="H843" s="49" t="s">
        <v>510</v>
      </c>
      <c r="I843" s="50"/>
      <c r="J843" s="50"/>
    </row>
    <row r="844" spans="1:10" x14ac:dyDescent="0.3">
      <c r="A844" s="48">
        <v>1</v>
      </c>
      <c r="C844" s="48">
        <f t="shared" si="110"/>
        <v>102</v>
      </c>
      <c r="D844" s="48">
        <v>0</v>
      </c>
      <c r="E844" s="48">
        <v>0</v>
      </c>
      <c r="F844" s="48">
        <f t="shared" si="111"/>
        <v>41</v>
      </c>
      <c r="G844" s="49" t="s">
        <v>727</v>
      </c>
      <c r="H844" s="49" t="s">
        <v>510</v>
      </c>
      <c r="I844" s="50"/>
      <c r="J844" s="50"/>
    </row>
    <row r="845" spans="1:10" x14ac:dyDescent="0.3">
      <c r="A845" s="48">
        <v>1</v>
      </c>
      <c r="C845" s="48">
        <f t="shared" si="110"/>
        <v>102</v>
      </c>
      <c r="D845" s="48">
        <v>0</v>
      </c>
      <c r="E845" s="48">
        <v>0</v>
      </c>
      <c r="F845" s="48">
        <f t="shared" si="111"/>
        <v>42</v>
      </c>
      <c r="G845" s="49" t="s">
        <v>728</v>
      </c>
      <c r="H845" s="49" t="s">
        <v>510</v>
      </c>
      <c r="I845" s="50"/>
      <c r="J845" s="50"/>
    </row>
    <row r="846" spans="1:10" x14ac:dyDescent="0.3">
      <c r="A846" s="48">
        <v>1</v>
      </c>
      <c r="C846" s="48">
        <f t="shared" si="110"/>
        <v>102</v>
      </c>
      <c r="D846" s="48">
        <v>0</v>
      </c>
      <c r="E846" s="48">
        <v>0</v>
      </c>
      <c r="F846" s="48">
        <f t="shared" si="111"/>
        <v>43</v>
      </c>
      <c r="G846" s="49" t="s">
        <v>729</v>
      </c>
      <c r="H846" s="49" t="s">
        <v>510</v>
      </c>
      <c r="I846" s="50"/>
      <c r="J846" s="50"/>
    </row>
    <row r="847" spans="1:10" x14ac:dyDescent="0.3">
      <c r="A847" s="48">
        <v>1</v>
      </c>
      <c r="C847" s="48">
        <f t="shared" si="110"/>
        <v>102</v>
      </c>
      <c r="D847" s="48">
        <v>0</v>
      </c>
      <c r="E847" s="48">
        <v>0</v>
      </c>
      <c r="F847" s="48">
        <f t="shared" si="111"/>
        <v>44</v>
      </c>
      <c r="G847" s="49" t="s">
        <v>730</v>
      </c>
      <c r="H847" s="49" t="s">
        <v>510</v>
      </c>
      <c r="I847" s="50"/>
      <c r="J847" s="50"/>
    </row>
    <row r="848" spans="1:10" x14ac:dyDescent="0.3">
      <c r="A848" s="48">
        <v>1</v>
      </c>
      <c r="C848" s="48">
        <f t="shared" si="110"/>
        <v>102</v>
      </c>
      <c r="D848" s="48">
        <v>0</v>
      </c>
      <c r="E848" s="48">
        <v>0</v>
      </c>
      <c r="F848" s="48">
        <f t="shared" si="111"/>
        <v>45</v>
      </c>
      <c r="G848" s="49" t="s">
        <v>731</v>
      </c>
      <c r="H848" s="49" t="s">
        <v>510</v>
      </c>
      <c r="I848" s="50"/>
      <c r="J848" s="50"/>
    </row>
    <row r="849" spans="1:10" x14ac:dyDescent="0.3">
      <c r="A849" s="48">
        <v>1</v>
      </c>
      <c r="C849" s="48">
        <f t="shared" si="110"/>
        <v>102</v>
      </c>
      <c r="D849" s="48">
        <v>0</v>
      </c>
      <c r="E849" s="48">
        <v>0</v>
      </c>
      <c r="F849" s="48">
        <f t="shared" si="111"/>
        <v>46</v>
      </c>
      <c r="G849" s="49" t="s">
        <v>732</v>
      </c>
      <c r="H849" s="49" t="s">
        <v>510</v>
      </c>
      <c r="I849" s="50"/>
      <c r="J849" s="50"/>
    </row>
    <row r="850" spans="1:10" x14ac:dyDescent="0.3">
      <c r="A850" s="48">
        <v>1</v>
      </c>
      <c r="C850" s="48">
        <f t="shared" si="110"/>
        <v>102</v>
      </c>
      <c r="D850" s="48">
        <v>0</v>
      </c>
      <c r="E850" s="48">
        <v>0</v>
      </c>
      <c r="F850" s="48">
        <f t="shared" si="111"/>
        <v>47</v>
      </c>
      <c r="G850" s="49" t="s">
        <v>733</v>
      </c>
      <c r="H850" s="49" t="s">
        <v>510</v>
      </c>
      <c r="I850" s="50"/>
      <c r="J850" s="50"/>
    </row>
    <row r="851" spans="1:10" x14ac:dyDescent="0.3">
      <c r="A851" s="48">
        <v>1</v>
      </c>
      <c r="C851" s="48">
        <f t="shared" si="110"/>
        <v>102</v>
      </c>
      <c r="D851" s="48">
        <v>0</v>
      </c>
      <c r="E851" s="48">
        <v>0</v>
      </c>
      <c r="F851" s="48">
        <f t="shared" si="111"/>
        <v>48</v>
      </c>
      <c r="G851" s="49" t="s">
        <v>734</v>
      </c>
      <c r="H851" s="49" t="s">
        <v>510</v>
      </c>
      <c r="I851" s="50"/>
      <c r="J851" s="50"/>
    </row>
    <row r="853" spans="1:10" x14ac:dyDescent="0.3">
      <c r="A853" s="48">
        <v>1</v>
      </c>
      <c r="C853" s="48">
        <f>C836+1</f>
        <v>103</v>
      </c>
      <c r="D853" s="48">
        <v>1</v>
      </c>
      <c r="E853" s="48">
        <v>0</v>
      </c>
      <c r="F853" s="48">
        <v>81</v>
      </c>
      <c r="G853" s="49" t="s">
        <v>720</v>
      </c>
      <c r="H853" s="49" t="s">
        <v>357</v>
      </c>
      <c r="I853" s="50"/>
      <c r="J853" s="50"/>
    </row>
    <row r="854" spans="1:10" x14ac:dyDescent="0.3">
      <c r="A854" s="48">
        <v>1</v>
      </c>
      <c r="C854" s="48">
        <f>C853</f>
        <v>103</v>
      </c>
      <c r="D854" s="48">
        <v>0</v>
      </c>
      <c r="E854" s="48">
        <v>0</v>
      </c>
      <c r="F854" s="48">
        <f>F853+1</f>
        <v>82</v>
      </c>
      <c r="G854" s="49" t="s">
        <v>721</v>
      </c>
      <c r="H854" s="49" t="s">
        <v>358</v>
      </c>
      <c r="I854" s="50"/>
      <c r="J854" s="50"/>
    </row>
    <row r="855" spans="1:10" x14ac:dyDescent="0.3">
      <c r="A855" s="48">
        <v>1</v>
      </c>
      <c r="C855" s="48">
        <f t="shared" ref="C855:C860" si="112">C854</f>
        <v>103</v>
      </c>
      <c r="D855" s="48">
        <v>0</v>
      </c>
      <c r="E855" s="48">
        <v>0</v>
      </c>
      <c r="F855" s="48">
        <f t="shared" ref="F855:F860" si="113">F854+1</f>
        <v>83</v>
      </c>
      <c r="G855" s="49" t="s">
        <v>722</v>
      </c>
      <c r="H855" s="49" t="s">
        <v>359</v>
      </c>
      <c r="I855" s="50"/>
      <c r="J855" s="50"/>
    </row>
    <row r="856" spans="1:10" x14ac:dyDescent="0.3">
      <c r="A856" s="48">
        <v>1</v>
      </c>
      <c r="C856" s="48">
        <f t="shared" si="112"/>
        <v>103</v>
      </c>
      <c r="D856" s="48">
        <v>0</v>
      </c>
      <c r="E856" s="48">
        <v>0</v>
      </c>
      <c r="F856" s="48">
        <f t="shared" si="113"/>
        <v>84</v>
      </c>
      <c r="G856" s="49" t="s">
        <v>723</v>
      </c>
      <c r="H856" s="70" t="s">
        <v>1361</v>
      </c>
      <c r="I856" s="50"/>
      <c r="J856" s="50"/>
    </row>
    <row r="857" spans="1:10" x14ac:dyDescent="0.3">
      <c r="A857" s="48">
        <v>1</v>
      </c>
      <c r="C857" s="48">
        <f t="shared" si="112"/>
        <v>103</v>
      </c>
      <c r="D857" s="48">
        <v>0</v>
      </c>
      <c r="E857" s="48">
        <v>0</v>
      </c>
      <c r="F857" s="48">
        <f t="shared" si="113"/>
        <v>85</v>
      </c>
      <c r="G857" s="49" t="s">
        <v>724</v>
      </c>
      <c r="H857" s="49" t="s">
        <v>510</v>
      </c>
      <c r="I857" s="50"/>
      <c r="J857" s="50"/>
    </row>
    <row r="858" spans="1:10" x14ac:dyDescent="0.3">
      <c r="A858" s="48">
        <v>1</v>
      </c>
      <c r="C858" s="48">
        <f t="shared" si="112"/>
        <v>103</v>
      </c>
      <c r="D858" s="48">
        <v>0</v>
      </c>
      <c r="E858" s="48">
        <v>0</v>
      </c>
      <c r="F858" s="48">
        <f t="shared" si="113"/>
        <v>86</v>
      </c>
      <c r="G858" s="49" t="s">
        <v>725</v>
      </c>
      <c r="H858" s="49" t="s">
        <v>510</v>
      </c>
      <c r="I858" s="50"/>
      <c r="J858" s="50"/>
    </row>
    <row r="859" spans="1:10" x14ac:dyDescent="0.3">
      <c r="A859" s="48">
        <v>1</v>
      </c>
      <c r="C859" s="48">
        <f t="shared" si="112"/>
        <v>103</v>
      </c>
      <c r="D859" s="48">
        <v>0</v>
      </c>
      <c r="E859" s="48">
        <v>0</v>
      </c>
      <c r="F859" s="48">
        <f t="shared" si="113"/>
        <v>87</v>
      </c>
      <c r="G859" s="49" t="s">
        <v>726</v>
      </c>
      <c r="H859" s="49" t="s">
        <v>510</v>
      </c>
      <c r="I859" s="50"/>
      <c r="J859" s="50"/>
    </row>
    <row r="860" spans="1:10" x14ac:dyDescent="0.3">
      <c r="A860" s="48">
        <v>1</v>
      </c>
      <c r="C860" s="48">
        <f t="shared" si="112"/>
        <v>103</v>
      </c>
      <c r="D860" s="48">
        <v>0</v>
      </c>
      <c r="E860" s="48">
        <v>0</v>
      </c>
      <c r="F860" s="48">
        <f t="shared" si="113"/>
        <v>88</v>
      </c>
      <c r="G860" s="49" t="s">
        <v>727</v>
      </c>
      <c r="H860" s="49" t="s">
        <v>510</v>
      </c>
      <c r="I860" s="50"/>
      <c r="J860" s="50"/>
    </row>
    <row r="862" spans="1:10" x14ac:dyDescent="0.3">
      <c r="A862" s="48">
        <v>1</v>
      </c>
      <c r="C862" s="48">
        <f>C853+1</f>
        <v>104</v>
      </c>
      <c r="D862" s="48">
        <v>0</v>
      </c>
      <c r="E862" s="48">
        <v>0</v>
      </c>
      <c r="F862" s="48">
        <v>97</v>
      </c>
      <c r="G862" s="49" t="s">
        <v>720</v>
      </c>
      <c r="H862" s="49" t="s">
        <v>360</v>
      </c>
      <c r="I862" s="50"/>
      <c r="J862" s="50"/>
    </row>
    <row r="863" spans="1:10" x14ac:dyDescent="0.3">
      <c r="A863" s="48">
        <v>1</v>
      </c>
      <c r="C863" s="48">
        <f>C862</f>
        <v>104</v>
      </c>
      <c r="D863" s="48">
        <v>0</v>
      </c>
      <c r="E863" s="48">
        <v>0</v>
      </c>
      <c r="F863" s="48">
        <f>F862+1</f>
        <v>98</v>
      </c>
      <c r="G863" s="49" t="s">
        <v>721</v>
      </c>
      <c r="H863" s="49" t="s">
        <v>361</v>
      </c>
      <c r="I863" s="50"/>
      <c r="J863" s="50"/>
    </row>
    <row r="864" spans="1:10" x14ac:dyDescent="0.3">
      <c r="A864" s="48">
        <v>1</v>
      </c>
      <c r="C864" s="48">
        <f t="shared" ref="C864:C869" si="114">C863</f>
        <v>104</v>
      </c>
      <c r="D864" s="48">
        <v>0</v>
      </c>
      <c r="E864" s="48">
        <v>0</v>
      </c>
      <c r="F864" s="48">
        <f t="shared" ref="F864:F869" si="115">F863+1</f>
        <v>99</v>
      </c>
      <c r="G864" s="49" t="s">
        <v>722</v>
      </c>
      <c r="H864" s="49" t="s">
        <v>362</v>
      </c>
      <c r="I864" s="50"/>
      <c r="J864" s="50"/>
    </row>
    <row r="865" spans="1:10" x14ac:dyDescent="0.3">
      <c r="A865" s="48">
        <v>1</v>
      </c>
      <c r="C865" s="48">
        <f t="shared" si="114"/>
        <v>104</v>
      </c>
      <c r="D865" s="48">
        <v>0</v>
      </c>
      <c r="E865" s="48">
        <v>0</v>
      </c>
      <c r="F865" s="48">
        <f t="shared" si="115"/>
        <v>100</v>
      </c>
      <c r="G865" s="49" t="s">
        <v>723</v>
      </c>
      <c r="H865" s="49" t="s">
        <v>363</v>
      </c>
      <c r="I865" s="50"/>
      <c r="J865" s="50"/>
    </row>
    <row r="866" spans="1:10" x14ac:dyDescent="0.3">
      <c r="A866" s="48">
        <v>1</v>
      </c>
      <c r="C866" s="48">
        <f t="shared" si="114"/>
        <v>104</v>
      </c>
      <c r="D866" s="48">
        <v>0</v>
      </c>
      <c r="E866" s="48">
        <v>0</v>
      </c>
      <c r="F866" s="48">
        <f t="shared" si="115"/>
        <v>101</v>
      </c>
      <c r="G866" s="49" t="s">
        <v>724</v>
      </c>
      <c r="H866" s="49" t="s">
        <v>510</v>
      </c>
      <c r="I866" s="50"/>
      <c r="J866" s="50"/>
    </row>
    <row r="867" spans="1:10" x14ac:dyDescent="0.3">
      <c r="A867" s="48">
        <v>1</v>
      </c>
      <c r="C867" s="48">
        <f t="shared" si="114"/>
        <v>104</v>
      </c>
      <c r="D867" s="48">
        <v>0</v>
      </c>
      <c r="E867" s="48">
        <v>0</v>
      </c>
      <c r="F867" s="48">
        <f t="shared" si="115"/>
        <v>102</v>
      </c>
      <c r="G867" s="49" t="s">
        <v>725</v>
      </c>
      <c r="H867" s="49" t="s">
        <v>510</v>
      </c>
      <c r="I867" s="50"/>
      <c r="J867" s="50"/>
    </row>
    <row r="868" spans="1:10" x14ac:dyDescent="0.3">
      <c r="A868" s="48">
        <v>1</v>
      </c>
      <c r="C868" s="48">
        <f t="shared" si="114"/>
        <v>104</v>
      </c>
      <c r="D868" s="48">
        <v>0</v>
      </c>
      <c r="E868" s="48">
        <v>0</v>
      </c>
      <c r="F868" s="48">
        <f t="shared" si="115"/>
        <v>103</v>
      </c>
      <c r="G868" s="49" t="s">
        <v>726</v>
      </c>
      <c r="H868" s="49" t="s">
        <v>510</v>
      </c>
      <c r="I868" s="50"/>
      <c r="J868" s="50"/>
    </row>
    <row r="869" spans="1:10" x14ac:dyDescent="0.3">
      <c r="A869" s="48">
        <v>1</v>
      </c>
      <c r="C869" s="48">
        <f t="shared" si="114"/>
        <v>104</v>
      </c>
      <c r="D869" s="48">
        <v>0</v>
      </c>
      <c r="E869" s="48">
        <v>0</v>
      </c>
      <c r="F869" s="48">
        <f t="shared" si="115"/>
        <v>104</v>
      </c>
      <c r="G869" s="49" t="s">
        <v>727</v>
      </c>
      <c r="H869" s="49" t="s">
        <v>510</v>
      </c>
      <c r="I869" s="50"/>
      <c r="J869" s="50"/>
    </row>
    <row r="871" spans="1:10" x14ac:dyDescent="0.3">
      <c r="A871" s="48">
        <v>1</v>
      </c>
      <c r="C871" s="48">
        <f>C862+1</f>
        <v>105</v>
      </c>
      <c r="D871" s="48">
        <v>0</v>
      </c>
      <c r="E871" s="48">
        <v>0</v>
      </c>
      <c r="F871" s="48">
        <v>113</v>
      </c>
      <c r="G871" s="49" t="s">
        <v>720</v>
      </c>
      <c r="H871" s="49" t="s">
        <v>364</v>
      </c>
      <c r="I871" s="50"/>
      <c r="J871" s="50"/>
    </row>
    <row r="872" spans="1:10" x14ac:dyDescent="0.3">
      <c r="A872" s="48">
        <v>1</v>
      </c>
      <c r="C872" s="48">
        <f>C871</f>
        <v>105</v>
      </c>
      <c r="D872" s="48">
        <v>0</v>
      </c>
      <c r="E872" s="48">
        <v>0</v>
      </c>
      <c r="F872" s="48">
        <f>F871+1</f>
        <v>114</v>
      </c>
      <c r="G872" s="49" t="s">
        <v>721</v>
      </c>
      <c r="H872" s="49" t="s">
        <v>365</v>
      </c>
      <c r="I872" s="50"/>
      <c r="J872" s="50"/>
    </row>
    <row r="873" spans="1:10" x14ac:dyDescent="0.3">
      <c r="A873" s="48">
        <v>1</v>
      </c>
      <c r="C873" s="48">
        <f t="shared" ref="C873:C878" si="116">C872</f>
        <v>105</v>
      </c>
      <c r="D873" s="48">
        <v>0</v>
      </c>
      <c r="E873" s="48">
        <v>0</v>
      </c>
      <c r="F873" s="48">
        <f t="shared" ref="F873:F878" si="117">F872+1</f>
        <v>115</v>
      </c>
      <c r="G873" s="49" t="s">
        <v>722</v>
      </c>
      <c r="H873" s="49" t="s">
        <v>510</v>
      </c>
      <c r="I873" s="50"/>
      <c r="J873" s="50"/>
    </row>
    <row r="874" spans="1:10" x14ac:dyDescent="0.3">
      <c r="A874" s="48">
        <v>1</v>
      </c>
      <c r="C874" s="48">
        <f t="shared" si="116"/>
        <v>105</v>
      </c>
      <c r="D874" s="48">
        <v>0</v>
      </c>
      <c r="E874" s="48">
        <v>0</v>
      </c>
      <c r="F874" s="48">
        <f t="shared" si="117"/>
        <v>116</v>
      </c>
      <c r="G874" s="49" t="s">
        <v>723</v>
      </c>
      <c r="H874" s="49" t="s">
        <v>510</v>
      </c>
      <c r="I874" s="50"/>
      <c r="J874" s="50"/>
    </row>
    <row r="875" spans="1:10" x14ac:dyDescent="0.3">
      <c r="A875" s="48">
        <v>1</v>
      </c>
      <c r="C875" s="48">
        <f t="shared" si="116"/>
        <v>105</v>
      </c>
      <c r="D875" s="48">
        <v>0</v>
      </c>
      <c r="E875" s="48">
        <v>0</v>
      </c>
      <c r="F875" s="48">
        <f t="shared" si="117"/>
        <v>117</v>
      </c>
      <c r="G875" s="49" t="s">
        <v>724</v>
      </c>
      <c r="H875" s="49" t="s">
        <v>510</v>
      </c>
      <c r="I875" s="50"/>
      <c r="J875" s="50"/>
    </row>
    <row r="876" spans="1:10" x14ac:dyDescent="0.3">
      <c r="A876" s="48">
        <v>1</v>
      </c>
      <c r="C876" s="48">
        <f t="shared" si="116"/>
        <v>105</v>
      </c>
      <c r="D876" s="48">
        <v>0</v>
      </c>
      <c r="E876" s="48">
        <v>0</v>
      </c>
      <c r="F876" s="48">
        <f t="shared" si="117"/>
        <v>118</v>
      </c>
      <c r="G876" s="49" t="s">
        <v>725</v>
      </c>
      <c r="H876" s="49" t="s">
        <v>510</v>
      </c>
      <c r="I876" s="50"/>
      <c r="J876" s="50"/>
    </row>
    <row r="877" spans="1:10" x14ac:dyDescent="0.3">
      <c r="A877" s="48">
        <v>1</v>
      </c>
      <c r="C877" s="48">
        <f t="shared" si="116"/>
        <v>105</v>
      </c>
      <c r="D877" s="48">
        <v>0</v>
      </c>
      <c r="E877" s="48">
        <v>0</v>
      </c>
      <c r="F877" s="48">
        <f t="shared" si="117"/>
        <v>119</v>
      </c>
      <c r="G877" s="49" t="s">
        <v>726</v>
      </c>
      <c r="H877" s="49" t="s">
        <v>510</v>
      </c>
      <c r="I877" s="50"/>
      <c r="J877" s="50"/>
    </row>
    <row r="878" spans="1:10" x14ac:dyDescent="0.3">
      <c r="A878" s="48">
        <v>1</v>
      </c>
      <c r="C878" s="48">
        <f t="shared" si="116"/>
        <v>105</v>
      </c>
      <c r="D878" s="48">
        <v>0</v>
      </c>
      <c r="E878" s="48">
        <v>0</v>
      </c>
      <c r="F878" s="48">
        <f t="shared" si="117"/>
        <v>120</v>
      </c>
      <c r="G878" s="49" t="s">
        <v>727</v>
      </c>
      <c r="H878" s="49" t="s">
        <v>510</v>
      </c>
      <c r="I878" s="50"/>
      <c r="J878" s="50"/>
    </row>
    <row r="880" spans="1:10" x14ac:dyDescent="0.3">
      <c r="A880" s="48">
        <v>1</v>
      </c>
      <c r="C880" s="48">
        <f>C871+1</f>
        <v>106</v>
      </c>
      <c r="D880" s="48">
        <v>0</v>
      </c>
      <c r="E880" s="48">
        <v>0</v>
      </c>
      <c r="F880" s="48">
        <v>129</v>
      </c>
      <c r="G880" s="49" t="s">
        <v>720</v>
      </c>
      <c r="H880" s="49" t="s">
        <v>345</v>
      </c>
      <c r="I880" s="50"/>
      <c r="J880" s="50"/>
    </row>
    <row r="881" spans="1:10" x14ac:dyDescent="0.3">
      <c r="A881" s="48">
        <v>1</v>
      </c>
      <c r="C881" s="48">
        <f>C880</f>
        <v>106</v>
      </c>
      <c r="D881" s="48">
        <v>0</v>
      </c>
      <c r="E881" s="48">
        <v>0</v>
      </c>
      <c r="F881" s="48">
        <f>F880+1</f>
        <v>130</v>
      </c>
      <c r="G881" s="49" t="s">
        <v>721</v>
      </c>
      <c r="H881" s="49" t="s">
        <v>346</v>
      </c>
      <c r="I881" s="50"/>
      <c r="J881" s="50"/>
    </row>
    <row r="882" spans="1:10" x14ac:dyDescent="0.3">
      <c r="A882" s="48">
        <v>1</v>
      </c>
      <c r="C882" s="48">
        <f t="shared" ref="C882:C887" si="118">C881</f>
        <v>106</v>
      </c>
      <c r="D882" s="48">
        <v>0</v>
      </c>
      <c r="E882" s="48">
        <v>0</v>
      </c>
      <c r="F882" s="48">
        <f t="shared" ref="F882:F887" si="119">F881+1</f>
        <v>131</v>
      </c>
      <c r="G882" s="49" t="s">
        <v>722</v>
      </c>
      <c r="H882" s="49" t="s">
        <v>347</v>
      </c>
      <c r="I882" s="50"/>
      <c r="J882" s="50"/>
    </row>
    <row r="883" spans="1:10" x14ac:dyDescent="0.3">
      <c r="A883" s="48">
        <v>1</v>
      </c>
      <c r="C883" s="48">
        <f t="shared" si="118"/>
        <v>106</v>
      </c>
      <c r="D883" s="48">
        <v>0</v>
      </c>
      <c r="E883" s="48">
        <v>0</v>
      </c>
      <c r="F883" s="48">
        <f t="shared" si="119"/>
        <v>132</v>
      </c>
      <c r="G883" s="49" t="s">
        <v>723</v>
      </c>
      <c r="H883" s="49" t="s">
        <v>348</v>
      </c>
      <c r="I883" s="50"/>
      <c r="J883" s="50"/>
    </row>
    <row r="884" spans="1:10" x14ac:dyDescent="0.3">
      <c r="A884" s="48">
        <v>1</v>
      </c>
      <c r="C884" s="48">
        <f t="shared" si="118"/>
        <v>106</v>
      </c>
      <c r="D884" s="48">
        <v>0</v>
      </c>
      <c r="E884" s="48">
        <v>0</v>
      </c>
      <c r="F884" s="48">
        <f t="shared" si="119"/>
        <v>133</v>
      </c>
      <c r="G884" s="49" t="s">
        <v>724</v>
      </c>
      <c r="H884" s="49" t="s">
        <v>510</v>
      </c>
      <c r="I884" s="50"/>
      <c r="J884" s="50"/>
    </row>
    <row r="885" spans="1:10" x14ac:dyDescent="0.3">
      <c r="A885" s="48">
        <v>1</v>
      </c>
      <c r="C885" s="48">
        <f t="shared" si="118"/>
        <v>106</v>
      </c>
      <c r="D885" s="48">
        <v>0</v>
      </c>
      <c r="E885" s="48">
        <v>0</v>
      </c>
      <c r="F885" s="48">
        <f t="shared" si="119"/>
        <v>134</v>
      </c>
      <c r="G885" s="49" t="s">
        <v>725</v>
      </c>
      <c r="H885" s="49" t="s">
        <v>510</v>
      </c>
      <c r="I885" s="50"/>
      <c r="J885" s="50"/>
    </row>
    <row r="886" spans="1:10" x14ac:dyDescent="0.3">
      <c r="A886" s="48">
        <v>1</v>
      </c>
      <c r="C886" s="48">
        <f t="shared" si="118"/>
        <v>106</v>
      </c>
      <c r="D886" s="48">
        <v>0</v>
      </c>
      <c r="E886" s="48">
        <v>0</v>
      </c>
      <c r="F886" s="48">
        <f t="shared" si="119"/>
        <v>135</v>
      </c>
      <c r="G886" s="49" t="s">
        <v>726</v>
      </c>
      <c r="H886" s="49" t="s">
        <v>510</v>
      </c>
      <c r="I886" s="50"/>
      <c r="J886" s="50"/>
    </row>
    <row r="887" spans="1:10" x14ac:dyDescent="0.3">
      <c r="A887" s="48">
        <v>1</v>
      </c>
      <c r="C887" s="48">
        <f t="shared" si="118"/>
        <v>106</v>
      </c>
      <c r="D887" s="48">
        <v>0</v>
      </c>
      <c r="E887" s="48">
        <v>0</v>
      </c>
      <c r="F887" s="48">
        <f t="shared" si="119"/>
        <v>136</v>
      </c>
      <c r="G887" s="49" t="s">
        <v>727</v>
      </c>
      <c r="H887" s="49" t="s">
        <v>510</v>
      </c>
      <c r="I887" s="50"/>
      <c r="J887" s="50"/>
    </row>
    <row r="889" spans="1:10" x14ac:dyDescent="0.3">
      <c r="A889" s="48">
        <v>1</v>
      </c>
      <c r="C889" s="48">
        <f>C880+1</f>
        <v>107</v>
      </c>
      <c r="D889" s="48">
        <v>0</v>
      </c>
      <c r="E889" s="48">
        <v>0</v>
      </c>
      <c r="F889" s="48">
        <v>145</v>
      </c>
      <c r="G889" s="49" t="s">
        <v>720</v>
      </c>
      <c r="H889" s="49" t="s">
        <v>349</v>
      </c>
      <c r="I889" s="50"/>
      <c r="J889" s="50"/>
    </row>
    <row r="890" spans="1:10" x14ac:dyDescent="0.3">
      <c r="A890" s="48">
        <v>1</v>
      </c>
      <c r="C890" s="48">
        <f>C889</f>
        <v>107</v>
      </c>
      <c r="D890" s="48">
        <v>0</v>
      </c>
      <c r="E890" s="48">
        <v>0</v>
      </c>
      <c r="F890" s="48">
        <f>F889+1</f>
        <v>146</v>
      </c>
      <c r="G890" s="49" t="s">
        <v>721</v>
      </c>
      <c r="H890" s="49" t="s">
        <v>350</v>
      </c>
      <c r="I890" s="50"/>
      <c r="J890" s="50"/>
    </row>
    <row r="891" spans="1:10" x14ac:dyDescent="0.3">
      <c r="A891" s="48">
        <v>1</v>
      </c>
      <c r="C891" s="48">
        <f t="shared" ref="C891:C896" si="120">C890</f>
        <v>107</v>
      </c>
      <c r="D891" s="48">
        <v>0</v>
      </c>
      <c r="E891" s="48">
        <v>0</v>
      </c>
      <c r="F891" s="48">
        <f t="shared" ref="F891:F896" si="121">F890+1</f>
        <v>147</v>
      </c>
      <c r="G891" s="49" t="s">
        <v>722</v>
      </c>
      <c r="H891" s="49" t="s">
        <v>510</v>
      </c>
      <c r="I891" s="50"/>
      <c r="J891" s="50"/>
    </row>
    <row r="892" spans="1:10" x14ac:dyDescent="0.3">
      <c r="A892" s="48">
        <v>1</v>
      </c>
      <c r="C892" s="48">
        <f t="shared" si="120"/>
        <v>107</v>
      </c>
      <c r="D892" s="48">
        <v>0</v>
      </c>
      <c r="E892" s="48">
        <v>0</v>
      </c>
      <c r="F892" s="48">
        <f t="shared" si="121"/>
        <v>148</v>
      </c>
      <c r="G892" s="49" t="s">
        <v>723</v>
      </c>
      <c r="H892" s="49" t="s">
        <v>510</v>
      </c>
      <c r="I892" s="50"/>
      <c r="J892" s="50"/>
    </row>
    <row r="893" spans="1:10" x14ac:dyDescent="0.3">
      <c r="A893" s="48">
        <v>1</v>
      </c>
      <c r="C893" s="48">
        <f t="shared" si="120"/>
        <v>107</v>
      </c>
      <c r="D893" s="48">
        <v>0</v>
      </c>
      <c r="E893" s="48">
        <v>0</v>
      </c>
      <c r="F893" s="48">
        <f t="shared" si="121"/>
        <v>149</v>
      </c>
      <c r="G893" s="49" t="s">
        <v>724</v>
      </c>
      <c r="H893" s="49" t="s">
        <v>510</v>
      </c>
      <c r="I893" s="50"/>
      <c r="J893" s="50"/>
    </row>
    <row r="894" spans="1:10" x14ac:dyDescent="0.3">
      <c r="A894" s="48">
        <v>1</v>
      </c>
      <c r="C894" s="48">
        <f t="shared" si="120"/>
        <v>107</v>
      </c>
      <c r="D894" s="48">
        <v>0</v>
      </c>
      <c r="E894" s="48">
        <v>0</v>
      </c>
      <c r="F894" s="48">
        <f t="shared" si="121"/>
        <v>150</v>
      </c>
      <c r="G894" s="49" t="s">
        <v>725</v>
      </c>
      <c r="H894" s="49" t="s">
        <v>510</v>
      </c>
      <c r="I894" s="50"/>
      <c r="J894" s="50"/>
    </row>
    <row r="895" spans="1:10" x14ac:dyDescent="0.3">
      <c r="A895" s="48">
        <v>1</v>
      </c>
      <c r="C895" s="48">
        <f t="shared" si="120"/>
        <v>107</v>
      </c>
      <c r="D895" s="48">
        <v>0</v>
      </c>
      <c r="E895" s="48">
        <v>0</v>
      </c>
      <c r="F895" s="48">
        <f t="shared" si="121"/>
        <v>151</v>
      </c>
      <c r="G895" s="49" t="s">
        <v>726</v>
      </c>
      <c r="H895" s="49" t="s">
        <v>510</v>
      </c>
      <c r="I895" s="50"/>
      <c r="J895" s="50"/>
    </row>
    <row r="896" spans="1:10" x14ac:dyDescent="0.3">
      <c r="A896" s="48">
        <v>1</v>
      </c>
      <c r="C896" s="48">
        <f t="shared" si="120"/>
        <v>107</v>
      </c>
      <c r="D896" s="48">
        <v>0</v>
      </c>
      <c r="E896" s="48">
        <v>0</v>
      </c>
      <c r="F896" s="48">
        <f t="shared" si="121"/>
        <v>152</v>
      </c>
      <c r="G896" s="49" t="s">
        <v>727</v>
      </c>
      <c r="H896" s="49" t="s">
        <v>510</v>
      </c>
      <c r="I896" s="50"/>
      <c r="J896" s="50"/>
    </row>
    <row r="898" spans="1:8" x14ac:dyDescent="0.3">
      <c r="A898" s="48">
        <v>1</v>
      </c>
      <c r="C898" s="48">
        <f>C889+1</f>
        <v>108</v>
      </c>
      <c r="D898" s="48">
        <v>0</v>
      </c>
      <c r="E898" s="48">
        <v>0</v>
      </c>
      <c r="F898" s="48">
        <v>161</v>
      </c>
      <c r="G898" s="49" t="s">
        <v>720</v>
      </c>
      <c r="H898" s="49" t="s">
        <v>351</v>
      </c>
    </row>
    <row r="899" spans="1:8" x14ac:dyDescent="0.3">
      <c r="A899" s="48">
        <v>1</v>
      </c>
      <c r="C899" s="48">
        <f>C898</f>
        <v>108</v>
      </c>
      <c r="D899" s="48">
        <v>0</v>
      </c>
      <c r="E899" s="48">
        <v>0</v>
      </c>
      <c r="F899" s="48">
        <f>F898+1</f>
        <v>162</v>
      </c>
      <c r="G899" s="49" t="s">
        <v>721</v>
      </c>
      <c r="H899" s="49" t="s">
        <v>352</v>
      </c>
    </row>
    <row r="900" spans="1:8" x14ac:dyDescent="0.3">
      <c r="A900" s="48">
        <v>1</v>
      </c>
      <c r="C900" s="48">
        <f t="shared" ref="C900:C905" si="122">C899</f>
        <v>108</v>
      </c>
      <c r="D900" s="48">
        <v>0</v>
      </c>
      <c r="E900" s="48">
        <v>0</v>
      </c>
      <c r="F900" s="48">
        <f t="shared" ref="F900:F905" si="123">F899+1</f>
        <v>163</v>
      </c>
      <c r="G900" s="49" t="s">
        <v>722</v>
      </c>
      <c r="H900" s="49" t="s">
        <v>353</v>
      </c>
    </row>
    <row r="901" spans="1:8" x14ac:dyDescent="0.3">
      <c r="A901" s="48">
        <v>1</v>
      </c>
      <c r="C901" s="48">
        <f t="shared" si="122"/>
        <v>108</v>
      </c>
      <c r="D901" s="48">
        <v>0</v>
      </c>
      <c r="E901" s="48">
        <v>0</v>
      </c>
      <c r="F901" s="48">
        <f t="shared" si="123"/>
        <v>164</v>
      </c>
      <c r="G901" s="49" t="s">
        <v>723</v>
      </c>
      <c r="H901" s="49" t="s">
        <v>354</v>
      </c>
    </row>
    <row r="902" spans="1:8" x14ac:dyDescent="0.3">
      <c r="A902" s="48">
        <v>1</v>
      </c>
      <c r="C902" s="48">
        <f t="shared" si="122"/>
        <v>108</v>
      </c>
      <c r="D902" s="48">
        <v>0</v>
      </c>
      <c r="E902" s="48">
        <v>0</v>
      </c>
      <c r="F902" s="48">
        <f t="shared" si="123"/>
        <v>165</v>
      </c>
      <c r="G902" s="49" t="s">
        <v>724</v>
      </c>
      <c r="H902" s="49" t="s">
        <v>510</v>
      </c>
    </row>
    <row r="903" spans="1:8" x14ac:dyDescent="0.3">
      <c r="A903" s="48">
        <v>1</v>
      </c>
      <c r="C903" s="48">
        <f t="shared" si="122"/>
        <v>108</v>
      </c>
      <c r="D903" s="48">
        <v>0</v>
      </c>
      <c r="E903" s="48">
        <v>0</v>
      </c>
      <c r="F903" s="48">
        <f t="shared" si="123"/>
        <v>166</v>
      </c>
      <c r="G903" s="49" t="s">
        <v>725</v>
      </c>
      <c r="H903" s="49" t="s">
        <v>510</v>
      </c>
    </row>
    <row r="904" spans="1:8" x14ac:dyDescent="0.3">
      <c r="A904" s="48">
        <v>1</v>
      </c>
      <c r="C904" s="48">
        <f t="shared" si="122"/>
        <v>108</v>
      </c>
      <c r="D904" s="48">
        <v>0</v>
      </c>
      <c r="E904" s="48">
        <v>0</v>
      </c>
      <c r="F904" s="48">
        <f t="shared" si="123"/>
        <v>167</v>
      </c>
      <c r="G904" s="49" t="s">
        <v>726</v>
      </c>
      <c r="H904" s="49" t="s">
        <v>510</v>
      </c>
    </row>
    <row r="905" spans="1:8" x14ac:dyDescent="0.3">
      <c r="A905" s="48">
        <v>1</v>
      </c>
      <c r="C905" s="48">
        <f t="shared" si="122"/>
        <v>108</v>
      </c>
      <c r="D905" s="48">
        <v>0</v>
      </c>
      <c r="E905" s="48">
        <v>0</v>
      </c>
      <c r="F905" s="48">
        <f t="shared" si="123"/>
        <v>168</v>
      </c>
      <c r="G905" s="49" t="s">
        <v>727</v>
      </c>
      <c r="H905" s="49" t="s">
        <v>510</v>
      </c>
    </row>
    <row r="907" spans="1:8" x14ac:dyDescent="0.3">
      <c r="A907" s="48">
        <v>1</v>
      </c>
      <c r="C907" s="48">
        <f>C898+1</f>
        <v>109</v>
      </c>
      <c r="D907" s="48">
        <v>0</v>
      </c>
      <c r="E907" s="48">
        <v>0</v>
      </c>
      <c r="F907" s="48">
        <v>177</v>
      </c>
      <c r="G907" s="49" t="s">
        <v>720</v>
      </c>
      <c r="H907" s="49" t="s">
        <v>355</v>
      </c>
    </row>
    <row r="908" spans="1:8" x14ac:dyDescent="0.3">
      <c r="A908" s="48">
        <v>1</v>
      </c>
      <c r="C908" s="48">
        <f>C907</f>
        <v>109</v>
      </c>
      <c r="D908" s="48">
        <v>0</v>
      </c>
      <c r="E908" s="48">
        <v>0</v>
      </c>
      <c r="F908" s="48">
        <f>F907+1</f>
        <v>178</v>
      </c>
      <c r="G908" s="49" t="s">
        <v>721</v>
      </c>
      <c r="H908" s="49" t="s">
        <v>356</v>
      </c>
    </row>
    <row r="909" spans="1:8" x14ac:dyDescent="0.3">
      <c r="A909" s="48">
        <v>1</v>
      </c>
      <c r="C909" s="48">
        <f t="shared" ref="C909:C914" si="124">C908</f>
        <v>109</v>
      </c>
      <c r="D909" s="48">
        <v>0</v>
      </c>
      <c r="E909" s="48">
        <v>0</v>
      </c>
      <c r="F909" s="48">
        <f t="shared" ref="F909:F914" si="125">F908+1</f>
        <v>179</v>
      </c>
      <c r="G909" s="49" t="s">
        <v>722</v>
      </c>
      <c r="H909" s="49" t="s">
        <v>884</v>
      </c>
    </row>
    <row r="910" spans="1:8" x14ac:dyDescent="0.3">
      <c r="A910" s="48">
        <v>1</v>
      </c>
      <c r="C910" s="48">
        <f t="shared" si="124"/>
        <v>109</v>
      </c>
      <c r="D910" s="48">
        <v>0</v>
      </c>
      <c r="E910" s="48">
        <v>0</v>
      </c>
      <c r="F910" s="48">
        <f t="shared" si="125"/>
        <v>180</v>
      </c>
      <c r="G910" s="49" t="s">
        <v>723</v>
      </c>
      <c r="H910" s="49" t="s">
        <v>510</v>
      </c>
    </row>
    <row r="911" spans="1:8" x14ac:dyDescent="0.3">
      <c r="A911" s="48">
        <v>1</v>
      </c>
      <c r="C911" s="48">
        <f t="shared" si="124"/>
        <v>109</v>
      </c>
      <c r="D911" s="48">
        <v>0</v>
      </c>
      <c r="E911" s="48">
        <v>0</v>
      </c>
      <c r="F911" s="48">
        <f t="shared" si="125"/>
        <v>181</v>
      </c>
      <c r="G911" s="49" t="s">
        <v>724</v>
      </c>
      <c r="H911" s="49" t="s">
        <v>510</v>
      </c>
    </row>
    <row r="912" spans="1:8" x14ac:dyDescent="0.3">
      <c r="A912" s="48">
        <v>1</v>
      </c>
      <c r="C912" s="48">
        <f t="shared" si="124"/>
        <v>109</v>
      </c>
      <c r="D912" s="48">
        <v>0</v>
      </c>
      <c r="E912" s="48">
        <v>0</v>
      </c>
      <c r="F912" s="48">
        <f t="shared" si="125"/>
        <v>182</v>
      </c>
      <c r="G912" s="49" t="s">
        <v>725</v>
      </c>
      <c r="H912" s="49" t="s">
        <v>510</v>
      </c>
    </row>
    <row r="913" spans="1:8" x14ac:dyDescent="0.3">
      <c r="A913" s="48">
        <v>1</v>
      </c>
      <c r="C913" s="48">
        <f t="shared" si="124"/>
        <v>109</v>
      </c>
      <c r="D913" s="48">
        <v>0</v>
      </c>
      <c r="E913" s="48">
        <v>0</v>
      </c>
      <c r="F913" s="48">
        <f t="shared" si="125"/>
        <v>183</v>
      </c>
      <c r="G913" s="49" t="s">
        <v>726</v>
      </c>
      <c r="H913" s="49" t="s">
        <v>510</v>
      </c>
    </row>
    <row r="914" spans="1:8" x14ac:dyDescent="0.3">
      <c r="A914" s="48">
        <v>1</v>
      </c>
      <c r="C914" s="48">
        <f t="shared" si="124"/>
        <v>109</v>
      </c>
      <c r="D914" s="48">
        <v>0</v>
      </c>
      <c r="E914" s="48">
        <v>0</v>
      </c>
      <c r="F914" s="48">
        <f t="shared" si="125"/>
        <v>184</v>
      </c>
      <c r="G914" s="49" t="s">
        <v>727</v>
      </c>
      <c r="H914" s="49" t="s">
        <v>510</v>
      </c>
    </row>
    <row r="916" spans="1:8" x14ac:dyDescent="0.3">
      <c r="A916" s="48">
        <v>1</v>
      </c>
      <c r="C916" s="48">
        <f>C907+1</f>
        <v>110</v>
      </c>
      <c r="D916" s="48">
        <v>0</v>
      </c>
      <c r="E916" s="48">
        <v>0</v>
      </c>
      <c r="F916" s="48">
        <v>193</v>
      </c>
      <c r="G916" s="49" t="s">
        <v>720</v>
      </c>
      <c r="H916" s="49" t="s">
        <v>337</v>
      </c>
    </row>
    <row r="917" spans="1:8" x14ac:dyDescent="0.3">
      <c r="A917" s="48">
        <v>1</v>
      </c>
      <c r="C917" s="48">
        <f>C916</f>
        <v>110</v>
      </c>
      <c r="D917" s="48">
        <v>0</v>
      </c>
      <c r="E917" s="48">
        <v>0</v>
      </c>
      <c r="F917" s="48">
        <f>F916+1</f>
        <v>194</v>
      </c>
      <c r="G917" s="49" t="s">
        <v>721</v>
      </c>
      <c r="H917" s="49" t="s">
        <v>340</v>
      </c>
    </row>
    <row r="918" spans="1:8" x14ac:dyDescent="0.3">
      <c r="A918" s="48">
        <v>1</v>
      </c>
      <c r="C918" s="48">
        <f t="shared" ref="C918:C923" si="126">C917</f>
        <v>110</v>
      </c>
      <c r="D918" s="48">
        <v>0</v>
      </c>
      <c r="E918" s="48">
        <v>0</v>
      </c>
      <c r="F918" s="48">
        <f t="shared" ref="F918:F923" si="127">F917+1</f>
        <v>195</v>
      </c>
      <c r="G918" s="49" t="s">
        <v>722</v>
      </c>
      <c r="H918" s="49" t="s">
        <v>339</v>
      </c>
    </row>
    <row r="919" spans="1:8" x14ac:dyDescent="0.3">
      <c r="A919" s="48">
        <v>1</v>
      </c>
      <c r="C919" s="48">
        <f t="shared" si="126"/>
        <v>110</v>
      </c>
      <c r="D919" s="48">
        <v>0</v>
      </c>
      <c r="E919" s="48">
        <v>0</v>
      </c>
      <c r="F919" s="48">
        <f t="shared" si="127"/>
        <v>196</v>
      </c>
      <c r="G919" s="49" t="s">
        <v>723</v>
      </c>
      <c r="H919" s="49" t="s">
        <v>872</v>
      </c>
    </row>
    <row r="920" spans="1:8" x14ac:dyDescent="0.3">
      <c r="A920" s="48">
        <v>1</v>
      </c>
      <c r="C920" s="48">
        <f t="shared" si="126"/>
        <v>110</v>
      </c>
      <c r="D920" s="48">
        <v>0</v>
      </c>
      <c r="E920" s="48">
        <v>0</v>
      </c>
      <c r="F920" s="48">
        <f t="shared" si="127"/>
        <v>197</v>
      </c>
      <c r="G920" s="49" t="s">
        <v>724</v>
      </c>
      <c r="H920" s="49" t="s">
        <v>873</v>
      </c>
    </row>
    <row r="921" spans="1:8" x14ac:dyDescent="0.3">
      <c r="A921" s="48">
        <v>1</v>
      </c>
      <c r="C921" s="48">
        <f t="shared" si="126"/>
        <v>110</v>
      </c>
      <c r="D921" s="48">
        <v>0</v>
      </c>
      <c r="E921" s="48">
        <v>0</v>
      </c>
      <c r="F921" s="48">
        <f t="shared" si="127"/>
        <v>198</v>
      </c>
      <c r="G921" s="49" t="s">
        <v>725</v>
      </c>
      <c r="H921" s="49" t="s">
        <v>510</v>
      </c>
    </row>
    <row r="922" spans="1:8" x14ac:dyDescent="0.3">
      <c r="A922" s="48">
        <v>1</v>
      </c>
      <c r="C922" s="48">
        <f t="shared" si="126"/>
        <v>110</v>
      </c>
      <c r="D922" s="48">
        <v>0</v>
      </c>
      <c r="E922" s="48">
        <v>0</v>
      </c>
      <c r="F922" s="48">
        <f t="shared" si="127"/>
        <v>199</v>
      </c>
      <c r="G922" s="49" t="s">
        <v>726</v>
      </c>
      <c r="H922" s="49" t="s">
        <v>510</v>
      </c>
    </row>
    <row r="923" spans="1:8" x14ac:dyDescent="0.3">
      <c r="A923" s="48">
        <v>1</v>
      </c>
      <c r="C923" s="48">
        <f t="shared" si="126"/>
        <v>110</v>
      </c>
      <c r="D923" s="48">
        <v>0</v>
      </c>
      <c r="E923" s="48">
        <v>0</v>
      </c>
      <c r="F923" s="48">
        <f t="shared" si="127"/>
        <v>200</v>
      </c>
      <c r="G923" s="49" t="s">
        <v>727</v>
      </c>
      <c r="H923" s="49" t="s">
        <v>510</v>
      </c>
    </row>
    <row r="925" spans="1:8" x14ac:dyDescent="0.3">
      <c r="A925" s="48">
        <v>1</v>
      </c>
      <c r="C925" s="48">
        <f>C916+1</f>
        <v>111</v>
      </c>
      <c r="D925" s="48">
        <v>0</v>
      </c>
      <c r="E925" s="48">
        <v>0</v>
      </c>
      <c r="F925" s="48">
        <v>209</v>
      </c>
      <c r="G925" s="49" t="s">
        <v>720</v>
      </c>
      <c r="H925" s="49" t="s">
        <v>357</v>
      </c>
    </row>
    <row r="926" spans="1:8" x14ac:dyDescent="0.3">
      <c r="A926" s="48">
        <v>1</v>
      </c>
      <c r="C926" s="48">
        <f>C925</f>
        <v>111</v>
      </c>
      <c r="D926" s="48">
        <v>0</v>
      </c>
      <c r="E926" s="48">
        <v>0</v>
      </c>
      <c r="F926" s="48">
        <f>F925+1</f>
        <v>210</v>
      </c>
      <c r="G926" s="49" t="s">
        <v>721</v>
      </c>
      <c r="H926" s="49" t="s">
        <v>510</v>
      </c>
    </row>
    <row r="927" spans="1:8" x14ac:dyDescent="0.3">
      <c r="A927" s="48">
        <v>1</v>
      </c>
      <c r="C927" s="48">
        <f t="shared" ref="C927:C932" si="128">C926</f>
        <v>111</v>
      </c>
      <c r="D927" s="48">
        <v>0</v>
      </c>
      <c r="E927" s="48">
        <v>0</v>
      </c>
      <c r="F927" s="48">
        <f t="shared" ref="F927:F932" si="129">F926+1</f>
        <v>211</v>
      </c>
      <c r="G927" s="49" t="s">
        <v>722</v>
      </c>
      <c r="H927" s="49" t="s">
        <v>510</v>
      </c>
    </row>
    <row r="928" spans="1:8" x14ac:dyDescent="0.3">
      <c r="A928" s="48">
        <v>1</v>
      </c>
      <c r="C928" s="48">
        <f t="shared" si="128"/>
        <v>111</v>
      </c>
      <c r="D928" s="48">
        <v>0</v>
      </c>
      <c r="E928" s="48">
        <v>0</v>
      </c>
      <c r="F928" s="48">
        <f t="shared" si="129"/>
        <v>212</v>
      </c>
      <c r="G928" s="49" t="s">
        <v>723</v>
      </c>
      <c r="H928" s="49" t="s">
        <v>510</v>
      </c>
    </row>
    <row r="929" spans="1:8" x14ac:dyDescent="0.3">
      <c r="A929" s="48">
        <v>1</v>
      </c>
      <c r="C929" s="48">
        <f t="shared" si="128"/>
        <v>111</v>
      </c>
      <c r="D929" s="48">
        <v>0</v>
      </c>
      <c r="E929" s="48">
        <v>0</v>
      </c>
      <c r="F929" s="48">
        <f t="shared" si="129"/>
        <v>213</v>
      </c>
      <c r="G929" s="49" t="s">
        <v>724</v>
      </c>
      <c r="H929" s="49" t="s">
        <v>510</v>
      </c>
    </row>
    <row r="930" spans="1:8" x14ac:dyDescent="0.3">
      <c r="A930" s="48">
        <v>1</v>
      </c>
      <c r="C930" s="48">
        <f t="shared" si="128"/>
        <v>111</v>
      </c>
      <c r="D930" s="48">
        <v>0</v>
      </c>
      <c r="E930" s="48">
        <v>0</v>
      </c>
      <c r="F930" s="48">
        <f t="shared" si="129"/>
        <v>214</v>
      </c>
      <c r="G930" s="49" t="s">
        <v>725</v>
      </c>
      <c r="H930" s="49" t="s">
        <v>510</v>
      </c>
    </row>
    <row r="931" spans="1:8" x14ac:dyDescent="0.3">
      <c r="A931" s="48">
        <v>1</v>
      </c>
      <c r="C931" s="48">
        <f t="shared" si="128"/>
        <v>111</v>
      </c>
      <c r="D931" s="48">
        <v>0</v>
      </c>
      <c r="E931" s="48">
        <v>0</v>
      </c>
      <c r="F931" s="48">
        <f t="shared" si="129"/>
        <v>215</v>
      </c>
      <c r="G931" s="49" t="s">
        <v>726</v>
      </c>
      <c r="H931" s="49" t="s">
        <v>510</v>
      </c>
    </row>
    <row r="932" spans="1:8" x14ac:dyDescent="0.3">
      <c r="A932" s="48">
        <v>1</v>
      </c>
      <c r="C932" s="48">
        <f t="shared" si="128"/>
        <v>111</v>
      </c>
      <c r="D932" s="48">
        <v>0</v>
      </c>
      <c r="E932" s="48">
        <v>0</v>
      </c>
      <c r="F932" s="48">
        <f t="shared" si="129"/>
        <v>216</v>
      </c>
      <c r="G932" s="49" t="s">
        <v>727</v>
      </c>
      <c r="H932" s="49" t="s">
        <v>510</v>
      </c>
    </row>
    <row r="934" spans="1:8" x14ac:dyDescent="0.3">
      <c r="A934" s="48">
        <v>1</v>
      </c>
      <c r="C934" s="48">
        <f>C925+1</f>
        <v>112</v>
      </c>
      <c r="D934" s="48">
        <v>0</v>
      </c>
      <c r="E934" s="48">
        <v>0</v>
      </c>
      <c r="F934" s="48">
        <v>225</v>
      </c>
      <c r="G934" s="49" t="s">
        <v>720</v>
      </c>
      <c r="H934" s="49" t="s">
        <v>510</v>
      </c>
    </row>
    <row r="935" spans="1:8" x14ac:dyDescent="0.3">
      <c r="A935" s="48">
        <v>1</v>
      </c>
      <c r="C935" s="48">
        <f>C934</f>
        <v>112</v>
      </c>
      <c r="D935" s="48">
        <v>0</v>
      </c>
      <c r="E935" s="48">
        <v>0</v>
      </c>
      <c r="F935" s="48">
        <f>F934+1</f>
        <v>226</v>
      </c>
      <c r="G935" s="49" t="s">
        <v>721</v>
      </c>
      <c r="H935" s="49" t="s">
        <v>510</v>
      </c>
    </row>
    <row r="936" spans="1:8" x14ac:dyDescent="0.3">
      <c r="A936" s="48">
        <v>1</v>
      </c>
      <c r="C936" s="48">
        <f t="shared" ref="C936:C941" si="130">C935</f>
        <v>112</v>
      </c>
      <c r="D936" s="48">
        <v>0</v>
      </c>
      <c r="E936" s="48">
        <v>0</v>
      </c>
      <c r="F936" s="48">
        <f t="shared" ref="F936:F941" si="131">F935+1</f>
        <v>227</v>
      </c>
      <c r="G936" s="49" t="s">
        <v>722</v>
      </c>
      <c r="H936" s="49" t="s">
        <v>510</v>
      </c>
    </row>
    <row r="937" spans="1:8" x14ac:dyDescent="0.3">
      <c r="A937" s="48">
        <v>1</v>
      </c>
      <c r="C937" s="48">
        <f t="shared" si="130"/>
        <v>112</v>
      </c>
      <c r="D937" s="48">
        <v>0</v>
      </c>
      <c r="E937" s="48">
        <v>0</v>
      </c>
      <c r="F937" s="48">
        <f t="shared" si="131"/>
        <v>228</v>
      </c>
      <c r="G937" s="49" t="s">
        <v>723</v>
      </c>
      <c r="H937" s="49" t="s">
        <v>510</v>
      </c>
    </row>
    <row r="938" spans="1:8" x14ac:dyDescent="0.3">
      <c r="A938" s="48">
        <v>1</v>
      </c>
      <c r="C938" s="48">
        <f t="shared" si="130"/>
        <v>112</v>
      </c>
      <c r="D938" s="48">
        <v>0</v>
      </c>
      <c r="E938" s="48">
        <v>0</v>
      </c>
      <c r="F938" s="48">
        <f t="shared" si="131"/>
        <v>229</v>
      </c>
      <c r="G938" s="49" t="s">
        <v>724</v>
      </c>
      <c r="H938" s="49" t="s">
        <v>510</v>
      </c>
    </row>
    <row r="939" spans="1:8" x14ac:dyDescent="0.3">
      <c r="A939" s="48">
        <v>1</v>
      </c>
      <c r="C939" s="48">
        <f t="shared" si="130"/>
        <v>112</v>
      </c>
      <c r="D939" s="48">
        <v>0</v>
      </c>
      <c r="E939" s="48">
        <v>0</v>
      </c>
      <c r="F939" s="48">
        <f t="shared" si="131"/>
        <v>230</v>
      </c>
      <c r="G939" s="49" t="s">
        <v>725</v>
      </c>
      <c r="H939" s="49" t="s">
        <v>510</v>
      </c>
    </row>
    <row r="940" spans="1:8" x14ac:dyDescent="0.3">
      <c r="A940" s="48">
        <v>1</v>
      </c>
      <c r="C940" s="48">
        <f t="shared" si="130"/>
        <v>112</v>
      </c>
      <c r="D940" s="48">
        <v>0</v>
      </c>
      <c r="E940" s="48">
        <v>0</v>
      </c>
      <c r="F940" s="48">
        <f t="shared" si="131"/>
        <v>231</v>
      </c>
      <c r="G940" s="49" t="s">
        <v>726</v>
      </c>
      <c r="H940" s="49" t="s">
        <v>510</v>
      </c>
    </row>
    <row r="941" spans="1:8" x14ac:dyDescent="0.3">
      <c r="A941" s="48">
        <v>1</v>
      </c>
      <c r="C941" s="48">
        <f t="shared" si="130"/>
        <v>112</v>
      </c>
      <c r="D941" s="48">
        <v>0</v>
      </c>
      <c r="E941" s="48">
        <v>0</v>
      </c>
      <c r="F941" s="48">
        <f t="shared" si="131"/>
        <v>232</v>
      </c>
      <c r="G941" s="49" t="s">
        <v>727</v>
      </c>
      <c r="H941" s="49" t="s">
        <v>510</v>
      </c>
    </row>
    <row r="943" spans="1:8" x14ac:dyDescent="0.3">
      <c r="A943" s="48">
        <v>1</v>
      </c>
      <c r="C943" s="48">
        <f>C934+1</f>
        <v>113</v>
      </c>
      <c r="D943" s="48">
        <v>0</v>
      </c>
      <c r="E943" s="48">
        <v>0</v>
      </c>
      <c r="F943" s="48">
        <v>241</v>
      </c>
      <c r="G943" s="49" t="s">
        <v>720</v>
      </c>
      <c r="H943" s="49" t="s">
        <v>510</v>
      </c>
    </row>
    <row r="944" spans="1:8" x14ac:dyDescent="0.3">
      <c r="A944" s="48">
        <v>1</v>
      </c>
      <c r="C944" s="48">
        <f>C943</f>
        <v>113</v>
      </c>
      <c r="D944" s="48">
        <v>0</v>
      </c>
      <c r="E944" s="48">
        <v>0</v>
      </c>
      <c r="F944" s="48">
        <f>F943+1</f>
        <v>242</v>
      </c>
      <c r="G944" s="49" t="s">
        <v>721</v>
      </c>
      <c r="H944" s="49" t="s">
        <v>510</v>
      </c>
    </row>
    <row r="945" spans="1:8" x14ac:dyDescent="0.3">
      <c r="A945" s="48">
        <v>1</v>
      </c>
      <c r="C945" s="48">
        <f t="shared" ref="C945:C950" si="132">C944</f>
        <v>113</v>
      </c>
      <c r="D945" s="48">
        <v>0</v>
      </c>
      <c r="E945" s="48">
        <v>0</v>
      </c>
      <c r="F945" s="48">
        <f t="shared" ref="F945:F950" si="133">F944+1</f>
        <v>243</v>
      </c>
      <c r="G945" s="49" t="s">
        <v>722</v>
      </c>
      <c r="H945" s="49" t="s">
        <v>510</v>
      </c>
    </row>
    <row r="946" spans="1:8" x14ac:dyDescent="0.3">
      <c r="A946" s="48">
        <v>1</v>
      </c>
      <c r="C946" s="48">
        <f t="shared" si="132"/>
        <v>113</v>
      </c>
      <c r="D946" s="48">
        <v>0</v>
      </c>
      <c r="E946" s="48">
        <v>0</v>
      </c>
      <c r="F946" s="48">
        <f t="shared" si="133"/>
        <v>244</v>
      </c>
      <c r="G946" s="49" t="s">
        <v>723</v>
      </c>
      <c r="H946" s="49" t="s">
        <v>510</v>
      </c>
    </row>
    <row r="947" spans="1:8" x14ac:dyDescent="0.3">
      <c r="A947" s="48">
        <v>1</v>
      </c>
      <c r="C947" s="48">
        <f t="shared" si="132"/>
        <v>113</v>
      </c>
      <c r="D947" s="48">
        <v>0</v>
      </c>
      <c r="E947" s="48">
        <v>0</v>
      </c>
      <c r="F947" s="48">
        <f t="shared" si="133"/>
        <v>245</v>
      </c>
      <c r="G947" s="49" t="s">
        <v>724</v>
      </c>
      <c r="H947" s="49" t="s">
        <v>510</v>
      </c>
    </row>
    <row r="948" spans="1:8" x14ac:dyDescent="0.3">
      <c r="A948" s="48">
        <v>1</v>
      </c>
      <c r="C948" s="48">
        <f t="shared" si="132"/>
        <v>113</v>
      </c>
      <c r="D948" s="48">
        <v>0</v>
      </c>
      <c r="E948" s="48">
        <v>0</v>
      </c>
      <c r="F948" s="48">
        <f t="shared" si="133"/>
        <v>246</v>
      </c>
      <c r="G948" s="49" t="s">
        <v>725</v>
      </c>
      <c r="H948" s="49" t="s">
        <v>510</v>
      </c>
    </row>
    <row r="949" spans="1:8" x14ac:dyDescent="0.3">
      <c r="A949" s="48">
        <v>1</v>
      </c>
      <c r="C949" s="48">
        <f t="shared" si="132"/>
        <v>113</v>
      </c>
      <c r="D949" s="48">
        <v>0</v>
      </c>
      <c r="E949" s="48">
        <v>0</v>
      </c>
      <c r="F949" s="48">
        <f t="shared" si="133"/>
        <v>247</v>
      </c>
      <c r="G949" s="49" t="s">
        <v>726</v>
      </c>
      <c r="H949" s="49" t="s">
        <v>510</v>
      </c>
    </row>
    <row r="950" spans="1:8" x14ac:dyDescent="0.3">
      <c r="A950" s="48">
        <v>1</v>
      </c>
      <c r="C950" s="48">
        <f t="shared" si="132"/>
        <v>113</v>
      </c>
      <c r="D950" s="48">
        <v>0</v>
      </c>
      <c r="E950" s="48">
        <v>0</v>
      </c>
      <c r="F950" s="48">
        <f t="shared" si="133"/>
        <v>248</v>
      </c>
      <c r="G950" s="49" t="s">
        <v>727</v>
      </c>
      <c r="H950" s="49" t="s">
        <v>510</v>
      </c>
    </row>
    <row r="952" spans="1:8" x14ac:dyDescent="0.3">
      <c r="A952" s="48">
        <v>1</v>
      </c>
      <c r="C952" s="48">
        <f>C943+1</f>
        <v>114</v>
      </c>
      <c r="D952" s="48">
        <v>1</v>
      </c>
      <c r="E952" s="48">
        <v>0</v>
      </c>
      <c r="F952" s="48">
        <v>257</v>
      </c>
      <c r="G952" s="49" t="s">
        <v>720</v>
      </c>
      <c r="H952" s="49" t="s">
        <v>475</v>
      </c>
    </row>
    <row r="953" spans="1:8" x14ac:dyDescent="0.3">
      <c r="A953" s="48">
        <v>1</v>
      </c>
      <c r="C953" s="48">
        <f>C952</f>
        <v>114</v>
      </c>
      <c r="D953" s="48">
        <v>0</v>
      </c>
      <c r="E953" s="48">
        <v>0</v>
      </c>
      <c r="F953" s="48">
        <f>F952+1</f>
        <v>258</v>
      </c>
      <c r="G953" s="49" t="s">
        <v>721</v>
      </c>
      <c r="H953" s="49" t="s">
        <v>510</v>
      </c>
    </row>
    <row r="954" spans="1:8" x14ac:dyDescent="0.3">
      <c r="A954" s="48">
        <v>1</v>
      </c>
      <c r="C954" s="48">
        <f t="shared" ref="C954:C959" si="134">C953</f>
        <v>114</v>
      </c>
      <c r="D954" s="48">
        <v>0</v>
      </c>
      <c r="E954" s="48">
        <v>0</v>
      </c>
      <c r="F954" s="48">
        <f t="shared" ref="F954:F959" si="135">F953+1</f>
        <v>259</v>
      </c>
      <c r="G954" s="49" t="s">
        <v>722</v>
      </c>
      <c r="H954" s="49" t="s">
        <v>510</v>
      </c>
    </row>
    <row r="955" spans="1:8" x14ac:dyDescent="0.3">
      <c r="A955" s="48">
        <v>1</v>
      </c>
      <c r="C955" s="48">
        <f t="shared" si="134"/>
        <v>114</v>
      </c>
      <c r="D955" s="48">
        <v>0</v>
      </c>
      <c r="E955" s="48">
        <v>0</v>
      </c>
      <c r="F955" s="48">
        <f t="shared" si="135"/>
        <v>260</v>
      </c>
      <c r="G955" s="49" t="s">
        <v>723</v>
      </c>
      <c r="H955" s="49" t="s">
        <v>510</v>
      </c>
    </row>
    <row r="956" spans="1:8" x14ac:dyDescent="0.3">
      <c r="A956" s="48">
        <v>1</v>
      </c>
      <c r="C956" s="48">
        <f t="shared" si="134"/>
        <v>114</v>
      </c>
      <c r="D956" s="48">
        <v>0</v>
      </c>
      <c r="E956" s="48">
        <v>0</v>
      </c>
      <c r="F956" s="48">
        <f t="shared" si="135"/>
        <v>261</v>
      </c>
      <c r="G956" s="49" t="s">
        <v>724</v>
      </c>
      <c r="H956" s="49" t="s">
        <v>510</v>
      </c>
    </row>
    <row r="957" spans="1:8" x14ac:dyDescent="0.3">
      <c r="A957" s="48">
        <v>1</v>
      </c>
      <c r="C957" s="48">
        <f t="shared" si="134"/>
        <v>114</v>
      </c>
      <c r="D957" s="48">
        <v>0</v>
      </c>
      <c r="E957" s="48">
        <v>0</v>
      </c>
      <c r="F957" s="48">
        <f t="shared" si="135"/>
        <v>262</v>
      </c>
      <c r="G957" s="49" t="s">
        <v>725</v>
      </c>
      <c r="H957" s="49" t="s">
        <v>510</v>
      </c>
    </row>
    <row r="958" spans="1:8" x14ac:dyDescent="0.3">
      <c r="A958" s="48">
        <v>1</v>
      </c>
      <c r="C958" s="48">
        <f t="shared" si="134"/>
        <v>114</v>
      </c>
      <c r="D958" s="48">
        <v>0</v>
      </c>
      <c r="E958" s="48">
        <v>0</v>
      </c>
      <c r="F958" s="48">
        <f t="shared" si="135"/>
        <v>263</v>
      </c>
      <c r="G958" s="49" t="s">
        <v>726</v>
      </c>
      <c r="H958" s="49" t="s">
        <v>510</v>
      </c>
    </row>
    <row r="959" spans="1:8" x14ac:dyDescent="0.3">
      <c r="A959" s="48">
        <v>1</v>
      </c>
      <c r="C959" s="48">
        <f t="shared" si="134"/>
        <v>114</v>
      </c>
      <c r="D959" s="48">
        <v>0</v>
      </c>
      <c r="E959" s="48">
        <v>0</v>
      </c>
      <c r="F959" s="48">
        <f t="shared" si="135"/>
        <v>264</v>
      </c>
      <c r="G959" s="49" t="s">
        <v>727</v>
      </c>
      <c r="H959" s="49" t="s">
        <v>510</v>
      </c>
    </row>
    <row r="961" spans="1:9" x14ac:dyDescent="0.3">
      <c r="A961" s="48">
        <v>1</v>
      </c>
      <c r="C961" s="48">
        <f>C952+1</f>
        <v>115</v>
      </c>
      <c r="D961" s="48">
        <v>1</v>
      </c>
      <c r="E961" s="48">
        <v>0</v>
      </c>
      <c r="F961" s="48">
        <v>273</v>
      </c>
      <c r="G961" s="49" t="s">
        <v>720</v>
      </c>
      <c r="H961" s="49" t="s">
        <v>341</v>
      </c>
    </row>
    <row r="962" spans="1:9" x14ac:dyDescent="0.3">
      <c r="A962" s="48">
        <v>1</v>
      </c>
      <c r="C962" s="48">
        <f>C961</f>
        <v>115</v>
      </c>
      <c r="D962" s="48">
        <v>1</v>
      </c>
      <c r="E962" s="48">
        <v>0</v>
      </c>
      <c r="F962" s="48">
        <f>F961+1</f>
        <v>274</v>
      </c>
      <c r="G962" s="49" t="s">
        <v>721</v>
      </c>
      <c r="H962" s="49" t="s">
        <v>342</v>
      </c>
    </row>
    <row r="963" spans="1:9" x14ac:dyDescent="0.3">
      <c r="A963" s="48">
        <v>1</v>
      </c>
      <c r="C963" s="48">
        <f t="shared" ref="C963:C968" si="136">C962</f>
        <v>115</v>
      </c>
      <c r="D963" s="48">
        <v>1</v>
      </c>
      <c r="E963" s="48">
        <v>0</v>
      </c>
      <c r="F963" s="48">
        <f t="shared" ref="F963:F968" si="137">F962+1</f>
        <v>275</v>
      </c>
      <c r="G963" s="49" t="s">
        <v>722</v>
      </c>
      <c r="H963" s="49" t="s">
        <v>343</v>
      </c>
    </row>
    <row r="964" spans="1:9" x14ac:dyDescent="0.3">
      <c r="A964" s="48">
        <v>1</v>
      </c>
      <c r="C964" s="48">
        <f t="shared" si="136"/>
        <v>115</v>
      </c>
      <c r="D964" s="48">
        <v>1</v>
      </c>
      <c r="E964" s="48">
        <v>0</v>
      </c>
      <c r="F964" s="48">
        <f t="shared" si="137"/>
        <v>276</v>
      </c>
      <c r="G964" s="49" t="s">
        <v>723</v>
      </c>
      <c r="H964" s="49" t="s">
        <v>344</v>
      </c>
    </row>
    <row r="965" spans="1:9" x14ac:dyDescent="0.3">
      <c r="A965" s="48">
        <v>1</v>
      </c>
      <c r="C965" s="48">
        <f t="shared" si="136"/>
        <v>115</v>
      </c>
      <c r="D965" s="48">
        <v>1</v>
      </c>
      <c r="E965" s="48">
        <v>0</v>
      </c>
      <c r="F965" s="48">
        <f t="shared" si="137"/>
        <v>277</v>
      </c>
      <c r="G965" s="49" t="s">
        <v>724</v>
      </c>
      <c r="H965" s="49" t="s">
        <v>474</v>
      </c>
    </row>
    <row r="966" spans="1:9" x14ac:dyDescent="0.3">
      <c r="A966" s="48">
        <v>1</v>
      </c>
      <c r="C966" s="48">
        <f t="shared" si="136"/>
        <v>115</v>
      </c>
      <c r="D966" s="48">
        <v>1</v>
      </c>
      <c r="E966" s="48">
        <v>0</v>
      </c>
      <c r="F966" s="48">
        <f t="shared" si="137"/>
        <v>278</v>
      </c>
      <c r="G966" s="49" t="s">
        <v>725</v>
      </c>
      <c r="H966" s="49" t="s">
        <v>736</v>
      </c>
    </row>
    <row r="967" spans="1:9" x14ac:dyDescent="0.3">
      <c r="A967" s="48">
        <v>1</v>
      </c>
      <c r="C967" s="48">
        <f t="shared" si="136"/>
        <v>115</v>
      </c>
      <c r="D967" s="48">
        <v>0</v>
      </c>
      <c r="E967" s="48">
        <v>0</v>
      </c>
      <c r="F967" s="48">
        <f t="shared" si="137"/>
        <v>279</v>
      </c>
      <c r="G967" s="49" t="s">
        <v>726</v>
      </c>
      <c r="H967" s="49" t="s">
        <v>803</v>
      </c>
    </row>
    <row r="968" spans="1:9" x14ac:dyDescent="0.3">
      <c r="A968" s="48">
        <v>1</v>
      </c>
      <c r="C968" s="48">
        <f t="shared" si="136"/>
        <v>115</v>
      </c>
      <c r="D968" s="48">
        <v>0</v>
      </c>
      <c r="E968" s="48">
        <v>0</v>
      </c>
      <c r="F968" s="48">
        <f t="shared" si="137"/>
        <v>280</v>
      </c>
      <c r="G968" s="49" t="s">
        <v>727</v>
      </c>
      <c r="H968" s="49" t="s">
        <v>804</v>
      </c>
    </row>
    <row r="969" spans="1:9" x14ac:dyDescent="0.3">
      <c r="G969" s="49"/>
      <c r="H969" s="49"/>
    </row>
    <row r="970" spans="1:9" x14ac:dyDescent="0.3">
      <c r="A970" s="48">
        <v>1</v>
      </c>
      <c r="C970" s="48">
        <f>C961+1</f>
        <v>116</v>
      </c>
      <c r="D970" s="48">
        <v>0</v>
      </c>
      <c r="E970" s="48">
        <v>0</v>
      </c>
      <c r="F970" s="48">
        <v>433</v>
      </c>
      <c r="G970" s="49" t="s">
        <v>719</v>
      </c>
      <c r="H970" s="49" t="s">
        <v>471</v>
      </c>
      <c r="I970" s="48" t="s">
        <v>621</v>
      </c>
    </row>
    <row r="971" spans="1:9" x14ac:dyDescent="0.3">
      <c r="A971" s="48">
        <v>1</v>
      </c>
      <c r="C971" s="48">
        <f>C970</f>
        <v>116</v>
      </c>
      <c r="D971" s="48">
        <v>0</v>
      </c>
      <c r="E971" s="48">
        <v>0</v>
      </c>
      <c r="F971" s="48">
        <f>F970+1</f>
        <v>434</v>
      </c>
      <c r="G971" s="49" t="s">
        <v>720</v>
      </c>
      <c r="H971" s="49" t="s">
        <v>472</v>
      </c>
      <c r="I971" s="48" t="s">
        <v>737</v>
      </c>
    </row>
    <row r="972" spans="1:9" x14ac:dyDescent="0.3">
      <c r="A972" s="48">
        <v>1</v>
      </c>
      <c r="C972" s="48">
        <f t="shared" ref="C972:C985" si="138">C971</f>
        <v>116</v>
      </c>
      <c r="D972" s="48">
        <v>0</v>
      </c>
      <c r="E972" s="48">
        <v>0</v>
      </c>
      <c r="F972" s="48">
        <f t="shared" ref="F972:F985" si="139">F971+1</f>
        <v>435</v>
      </c>
      <c r="G972" s="49" t="s">
        <v>721</v>
      </c>
      <c r="H972" s="49" t="s">
        <v>473</v>
      </c>
      <c r="I972" s="48" t="s">
        <v>623</v>
      </c>
    </row>
    <row r="973" spans="1:9" x14ac:dyDescent="0.3">
      <c r="A973" s="48">
        <v>1</v>
      </c>
      <c r="C973" s="48">
        <f t="shared" si="138"/>
        <v>116</v>
      </c>
      <c r="D973" s="48">
        <v>0</v>
      </c>
      <c r="E973" s="48">
        <v>0</v>
      </c>
      <c r="F973" s="48">
        <f t="shared" si="139"/>
        <v>436</v>
      </c>
      <c r="G973" s="49" t="s">
        <v>722</v>
      </c>
      <c r="H973" s="49" t="s">
        <v>685</v>
      </c>
      <c r="I973" s="48" t="s">
        <v>622</v>
      </c>
    </row>
    <row r="974" spans="1:9" x14ac:dyDescent="0.3">
      <c r="A974" s="48">
        <v>1</v>
      </c>
      <c r="C974" s="48">
        <f t="shared" si="138"/>
        <v>116</v>
      </c>
      <c r="D974" s="48">
        <v>0</v>
      </c>
      <c r="E974" s="48">
        <v>0</v>
      </c>
      <c r="F974" s="48">
        <f t="shared" si="139"/>
        <v>437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116</v>
      </c>
      <c r="D975" s="48">
        <v>0</v>
      </c>
      <c r="E975" s="48">
        <v>0</v>
      </c>
      <c r="F975" s="48">
        <f t="shared" si="139"/>
        <v>438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116</v>
      </c>
      <c r="D976" s="48">
        <v>0</v>
      </c>
      <c r="E976" s="48">
        <v>0</v>
      </c>
      <c r="F976" s="48">
        <f t="shared" si="139"/>
        <v>439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116</v>
      </c>
      <c r="D977" s="48">
        <v>0</v>
      </c>
      <c r="E977" s="48">
        <v>0</v>
      </c>
      <c r="F977" s="48">
        <f t="shared" si="139"/>
        <v>440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116</v>
      </c>
      <c r="D978" s="48">
        <v>0</v>
      </c>
      <c r="E978" s="48">
        <v>0</v>
      </c>
      <c r="F978" s="48">
        <f t="shared" si="139"/>
        <v>441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116</v>
      </c>
      <c r="D979" s="48">
        <v>0</v>
      </c>
      <c r="E979" s="48">
        <v>0</v>
      </c>
      <c r="F979" s="48">
        <f t="shared" si="139"/>
        <v>442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116</v>
      </c>
      <c r="D980" s="48">
        <v>0</v>
      </c>
      <c r="E980" s="48">
        <v>0</v>
      </c>
      <c r="F980" s="48">
        <f t="shared" si="139"/>
        <v>443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116</v>
      </c>
      <c r="D981" s="48">
        <v>0</v>
      </c>
      <c r="E981" s="48">
        <v>0</v>
      </c>
      <c r="F981" s="48">
        <f t="shared" si="139"/>
        <v>444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116</v>
      </c>
      <c r="D982" s="48">
        <v>0</v>
      </c>
      <c r="E982" s="48">
        <v>0</v>
      </c>
      <c r="F982" s="48">
        <f t="shared" si="139"/>
        <v>445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116</v>
      </c>
      <c r="D983" s="48">
        <v>0</v>
      </c>
      <c r="E983" s="48">
        <v>0</v>
      </c>
      <c r="F983" s="48">
        <f t="shared" si="139"/>
        <v>446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116</v>
      </c>
      <c r="D984" s="48">
        <v>0</v>
      </c>
      <c r="E984" s="48">
        <v>0</v>
      </c>
      <c r="F984" s="48">
        <f t="shared" si="139"/>
        <v>447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116</v>
      </c>
      <c r="D985" s="48">
        <v>0</v>
      </c>
      <c r="E985" s="48">
        <v>0</v>
      </c>
      <c r="F985" s="48">
        <f t="shared" si="139"/>
        <v>448</v>
      </c>
      <c r="G985" s="49" t="s">
        <v>734</v>
      </c>
    </row>
    <row r="987" spans="1:9" x14ac:dyDescent="0.3">
      <c r="A987" s="48">
        <v>1</v>
      </c>
      <c r="C987" s="48">
        <f>C970+1</f>
        <v>117</v>
      </c>
      <c r="D987" s="48">
        <v>0</v>
      </c>
      <c r="E987" s="48">
        <v>0</v>
      </c>
      <c r="F987" s="48">
        <v>449</v>
      </c>
      <c r="G987" s="49" t="s">
        <v>719</v>
      </c>
      <c r="H987" s="49" t="s">
        <v>471</v>
      </c>
      <c r="I987" s="48" t="s">
        <v>738</v>
      </c>
    </row>
    <row r="988" spans="1:9" x14ac:dyDescent="0.3">
      <c r="A988" s="48">
        <v>1</v>
      </c>
      <c r="C988" s="48">
        <f>C987</f>
        <v>117</v>
      </c>
      <c r="D988" s="48">
        <v>0</v>
      </c>
      <c r="E988" s="48">
        <v>0</v>
      </c>
      <c r="F988" s="48">
        <f>F987+1</f>
        <v>450</v>
      </c>
      <c r="G988" s="49" t="s">
        <v>720</v>
      </c>
      <c r="H988" s="49" t="s">
        <v>472</v>
      </c>
      <c r="I988" s="48" t="s">
        <v>739</v>
      </c>
    </row>
    <row r="989" spans="1:9" x14ac:dyDescent="0.3">
      <c r="A989" s="48">
        <v>1</v>
      </c>
      <c r="C989" s="48">
        <f t="shared" ref="C989:C1002" si="140">C988</f>
        <v>117</v>
      </c>
      <c r="D989" s="48">
        <v>0</v>
      </c>
      <c r="E989" s="48">
        <v>0</v>
      </c>
      <c r="F989" s="48">
        <f t="shared" ref="F989:F1002" si="141">F988+1</f>
        <v>451</v>
      </c>
      <c r="G989" s="49" t="s">
        <v>721</v>
      </c>
      <c r="H989" s="49" t="s">
        <v>473</v>
      </c>
      <c r="I989" s="48" t="s">
        <v>637</v>
      </c>
    </row>
    <row r="990" spans="1:9" x14ac:dyDescent="0.3">
      <c r="A990" s="48">
        <v>1</v>
      </c>
      <c r="C990" s="48">
        <f t="shared" si="140"/>
        <v>117</v>
      </c>
      <c r="D990" s="48">
        <v>0</v>
      </c>
      <c r="E990" s="48">
        <v>0</v>
      </c>
      <c r="F990" s="48">
        <f t="shared" si="141"/>
        <v>452</v>
      </c>
      <c r="G990" s="49" t="s">
        <v>722</v>
      </c>
      <c r="H990" s="49" t="s">
        <v>685</v>
      </c>
      <c r="I990" s="48" t="s">
        <v>638</v>
      </c>
    </row>
    <row r="991" spans="1:9" x14ac:dyDescent="0.3">
      <c r="A991" s="48">
        <v>1</v>
      </c>
      <c r="C991" s="48">
        <f t="shared" si="140"/>
        <v>117</v>
      </c>
      <c r="D991" s="48">
        <v>0</v>
      </c>
      <c r="E991" s="48">
        <v>0</v>
      </c>
      <c r="F991" s="48">
        <f t="shared" si="141"/>
        <v>453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117</v>
      </c>
      <c r="D992" s="48">
        <v>0</v>
      </c>
      <c r="E992" s="48">
        <v>0</v>
      </c>
      <c r="F992" s="48">
        <f t="shared" si="141"/>
        <v>454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117</v>
      </c>
      <c r="D993" s="48">
        <v>0</v>
      </c>
      <c r="E993" s="48">
        <v>0</v>
      </c>
      <c r="F993" s="48">
        <f t="shared" si="141"/>
        <v>455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117</v>
      </c>
      <c r="D994" s="48">
        <v>0</v>
      </c>
      <c r="E994" s="48">
        <v>0</v>
      </c>
      <c r="F994" s="48">
        <f t="shared" si="141"/>
        <v>456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117</v>
      </c>
      <c r="D995" s="48">
        <v>0</v>
      </c>
      <c r="E995" s="48">
        <v>0</v>
      </c>
      <c r="F995" s="48">
        <f t="shared" si="141"/>
        <v>457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117</v>
      </c>
      <c r="D996" s="48">
        <v>0</v>
      </c>
      <c r="E996" s="48">
        <v>0</v>
      </c>
      <c r="F996" s="48">
        <f t="shared" si="141"/>
        <v>458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117</v>
      </c>
      <c r="D997" s="48">
        <v>0</v>
      </c>
      <c r="E997" s="48">
        <v>0</v>
      </c>
      <c r="F997" s="48">
        <f t="shared" si="141"/>
        <v>459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117</v>
      </c>
      <c r="D998" s="48">
        <v>0</v>
      </c>
      <c r="E998" s="48">
        <v>0</v>
      </c>
      <c r="F998" s="48">
        <f t="shared" si="141"/>
        <v>460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117</v>
      </c>
      <c r="D999" s="48">
        <v>0</v>
      </c>
      <c r="E999" s="48">
        <v>0</v>
      </c>
      <c r="F999" s="48">
        <f t="shared" si="141"/>
        <v>461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117</v>
      </c>
      <c r="D1000" s="48">
        <v>0</v>
      </c>
      <c r="E1000" s="48">
        <v>0</v>
      </c>
      <c r="F1000" s="48">
        <f t="shared" si="141"/>
        <v>462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117</v>
      </c>
      <c r="D1001" s="48">
        <v>0</v>
      </c>
      <c r="E1001" s="48">
        <v>0</v>
      </c>
      <c r="F1001" s="48">
        <f t="shared" si="141"/>
        <v>463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117</v>
      </c>
      <c r="D1002" s="48">
        <v>0</v>
      </c>
      <c r="E1002" s="48">
        <v>0</v>
      </c>
      <c r="F1002" s="48">
        <f t="shared" si="141"/>
        <v>464</v>
      </c>
      <c r="G1002" s="49" t="s">
        <v>734</v>
      </c>
    </row>
    <row r="1004" spans="1:9" x14ac:dyDescent="0.3">
      <c r="A1004" s="48">
        <v>1</v>
      </c>
      <c r="C1004" s="48">
        <f>C987+1</f>
        <v>118</v>
      </c>
      <c r="D1004" s="48">
        <v>0</v>
      </c>
      <c r="E1004" s="48">
        <v>0</v>
      </c>
      <c r="F1004" s="48">
        <v>465</v>
      </c>
      <c r="G1004" s="49" t="s">
        <v>719</v>
      </c>
      <c r="H1004" s="49" t="s">
        <v>471</v>
      </c>
      <c r="I1004" s="48" t="s">
        <v>740</v>
      </c>
    </row>
    <row r="1005" spans="1:9" x14ac:dyDescent="0.3">
      <c r="A1005" s="48">
        <v>1</v>
      </c>
      <c r="C1005" s="48">
        <f>C1004</f>
        <v>118</v>
      </c>
      <c r="D1005" s="48">
        <v>0</v>
      </c>
      <c r="E1005" s="48">
        <v>0</v>
      </c>
      <c r="F1005" s="48">
        <f>F1004+1</f>
        <v>466</v>
      </c>
      <c r="G1005" s="49" t="s">
        <v>720</v>
      </c>
      <c r="H1005" s="49" t="s">
        <v>472</v>
      </c>
      <c r="I1005" s="48" t="s">
        <v>741</v>
      </c>
    </row>
    <row r="1006" spans="1:9" x14ac:dyDescent="0.3">
      <c r="A1006" s="48">
        <v>1</v>
      </c>
      <c r="C1006" s="48">
        <f t="shared" ref="C1006:C1019" si="142">C1005</f>
        <v>118</v>
      </c>
      <c r="D1006" s="48">
        <v>0</v>
      </c>
      <c r="E1006" s="48">
        <v>0</v>
      </c>
      <c r="F1006" s="48">
        <f t="shared" ref="F1006:F1019" si="143">F1005+1</f>
        <v>467</v>
      </c>
      <c r="G1006" s="49" t="s">
        <v>721</v>
      </c>
      <c r="H1006" s="49" t="s">
        <v>473</v>
      </c>
      <c r="I1006" s="48" t="s">
        <v>652</v>
      </c>
    </row>
    <row r="1007" spans="1:9" x14ac:dyDescent="0.3">
      <c r="A1007" s="48">
        <v>1</v>
      </c>
      <c r="C1007" s="48">
        <f t="shared" si="142"/>
        <v>118</v>
      </c>
      <c r="D1007" s="48">
        <v>0</v>
      </c>
      <c r="E1007" s="48">
        <v>0</v>
      </c>
      <c r="F1007" s="48">
        <f t="shared" si="143"/>
        <v>468</v>
      </c>
      <c r="G1007" s="49" t="s">
        <v>722</v>
      </c>
      <c r="H1007" s="49" t="s">
        <v>685</v>
      </c>
      <c r="I1007" s="48" t="s">
        <v>654</v>
      </c>
    </row>
    <row r="1008" spans="1:9" x14ac:dyDescent="0.3">
      <c r="A1008" s="48">
        <v>1</v>
      </c>
      <c r="C1008" s="48">
        <f t="shared" si="142"/>
        <v>118</v>
      </c>
      <c r="D1008" s="48">
        <v>0</v>
      </c>
      <c r="E1008" s="48">
        <v>0</v>
      </c>
      <c r="F1008" s="48">
        <f t="shared" si="143"/>
        <v>469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118</v>
      </c>
      <c r="D1009" s="48">
        <v>0</v>
      </c>
      <c r="E1009" s="48">
        <v>0</v>
      </c>
      <c r="F1009" s="48">
        <f t="shared" si="143"/>
        <v>470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118</v>
      </c>
      <c r="D1010" s="48">
        <v>0</v>
      </c>
      <c r="E1010" s="48">
        <v>0</v>
      </c>
      <c r="F1010" s="48">
        <f t="shared" si="143"/>
        <v>471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118</v>
      </c>
      <c r="D1011" s="48">
        <v>0</v>
      </c>
      <c r="E1011" s="48">
        <v>0</v>
      </c>
      <c r="F1011" s="48">
        <f t="shared" si="143"/>
        <v>472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118</v>
      </c>
      <c r="D1012" s="48">
        <v>0</v>
      </c>
      <c r="E1012" s="48">
        <v>0</v>
      </c>
      <c r="F1012" s="48">
        <f t="shared" si="143"/>
        <v>473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118</v>
      </c>
      <c r="D1013" s="48">
        <v>0</v>
      </c>
      <c r="E1013" s="48">
        <v>0</v>
      </c>
      <c r="F1013" s="48">
        <f t="shared" si="143"/>
        <v>474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118</v>
      </c>
      <c r="D1014" s="48">
        <v>0</v>
      </c>
      <c r="E1014" s="48">
        <v>0</v>
      </c>
      <c r="F1014" s="48">
        <f t="shared" si="143"/>
        <v>475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118</v>
      </c>
      <c r="D1015" s="48">
        <v>0</v>
      </c>
      <c r="E1015" s="48">
        <v>0</v>
      </c>
      <c r="F1015" s="48">
        <f t="shared" si="143"/>
        <v>476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118</v>
      </c>
      <c r="D1016" s="48">
        <v>0</v>
      </c>
      <c r="E1016" s="48">
        <v>0</v>
      </c>
      <c r="F1016" s="48">
        <f t="shared" si="143"/>
        <v>477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118</v>
      </c>
      <c r="D1017" s="48">
        <v>0</v>
      </c>
      <c r="E1017" s="48">
        <v>0</v>
      </c>
      <c r="F1017" s="48">
        <f t="shared" si="143"/>
        <v>478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118</v>
      </c>
      <c r="D1018" s="48">
        <v>0</v>
      </c>
      <c r="E1018" s="48">
        <v>0</v>
      </c>
      <c r="F1018" s="48">
        <f t="shared" si="143"/>
        <v>479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118</v>
      </c>
      <c r="D1019" s="48">
        <v>0</v>
      </c>
      <c r="E1019" s="48">
        <v>0</v>
      </c>
      <c r="F1019" s="48">
        <f t="shared" si="143"/>
        <v>480</v>
      </c>
      <c r="G1019" s="49" t="s">
        <v>734</v>
      </c>
    </row>
    <row r="1021" spans="1:9" x14ac:dyDescent="0.3">
      <c r="A1021" s="48">
        <v>1</v>
      </c>
      <c r="C1021" s="48">
        <f>C1004+1</f>
        <v>119</v>
      </c>
      <c r="D1021" s="48">
        <v>0</v>
      </c>
      <c r="E1021" s="48">
        <v>0</v>
      </c>
      <c r="F1021" s="48">
        <v>481</v>
      </c>
      <c r="G1021" s="49" t="s">
        <v>719</v>
      </c>
      <c r="H1021" s="49" t="s">
        <v>471</v>
      </c>
      <c r="I1021" s="48" t="s">
        <v>742</v>
      </c>
    </row>
    <row r="1022" spans="1:9" x14ac:dyDescent="0.3">
      <c r="A1022" s="48">
        <v>1</v>
      </c>
      <c r="C1022" s="48">
        <f>C1021</f>
        <v>119</v>
      </c>
      <c r="D1022" s="48">
        <v>0</v>
      </c>
      <c r="E1022" s="48">
        <v>0</v>
      </c>
      <c r="F1022" s="48">
        <f>F1021+1</f>
        <v>482</v>
      </c>
      <c r="G1022" s="49" t="s">
        <v>720</v>
      </c>
      <c r="H1022" s="49" t="s">
        <v>472</v>
      </c>
      <c r="I1022" s="48" t="s">
        <v>743</v>
      </c>
    </row>
    <row r="1023" spans="1:9" x14ac:dyDescent="0.3">
      <c r="A1023" s="48">
        <v>1</v>
      </c>
      <c r="C1023" s="48">
        <f t="shared" ref="C1023:C1036" si="144">C1022</f>
        <v>119</v>
      </c>
      <c r="D1023" s="48">
        <v>0</v>
      </c>
      <c r="E1023" s="48">
        <v>0</v>
      </c>
      <c r="F1023" s="48">
        <f t="shared" ref="F1023:F1036" si="145">F1022+1</f>
        <v>483</v>
      </c>
      <c r="G1023" s="49" t="s">
        <v>721</v>
      </c>
      <c r="H1023" s="49" t="s">
        <v>473</v>
      </c>
      <c r="I1023" s="48" t="s">
        <v>667</v>
      </c>
    </row>
    <row r="1024" spans="1:9" x14ac:dyDescent="0.3">
      <c r="A1024" s="48">
        <v>1</v>
      </c>
      <c r="C1024" s="48">
        <f t="shared" si="144"/>
        <v>119</v>
      </c>
      <c r="D1024" s="48">
        <v>0</v>
      </c>
      <c r="E1024" s="48">
        <v>0</v>
      </c>
      <c r="F1024" s="48">
        <f t="shared" si="145"/>
        <v>484</v>
      </c>
      <c r="G1024" s="49" t="s">
        <v>722</v>
      </c>
      <c r="H1024" s="49" t="s">
        <v>685</v>
      </c>
      <c r="I1024" s="48" t="s">
        <v>668</v>
      </c>
    </row>
    <row r="1025" spans="1:9" x14ac:dyDescent="0.3">
      <c r="A1025" s="48">
        <v>1</v>
      </c>
      <c r="C1025" s="48">
        <f t="shared" si="144"/>
        <v>119</v>
      </c>
      <c r="D1025" s="48">
        <v>0</v>
      </c>
      <c r="E1025" s="48">
        <v>0</v>
      </c>
      <c r="F1025" s="48">
        <f t="shared" si="145"/>
        <v>485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119</v>
      </c>
      <c r="D1026" s="48">
        <v>0</v>
      </c>
      <c r="E1026" s="48">
        <v>0</v>
      </c>
      <c r="F1026" s="48">
        <f t="shared" si="145"/>
        <v>486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119</v>
      </c>
      <c r="D1027" s="48">
        <v>0</v>
      </c>
      <c r="E1027" s="48">
        <v>0</v>
      </c>
      <c r="F1027" s="48">
        <f t="shared" si="145"/>
        <v>487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119</v>
      </c>
      <c r="D1028" s="48">
        <v>0</v>
      </c>
      <c r="E1028" s="48">
        <v>0</v>
      </c>
      <c r="F1028" s="48">
        <f t="shared" si="145"/>
        <v>488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119</v>
      </c>
      <c r="D1029" s="48">
        <v>0</v>
      </c>
      <c r="E1029" s="48">
        <v>0</v>
      </c>
      <c r="F1029" s="48">
        <f t="shared" si="145"/>
        <v>489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119</v>
      </c>
      <c r="D1030" s="48">
        <v>0</v>
      </c>
      <c r="E1030" s="48">
        <v>0</v>
      </c>
      <c r="F1030" s="48">
        <f t="shared" si="145"/>
        <v>490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119</v>
      </c>
      <c r="D1031" s="48">
        <v>0</v>
      </c>
      <c r="E1031" s="48">
        <v>0</v>
      </c>
      <c r="F1031" s="48">
        <f t="shared" si="145"/>
        <v>491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119</v>
      </c>
      <c r="D1032" s="48">
        <v>0</v>
      </c>
      <c r="E1032" s="48">
        <v>0</v>
      </c>
      <c r="F1032" s="48">
        <f t="shared" si="145"/>
        <v>492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119</v>
      </c>
      <c r="D1033" s="48">
        <v>0</v>
      </c>
      <c r="E1033" s="48">
        <v>0</v>
      </c>
      <c r="F1033" s="48">
        <f t="shared" si="145"/>
        <v>493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119</v>
      </c>
      <c r="D1034" s="48">
        <v>0</v>
      </c>
      <c r="E1034" s="48">
        <v>0</v>
      </c>
      <c r="F1034" s="48">
        <f t="shared" si="145"/>
        <v>494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119</v>
      </c>
      <c r="D1035" s="48">
        <v>0</v>
      </c>
      <c r="E1035" s="48">
        <v>0</v>
      </c>
      <c r="F1035" s="48">
        <f t="shared" si="145"/>
        <v>495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119</v>
      </c>
      <c r="D1036" s="48">
        <v>0</v>
      </c>
      <c r="E1036" s="48">
        <v>0</v>
      </c>
      <c r="F1036" s="48">
        <f t="shared" si="145"/>
        <v>496</v>
      </c>
      <c r="G1036" s="49" t="s">
        <v>734</v>
      </c>
    </row>
    <row r="1038" spans="1:9" x14ac:dyDescent="0.3">
      <c r="A1038" s="48">
        <v>1</v>
      </c>
      <c r="C1038" s="48">
        <f>C1021+1</f>
        <v>120</v>
      </c>
      <c r="D1038" s="48">
        <v>0</v>
      </c>
      <c r="E1038" s="48">
        <v>0</v>
      </c>
      <c r="F1038" s="48">
        <f>F1021+16</f>
        <v>497</v>
      </c>
      <c r="G1038" s="49" t="s">
        <v>719</v>
      </c>
      <c r="H1038" s="49" t="s">
        <v>471</v>
      </c>
      <c r="I1038" s="55" t="s">
        <v>1307</v>
      </c>
    </row>
    <row r="1039" spans="1:9" x14ac:dyDescent="0.3">
      <c r="A1039" s="48">
        <v>1</v>
      </c>
      <c r="C1039" s="48">
        <f>C1038</f>
        <v>120</v>
      </c>
      <c r="D1039" s="48">
        <v>0</v>
      </c>
      <c r="E1039" s="48">
        <v>0</v>
      </c>
      <c r="F1039" s="48">
        <f>F1038+1</f>
        <v>498</v>
      </c>
      <c r="G1039" s="49" t="s">
        <v>720</v>
      </c>
      <c r="H1039" s="49" t="s">
        <v>472</v>
      </c>
      <c r="I1039" s="55" t="s">
        <v>1308</v>
      </c>
    </row>
    <row r="1040" spans="1:9" x14ac:dyDescent="0.3">
      <c r="A1040" s="48">
        <v>1</v>
      </c>
      <c r="C1040" s="48">
        <f t="shared" ref="C1040:C1053" si="146">C1039</f>
        <v>120</v>
      </c>
      <c r="D1040" s="48">
        <v>0</v>
      </c>
      <c r="E1040" s="48">
        <v>0</v>
      </c>
      <c r="F1040" s="48">
        <f t="shared" ref="F1040:F1053" si="147">F1039+1</f>
        <v>499</v>
      </c>
      <c r="G1040" s="49" t="s">
        <v>721</v>
      </c>
      <c r="H1040" s="49" t="s">
        <v>473</v>
      </c>
      <c r="I1040" s="55" t="s">
        <v>1127</v>
      </c>
    </row>
    <row r="1041" spans="1:9" x14ac:dyDescent="0.3">
      <c r="A1041" s="48">
        <v>1</v>
      </c>
      <c r="C1041" s="48">
        <f t="shared" si="146"/>
        <v>120</v>
      </c>
      <c r="D1041" s="48">
        <v>0</v>
      </c>
      <c r="E1041" s="48">
        <v>0</v>
      </c>
      <c r="F1041" s="48">
        <f t="shared" si="147"/>
        <v>500</v>
      </c>
      <c r="G1041" s="49" t="s">
        <v>722</v>
      </c>
      <c r="H1041" s="49" t="s">
        <v>685</v>
      </c>
      <c r="I1041" s="55" t="s">
        <v>1128</v>
      </c>
    </row>
    <row r="1042" spans="1:9" x14ac:dyDescent="0.3">
      <c r="A1042" s="48">
        <v>1</v>
      </c>
      <c r="C1042" s="48">
        <f t="shared" si="146"/>
        <v>120</v>
      </c>
      <c r="D1042" s="48">
        <v>0</v>
      </c>
      <c r="E1042" s="48">
        <v>0</v>
      </c>
      <c r="F1042" s="48">
        <f t="shared" si="147"/>
        <v>501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120</v>
      </c>
      <c r="D1043" s="48">
        <v>0</v>
      </c>
      <c r="E1043" s="48">
        <v>0</v>
      </c>
      <c r="F1043" s="48">
        <f t="shared" si="147"/>
        <v>502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120</v>
      </c>
      <c r="D1044" s="48">
        <v>0</v>
      </c>
      <c r="E1044" s="48">
        <v>0</v>
      </c>
      <c r="F1044" s="48">
        <f t="shared" si="147"/>
        <v>503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120</v>
      </c>
      <c r="D1045" s="48">
        <v>0</v>
      </c>
      <c r="E1045" s="48">
        <v>0</v>
      </c>
      <c r="F1045" s="48">
        <f t="shared" si="147"/>
        <v>504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120</v>
      </c>
      <c r="D1046" s="48">
        <v>0</v>
      </c>
      <c r="E1046" s="48">
        <v>0</v>
      </c>
      <c r="F1046" s="48">
        <f t="shared" si="147"/>
        <v>505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120</v>
      </c>
      <c r="D1047" s="48">
        <v>0</v>
      </c>
      <c r="E1047" s="48">
        <v>0</v>
      </c>
      <c r="F1047" s="48">
        <f t="shared" si="147"/>
        <v>506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120</v>
      </c>
      <c r="D1048" s="48">
        <v>0</v>
      </c>
      <c r="E1048" s="48">
        <v>0</v>
      </c>
      <c r="F1048" s="48">
        <f t="shared" si="147"/>
        <v>507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120</v>
      </c>
      <c r="D1049" s="48">
        <v>0</v>
      </c>
      <c r="E1049" s="48">
        <v>0</v>
      </c>
      <c r="F1049" s="48">
        <f t="shared" si="147"/>
        <v>508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120</v>
      </c>
      <c r="D1050" s="48">
        <v>0</v>
      </c>
      <c r="E1050" s="48">
        <v>0</v>
      </c>
      <c r="F1050" s="48">
        <f t="shared" si="147"/>
        <v>509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120</v>
      </c>
      <c r="D1051" s="48">
        <v>0</v>
      </c>
      <c r="E1051" s="48">
        <v>0</v>
      </c>
      <c r="F1051" s="48">
        <f t="shared" si="147"/>
        <v>510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120</v>
      </c>
      <c r="D1052" s="48">
        <v>0</v>
      </c>
      <c r="E1052" s="48">
        <v>0</v>
      </c>
      <c r="F1052" s="48">
        <f t="shared" si="147"/>
        <v>511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120</v>
      </c>
      <c r="D1053" s="48">
        <v>0</v>
      </c>
      <c r="E1053" s="48">
        <v>0</v>
      </c>
      <c r="F1053" s="48">
        <f t="shared" si="147"/>
        <v>512</v>
      </c>
      <c r="G1053" s="49" t="s">
        <v>734</v>
      </c>
    </row>
    <row r="1055" spans="1:9" x14ac:dyDescent="0.3">
      <c r="A1055" s="48">
        <v>1</v>
      </c>
      <c r="C1055" s="48">
        <f>C1038+1</f>
        <v>121</v>
      </c>
      <c r="D1055" s="48">
        <v>0</v>
      </c>
      <c r="E1055" s="48">
        <v>0</v>
      </c>
      <c r="F1055" s="48">
        <f>F1038+16</f>
        <v>513</v>
      </c>
      <c r="G1055" s="49" t="s">
        <v>719</v>
      </c>
      <c r="H1055" s="49" t="s">
        <v>471</v>
      </c>
      <c r="I1055" s="55" t="s">
        <v>1309</v>
      </c>
    </row>
    <row r="1056" spans="1:9" x14ac:dyDescent="0.3">
      <c r="A1056" s="48">
        <v>1</v>
      </c>
      <c r="C1056" s="48">
        <f>C1055</f>
        <v>121</v>
      </c>
      <c r="D1056" s="48">
        <v>0</v>
      </c>
      <c r="E1056" s="48">
        <v>0</v>
      </c>
      <c r="F1056" s="48">
        <f>F1055+1</f>
        <v>514</v>
      </c>
      <c r="G1056" s="49" t="s">
        <v>720</v>
      </c>
      <c r="H1056" s="49" t="s">
        <v>472</v>
      </c>
      <c r="I1056" s="55" t="s">
        <v>1310</v>
      </c>
    </row>
    <row r="1057" spans="1:9" x14ac:dyDescent="0.3">
      <c r="A1057" s="48">
        <v>1</v>
      </c>
      <c r="C1057" s="48">
        <f t="shared" ref="C1057:C1070" si="148">C1056</f>
        <v>121</v>
      </c>
      <c r="D1057" s="48">
        <v>0</v>
      </c>
      <c r="E1057" s="48">
        <v>0</v>
      </c>
      <c r="F1057" s="48">
        <f t="shared" ref="F1057:F1070" si="149">F1056+1</f>
        <v>515</v>
      </c>
      <c r="G1057" s="49" t="s">
        <v>721</v>
      </c>
      <c r="H1057" s="49" t="s">
        <v>473</v>
      </c>
      <c r="I1057" s="55" t="s">
        <v>1142</v>
      </c>
    </row>
    <row r="1058" spans="1:9" x14ac:dyDescent="0.3">
      <c r="A1058" s="48">
        <v>1</v>
      </c>
      <c r="C1058" s="48">
        <f t="shared" si="148"/>
        <v>121</v>
      </c>
      <c r="D1058" s="48">
        <v>0</v>
      </c>
      <c r="E1058" s="48">
        <v>0</v>
      </c>
      <c r="F1058" s="48">
        <f t="shared" si="149"/>
        <v>516</v>
      </c>
      <c r="G1058" s="49" t="s">
        <v>722</v>
      </c>
      <c r="H1058" s="49" t="s">
        <v>685</v>
      </c>
      <c r="I1058" s="55" t="s">
        <v>1143</v>
      </c>
    </row>
    <row r="1059" spans="1:9" x14ac:dyDescent="0.3">
      <c r="A1059" s="48">
        <v>1</v>
      </c>
      <c r="C1059" s="48">
        <f t="shared" si="148"/>
        <v>121</v>
      </c>
      <c r="D1059" s="48">
        <v>0</v>
      </c>
      <c r="E1059" s="48">
        <v>0</v>
      </c>
      <c r="F1059" s="48">
        <f t="shared" si="149"/>
        <v>517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121</v>
      </c>
      <c r="D1060" s="48">
        <v>0</v>
      </c>
      <c r="E1060" s="48">
        <v>0</v>
      </c>
      <c r="F1060" s="48">
        <f t="shared" si="149"/>
        <v>518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121</v>
      </c>
      <c r="D1061" s="48">
        <v>0</v>
      </c>
      <c r="E1061" s="48">
        <v>0</v>
      </c>
      <c r="F1061" s="48">
        <f t="shared" si="149"/>
        <v>519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121</v>
      </c>
      <c r="D1062" s="48">
        <v>0</v>
      </c>
      <c r="E1062" s="48">
        <v>0</v>
      </c>
      <c r="F1062" s="48">
        <f t="shared" si="149"/>
        <v>520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121</v>
      </c>
      <c r="D1063" s="48">
        <v>0</v>
      </c>
      <c r="E1063" s="48">
        <v>0</v>
      </c>
      <c r="F1063" s="48">
        <f t="shared" si="149"/>
        <v>521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121</v>
      </c>
      <c r="D1064" s="48">
        <v>0</v>
      </c>
      <c r="E1064" s="48">
        <v>0</v>
      </c>
      <c r="F1064" s="48">
        <f t="shared" si="149"/>
        <v>522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121</v>
      </c>
      <c r="D1065" s="48">
        <v>0</v>
      </c>
      <c r="E1065" s="48">
        <v>0</v>
      </c>
      <c r="F1065" s="48">
        <f t="shared" si="149"/>
        <v>523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121</v>
      </c>
      <c r="D1066" s="48">
        <v>0</v>
      </c>
      <c r="E1066" s="48">
        <v>0</v>
      </c>
      <c r="F1066" s="48">
        <f t="shared" si="149"/>
        <v>524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121</v>
      </c>
      <c r="D1067" s="48">
        <v>0</v>
      </c>
      <c r="E1067" s="48">
        <v>0</v>
      </c>
      <c r="F1067" s="48">
        <f t="shared" si="149"/>
        <v>525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121</v>
      </c>
      <c r="D1068" s="48">
        <v>0</v>
      </c>
      <c r="E1068" s="48">
        <v>0</v>
      </c>
      <c r="F1068" s="48">
        <f t="shared" si="149"/>
        <v>526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121</v>
      </c>
      <c r="D1069" s="48">
        <v>0</v>
      </c>
      <c r="E1069" s="48">
        <v>0</v>
      </c>
      <c r="F1069" s="48">
        <f t="shared" si="149"/>
        <v>527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121</v>
      </c>
      <c r="D1070" s="48">
        <v>0</v>
      </c>
      <c r="E1070" s="48">
        <v>0</v>
      </c>
      <c r="F1070" s="48">
        <f t="shared" si="149"/>
        <v>528</v>
      </c>
      <c r="G1070" s="49" t="s">
        <v>734</v>
      </c>
    </row>
    <row r="1072" spans="1:9" x14ac:dyDescent="0.3">
      <c r="A1072" s="48">
        <v>1</v>
      </c>
      <c r="C1072" s="48">
        <f>C1055+1</f>
        <v>122</v>
      </c>
      <c r="D1072" s="48">
        <v>0</v>
      </c>
      <c r="E1072" s="48">
        <v>0</v>
      </c>
      <c r="F1072" s="48">
        <f>F1055+16</f>
        <v>529</v>
      </c>
      <c r="G1072" s="49" t="s">
        <v>719</v>
      </c>
      <c r="H1072" s="49" t="s">
        <v>471</v>
      </c>
      <c r="I1072" s="55" t="s">
        <v>1311</v>
      </c>
    </row>
    <row r="1073" spans="1:9" x14ac:dyDescent="0.3">
      <c r="A1073" s="48">
        <v>1</v>
      </c>
      <c r="C1073" s="48">
        <f>C1072</f>
        <v>122</v>
      </c>
      <c r="D1073" s="48">
        <v>0</v>
      </c>
      <c r="E1073" s="48">
        <v>0</v>
      </c>
      <c r="F1073" s="48">
        <f>F1072+1</f>
        <v>530</v>
      </c>
      <c r="G1073" s="49" t="s">
        <v>720</v>
      </c>
      <c r="H1073" s="49" t="s">
        <v>472</v>
      </c>
      <c r="I1073" s="55" t="s">
        <v>1312</v>
      </c>
    </row>
    <row r="1074" spans="1:9" x14ac:dyDescent="0.3">
      <c r="A1074" s="48">
        <v>1</v>
      </c>
      <c r="C1074" s="48">
        <f t="shared" ref="C1074:C1087" si="150">C1073</f>
        <v>122</v>
      </c>
      <c r="D1074" s="48">
        <v>0</v>
      </c>
      <c r="E1074" s="48">
        <v>0</v>
      </c>
      <c r="F1074" s="48">
        <f t="shared" ref="F1074:F1087" si="151">F1073+1</f>
        <v>531</v>
      </c>
      <c r="G1074" s="49" t="s">
        <v>721</v>
      </c>
      <c r="H1074" s="49" t="s">
        <v>473</v>
      </c>
      <c r="I1074" s="55" t="s">
        <v>1157</v>
      </c>
    </row>
    <row r="1075" spans="1:9" x14ac:dyDescent="0.3">
      <c r="A1075" s="48">
        <v>1</v>
      </c>
      <c r="C1075" s="48">
        <f t="shared" si="150"/>
        <v>122</v>
      </c>
      <c r="D1075" s="48">
        <v>0</v>
      </c>
      <c r="E1075" s="48">
        <v>0</v>
      </c>
      <c r="F1075" s="48">
        <f t="shared" si="151"/>
        <v>532</v>
      </c>
      <c r="G1075" s="49" t="s">
        <v>722</v>
      </c>
      <c r="H1075" s="49" t="s">
        <v>685</v>
      </c>
      <c r="I1075" s="55" t="s">
        <v>1158</v>
      </c>
    </row>
    <row r="1076" spans="1:9" x14ac:dyDescent="0.3">
      <c r="A1076" s="48">
        <v>1</v>
      </c>
      <c r="C1076" s="48">
        <f t="shared" si="150"/>
        <v>122</v>
      </c>
      <c r="D1076" s="48">
        <v>0</v>
      </c>
      <c r="E1076" s="48">
        <v>0</v>
      </c>
      <c r="F1076" s="48">
        <f t="shared" si="151"/>
        <v>533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122</v>
      </c>
      <c r="D1077" s="48">
        <v>0</v>
      </c>
      <c r="E1077" s="48">
        <v>0</v>
      </c>
      <c r="F1077" s="48">
        <f t="shared" si="151"/>
        <v>534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122</v>
      </c>
      <c r="D1078" s="48">
        <v>0</v>
      </c>
      <c r="E1078" s="48">
        <v>0</v>
      </c>
      <c r="F1078" s="48">
        <f t="shared" si="151"/>
        <v>535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122</v>
      </c>
      <c r="D1079" s="48">
        <v>0</v>
      </c>
      <c r="E1079" s="48">
        <v>0</v>
      </c>
      <c r="F1079" s="48">
        <f t="shared" si="151"/>
        <v>536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122</v>
      </c>
      <c r="D1080" s="48">
        <v>0</v>
      </c>
      <c r="E1080" s="48">
        <v>0</v>
      </c>
      <c r="F1080" s="48">
        <f t="shared" si="151"/>
        <v>537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122</v>
      </c>
      <c r="D1081" s="48">
        <v>0</v>
      </c>
      <c r="E1081" s="48">
        <v>0</v>
      </c>
      <c r="F1081" s="48">
        <f t="shared" si="151"/>
        <v>538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122</v>
      </c>
      <c r="D1082" s="48">
        <v>0</v>
      </c>
      <c r="E1082" s="48">
        <v>0</v>
      </c>
      <c r="F1082" s="48">
        <f t="shared" si="151"/>
        <v>539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122</v>
      </c>
      <c r="D1083" s="48">
        <v>0</v>
      </c>
      <c r="E1083" s="48">
        <v>0</v>
      </c>
      <c r="F1083" s="48">
        <f t="shared" si="151"/>
        <v>540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122</v>
      </c>
      <c r="D1084" s="48">
        <v>0</v>
      </c>
      <c r="E1084" s="48">
        <v>0</v>
      </c>
      <c r="F1084" s="48">
        <f t="shared" si="151"/>
        <v>541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122</v>
      </c>
      <c r="D1085" s="48">
        <v>0</v>
      </c>
      <c r="E1085" s="48">
        <v>0</v>
      </c>
      <c r="F1085" s="48">
        <f t="shared" si="151"/>
        <v>542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122</v>
      </c>
      <c r="D1086" s="48">
        <v>0</v>
      </c>
      <c r="E1086" s="48">
        <v>0</v>
      </c>
      <c r="F1086" s="48">
        <f t="shared" si="151"/>
        <v>543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122</v>
      </c>
      <c r="D1087" s="48">
        <v>0</v>
      </c>
      <c r="E1087" s="48">
        <v>0</v>
      </c>
      <c r="F1087" s="48">
        <f t="shared" si="151"/>
        <v>544</v>
      </c>
      <c r="G1087" s="49" t="s">
        <v>734</v>
      </c>
    </row>
    <row r="1089" spans="1:9" x14ac:dyDescent="0.3">
      <c r="A1089" s="48">
        <v>1</v>
      </c>
      <c r="C1089" s="48">
        <f>C1072+1</f>
        <v>123</v>
      </c>
      <c r="D1089" s="48">
        <v>0</v>
      </c>
      <c r="E1089" s="48">
        <v>0</v>
      </c>
      <c r="F1089" s="48">
        <f>F1072+16</f>
        <v>545</v>
      </c>
      <c r="G1089" s="49" t="s">
        <v>719</v>
      </c>
      <c r="H1089" s="49" t="s">
        <v>471</v>
      </c>
      <c r="I1089" s="55" t="s">
        <v>1314</v>
      </c>
    </row>
    <row r="1090" spans="1:9" x14ac:dyDescent="0.3">
      <c r="A1090" s="48">
        <v>1</v>
      </c>
      <c r="C1090" s="48">
        <f>C1089</f>
        <v>123</v>
      </c>
      <c r="D1090" s="48">
        <v>0</v>
      </c>
      <c r="E1090" s="48">
        <v>0</v>
      </c>
      <c r="F1090" s="48">
        <f>F1089+1</f>
        <v>546</v>
      </c>
      <c r="G1090" s="49" t="s">
        <v>720</v>
      </c>
      <c r="H1090" s="49" t="s">
        <v>472</v>
      </c>
      <c r="I1090" s="55" t="s">
        <v>1313</v>
      </c>
    </row>
    <row r="1091" spans="1:9" x14ac:dyDescent="0.3">
      <c r="A1091" s="48">
        <v>1</v>
      </c>
      <c r="C1091" s="48">
        <f t="shared" ref="C1091:C1104" si="152">C1090</f>
        <v>123</v>
      </c>
      <c r="D1091" s="48">
        <v>0</v>
      </c>
      <c r="E1091" s="48">
        <v>0</v>
      </c>
      <c r="F1091" s="48">
        <f t="shared" ref="F1091:F1104" si="153">F1090+1</f>
        <v>547</v>
      </c>
      <c r="G1091" s="49" t="s">
        <v>721</v>
      </c>
      <c r="H1091" s="49" t="s">
        <v>473</v>
      </c>
      <c r="I1091" s="55" t="s">
        <v>1172</v>
      </c>
    </row>
    <row r="1092" spans="1:9" x14ac:dyDescent="0.3">
      <c r="A1092" s="48">
        <v>1</v>
      </c>
      <c r="C1092" s="48">
        <f t="shared" si="152"/>
        <v>123</v>
      </c>
      <c r="D1092" s="48">
        <v>0</v>
      </c>
      <c r="E1092" s="48">
        <v>0</v>
      </c>
      <c r="F1092" s="48">
        <f t="shared" si="153"/>
        <v>548</v>
      </c>
      <c r="G1092" s="49" t="s">
        <v>722</v>
      </c>
      <c r="H1092" s="49" t="s">
        <v>685</v>
      </c>
      <c r="I1092" s="55" t="s">
        <v>1173</v>
      </c>
    </row>
    <row r="1093" spans="1:9" x14ac:dyDescent="0.3">
      <c r="A1093" s="48">
        <v>1</v>
      </c>
      <c r="C1093" s="48">
        <f t="shared" si="152"/>
        <v>123</v>
      </c>
      <c r="D1093" s="48">
        <v>0</v>
      </c>
      <c r="E1093" s="48">
        <v>0</v>
      </c>
      <c r="F1093" s="48">
        <f t="shared" si="153"/>
        <v>549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123</v>
      </c>
      <c r="D1094" s="48">
        <v>0</v>
      </c>
      <c r="E1094" s="48">
        <v>0</v>
      </c>
      <c r="F1094" s="48">
        <f t="shared" si="153"/>
        <v>550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123</v>
      </c>
      <c r="D1095" s="48">
        <v>0</v>
      </c>
      <c r="E1095" s="48">
        <v>0</v>
      </c>
      <c r="F1095" s="48">
        <f t="shared" si="153"/>
        <v>551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123</v>
      </c>
      <c r="D1096" s="48">
        <v>0</v>
      </c>
      <c r="E1096" s="48">
        <v>0</v>
      </c>
      <c r="F1096" s="48">
        <f t="shared" si="153"/>
        <v>552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123</v>
      </c>
      <c r="D1097" s="48">
        <v>0</v>
      </c>
      <c r="E1097" s="48">
        <v>0</v>
      </c>
      <c r="F1097" s="48">
        <f t="shared" si="153"/>
        <v>553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123</v>
      </c>
      <c r="D1098" s="48">
        <v>0</v>
      </c>
      <c r="E1098" s="48">
        <v>0</v>
      </c>
      <c r="F1098" s="48">
        <f t="shared" si="153"/>
        <v>554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123</v>
      </c>
      <c r="D1099" s="48">
        <v>0</v>
      </c>
      <c r="E1099" s="48">
        <v>0</v>
      </c>
      <c r="F1099" s="48">
        <f t="shared" si="153"/>
        <v>555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123</v>
      </c>
      <c r="D1100" s="48">
        <v>0</v>
      </c>
      <c r="E1100" s="48">
        <v>0</v>
      </c>
      <c r="F1100" s="48">
        <f t="shared" si="153"/>
        <v>556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123</v>
      </c>
      <c r="D1101" s="48">
        <v>0</v>
      </c>
      <c r="E1101" s="48">
        <v>0</v>
      </c>
      <c r="F1101" s="48">
        <f t="shared" si="153"/>
        <v>557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123</v>
      </c>
      <c r="D1102" s="48">
        <v>0</v>
      </c>
      <c r="E1102" s="48">
        <v>0</v>
      </c>
      <c r="F1102" s="48">
        <f t="shared" si="153"/>
        <v>558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123</v>
      </c>
      <c r="D1103" s="48">
        <v>0</v>
      </c>
      <c r="E1103" s="48">
        <v>0</v>
      </c>
      <c r="F1103" s="48">
        <f t="shared" si="153"/>
        <v>559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123</v>
      </c>
      <c r="D1104" s="48">
        <v>0</v>
      </c>
      <c r="E1104" s="48">
        <v>0</v>
      </c>
      <c r="F1104" s="48">
        <f t="shared" si="153"/>
        <v>560</v>
      </c>
      <c r="G1104" s="49" t="s">
        <v>734</v>
      </c>
    </row>
    <row r="1106" spans="1:9" x14ac:dyDescent="0.3">
      <c r="A1106" s="48">
        <v>1</v>
      </c>
      <c r="C1106" s="48">
        <f>C1089+1</f>
        <v>124</v>
      </c>
      <c r="D1106" s="48">
        <v>0</v>
      </c>
      <c r="E1106" s="48">
        <v>0</v>
      </c>
      <c r="F1106" s="48">
        <f>F1089+16</f>
        <v>561</v>
      </c>
      <c r="G1106" s="49" t="s">
        <v>719</v>
      </c>
      <c r="H1106" s="49" t="s">
        <v>471</v>
      </c>
      <c r="I1106" s="55" t="s">
        <v>1315</v>
      </c>
    </row>
    <row r="1107" spans="1:9" x14ac:dyDescent="0.3">
      <c r="A1107" s="48">
        <v>1</v>
      </c>
      <c r="C1107" s="48">
        <f>C1106</f>
        <v>124</v>
      </c>
      <c r="D1107" s="48">
        <v>0</v>
      </c>
      <c r="E1107" s="48">
        <v>0</v>
      </c>
      <c r="F1107" s="48">
        <f>F1106+1</f>
        <v>562</v>
      </c>
      <c r="G1107" s="49" t="s">
        <v>720</v>
      </c>
      <c r="H1107" s="49" t="s">
        <v>472</v>
      </c>
      <c r="I1107" s="55" t="s">
        <v>1316</v>
      </c>
    </row>
    <row r="1108" spans="1:9" x14ac:dyDescent="0.3">
      <c r="A1108" s="48">
        <v>1</v>
      </c>
      <c r="C1108" s="48">
        <f t="shared" ref="C1108:C1121" si="154">C1107</f>
        <v>124</v>
      </c>
      <c r="D1108" s="48">
        <v>0</v>
      </c>
      <c r="E1108" s="48">
        <v>0</v>
      </c>
      <c r="F1108" s="48">
        <f t="shared" ref="F1108:F1121" si="155">F1107+1</f>
        <v>563</v>
      </c>
      <c r="G1108" s="49" t="s">
        <v>721</v>
      </c>
      <c r="H1108" s="49" t="s">
        <v>473</v>
      </c>
      <c r="I1108" s="55" t="s">
        <v>1187</v>
      </c>
    </row>
    <row r="1109" spans="1:9" x14ac:dyDescent="0.3">
      <c r="A1109" s="48">
        <v>1</v>
      </c>
      <c r="C1109" s="48">
        <f t="shared" si="154"/>
        <v>124</v>
      </c>
      <c r="D1109" s="48">
        <v>0</v>
      </c>
      <c r="E1109" s="48">
        <v>0</v>
      </c>
      <c r="F1109" s="48">
        <f t="shared" si="155"/>
        <v>564</v>
      </c>
      <c r="G1109" s="49" t="s">
        <v>722</v>
      </c>
      <c r="H1109" s="49" t="s">
        <v>685</v>
      </c>
      <c r="I1109" s="55" t="s">
        <v>1188</v>
      </c>
    </row>
    <row r="1110" spans="1:9" x14ac:dyDescent="0.3">
      <c r="A1110" s="48">
        <v>1</v>
      </c>
      <c r="C1110" s="48">
        <f t="shared" si="154"/>
        <v>124</v>
      </c>
      <c r="D1110" s="48">
        <v>0</v>
      </c>
      <c r="E1110" s="48">
        <v>0</v>
      </c>
      <c r="F1110" s="48">
        <f t="shared" si="155"/>
        <v>565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124</v>
      </c>
      <c r="D1111" s="48">
        <v>0</v>
      </c>
      <c r="E1111" s="48">
        <v>0</v>
      </c>
      <c r="F1111" s="48">
        <f t="shared" si="155"/>
        <v>566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124</v>
      </c>
      <c r="D1112" s="48">
        <v>0</v>
      </c>
      <c r="E1112" s="48">
        <v>0</v>
      </c>
      <c r="F1112" s="48">
        <f t="shared" si="155"/>
        <v>567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124</v>
      </c>
      <c r="D1113" s="48">
        <v>0</v>
      </c>
      <c r="E1113" s="48">
        <v>0</v>
      </c>
      <c r="F1113" s="48">
        <f t="shared" si="155"/>
        <v>568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124</v>
      </c>
      <c r="D1114" s="48">
        <v>0</v>
      </c>
      <c r="E1114" s="48">
        <v>0</v>
      </c>
      <c r="F1114" s="48">
        <f t="shared" si="155"/>
        <v>569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124</v>
      </c>
      <c r="D1115" s="48">
        <v>0</v>
      </c>
      <c r="E1115" s="48">
        <v>0</v>
      </c>
      <c r="F1115" s="48">
        <f t="shared" si="155"/>
        <v>570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124</v>
      </c>
      <c r="D1116" s="48">
        <v>0</v>
      </c>
      <c r="E1116" s="48">
        <v>0</v>
      </c>
      <c r="F1116" s="48">
        <f t="shared" si="155"/>
        <v>571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124</v>
      </c>
      <c r="D1117" s="48">
        <v>0</v>
      </c>
      <c r="E1117" s="48">
        <v>0</v>
      </c>
      <c r="F1117" s="48">
        <f t="shared" si="155"/>
        <v>572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124</v>
      </c>
      <c r="D1118" s="48">
        <v>0</v>
      </c>
      <c r="E1118" s="48">
        <v>0</v>
      </c>
      <c r="F1118" s="48">
        <f t="shared" si="155"/>
        <v>573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124</v>
      </c>
      <c r="D1119" s="48">
        <v>0</v>
      </c>
      <c r="E1119" s="48">
        <v>0</v>
      </c>
      <c r="F1119" s="48">
        <f t="shared" si="155"/>
        <v>574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124</v>
      </c>
      <c r="D1120" s="48">
        <v>0</v>
      </c>
      <c r="E1120" s="48">
        <v>0</v>
      </c>
      <c r="F1120" s="48">
        <f t="shared" si="155"/>
        <v>575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124</v>
      </c>
      <c r="D1121" s="48">
        <v>0</v>
      </c>
      <c r="E1121" s="48">
        <v>0</v>
      </c>
      <c r="F1121" s="48">
        <f t="shared" si="155"/>
        <v>576</v>
      </c>
      <c r="G1121" s="49" t="s">
        <v>734</v>
      </c>
    </row>
    <row r="1123" spans="1:9" x14ac:dyDescent="0.3">
      <c r="A1123" s="48">
        <v>1</v>
      </c>
      <c r="C1123" s="48">
        <f>C1106+1</f>
        <v>125</v>
      </c>
      <c r="D1123" s="48">
        <v>0</v>
      </c>
      <c r="E1123" s="48">
        <v>0</v>
      </c>
      <c r="F1123" s="48">
        <f>F1106+16</f>
        <v>577</v>
      </c>
      <c r="G1123" s="49" t="s">
        <v>719</v>
      </c>
      <c r="H1123" s="49" t="s">
        <v>471</v>
      </c>
      <c r="I1123" s="55" t="s">
        <v>1317</v>
      </c>
    </row>
    <row r="1124" spans="1:9" x14ac:dyDescent="0.3">
      <c r="A1124" s="48">
        <v>1</v>
      </c>
      <c r="C1124" s="48">
        <f>C1123</f>
        <v>125</v>
      </c>
      <c r="D1124" s="48">
        <v>0</v>
      </c>
      <c r="E1124" s="48">
        <v>0</v>
      </c>
      <c r="F1124" s="48">
        <f>F1123+1</f>
        <v>578</v>
      </c>
      <c r="G1124" s="49" t="s">
        <v>720</v>
      </c>
      <c r="H1124" s="49" t="s">
        <v>472</v>
      </c>
      <c r="I1124" s="55" t="s">
        <v>1318</v>
      </c>
    </row>
    <row r="1125" spans="1:9" x14ac:dyDescent="0.3">
      <c r="A1125" s="48">
        <v>1</v>
      </c>
      <c r="C1125" s="48">
        <f t="shared" ref="C1125:C1138" si="156">C1124</f>
        <v>125</v>
      </c>
      <c r="D1125" s="48">
        <v>0</v>
      </c>
      <c r="E1125" s="48">
        <v>0</v>
      </c>
      <c r="F1125" s="48">
        <f t="shared" ref="F1125:F1138" si="157">F1124+1</f>
        <v>579</v>
      </c>
      <c r="G1125" s="49" t="s">
        <v>721</v>
      </c>
      <c r="H1125" s="49" t="s">
        <v>473</v>
      </c>
      <c r="I1125" s="55" t="s">
        <v>1202</v>
      </c>
    </row>
    <row r="1126" spans="1:9" x14ac:dyDescent="0.3">
      <c r="A1126" s="48">
        <v>1</v>
      </c>
      <c r="C1126" s="48">
        <f t="shared" si="156"/>
        <v>125</v>
      </c>
      <c r="D1126" s="48">
        <v>0</v>
      </c>
      <c r="E1126" s="48">
        <v>0</v>
      </c>
      <c r="F1126" s="48">
        <f t="shared" si="157"/>
        <v>580</v>
      </c>
      <c r="G1126" s="49" t="s">
        <v>722</v>
      </c>
      <c r="H1126" s="49" t="s">
        <v>685</v>
      </c>
      <c r="I1126" s="55" t="s">
        <v>1203</v>
      </c>
    </row>
    <row r="1127" spans="1:9" x14ac:dyDescent="0.3">
      <c r="A1127" s="48">
        <v>1</v>
      </c>
      <c r="C1127" s="48">
        <f t="shared" si="156"/>
        <v>125</v>
      </c>
      <c r="D1127" s="48">
        <v>0</v>
      </c>
      <c r="E1127" s="48">
        <v>0</v>
      </c>
      <c r="F1127" s="48">
        <f t="shared" si="157"/>
        <v>581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125</v>
      </c>
      <c r="D1128" s="48">
        <v>0</v>
      </c>
      <c r="E1128" s="48">
        <v>0</v>
      </c>
      <c r="F1128" s="48">
        <f t="shared" si="157"/>
        <v>582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125</v>
      </c>
      <c r="D1129" s="48">
        <v>0</v>
      </c>
      <c r="E1129" s="48">
        <v>0</v>
      </c>
      <c r="F1129" s="48">
        <f t="shared" si="157"/>
        <v>583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125</v>
      </c>
      <c r="D1130" s="48">
        <v>0</v>
      </c>
      <c r="E1130" s="48">
        <v>0</v>
      </c>
      <c r="F1130" s="48">
        <f t="shared" si="157"/>
        <v>584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125</v>
      </c>
      <c r="D1131" s="48">
        <v>0</v>
      </c>
      <c r="E1131" s="48">
        <v>0</v>
      </c>
      <c r="F1131" s="48">
        <f t="shared" si="157"/>
        <v>585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125</v>
      </c>
      <c r="D1132" s="48">
        <v>0</v>
      </c>
      <c r="E1132" s="48">
        <v>0</v>
      </c>
      <c r="F1132" s="48">
        <f t="shared" si="157"/>
        <v>586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125</v>
      </c>
      <c r="D1133" s="48">
        <v>0</v>
      </c>
      <c r="E1133" s="48">
        <v>0</v>
      </c>
      <c r="F1133" s="48">
        <f t="shared" si="157"/>
        <v>587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125</v>
      </c>
      <c r="D1134" s="48">
        <v>0</v>
      </c>
      <c r="E1134" s="48">
        <v>0</v>
      </c>
      <c r="F1134" s="48">
        <f t="shared" si="157"/>
        <v>588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125</v>
      </c>
      <c r="D1135" s="48">
        <v>0</v>
      </c>
      <c r="E1135" s="48">
        <v>0</v>
      </c>
      <c r="F1135" s="48">
        <f t="shared" si="157"/>
        <v>589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125</v>
      </c>
      <c r="D1136" s="48">
        <v>0</v>
      </c>
      <c r="E1136" s="48">
        <v>0</v>
      </c>
      <c r="F1136" s="48">
        <f t="shared" si="157"/>
        <v>590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125</v>
      </c>
      <c r="D1137" s="48">
        <v>0</v>
      </c>
      <c r="E1137" s="48">
        <v>0</v>
      </c>
      <c r="F1137" s="48">
        <f t="shared" si="157"/>
        <v>591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125</v>
      </c>
      <c r="D1138" s="48">
        <v>0</v>
      </c>
      <c r="E1138" s="48">
        <v>0</v>
      </c>
      <c r="F1138" s="48">
        <f t="shared" si="157"/>
        <v>592</v>
      </c>
      <c r="G1138" s="49" t="s">
        <v>734</v>
      </c>
    </row>
    <row r="1140" spans="1:9" x14ac:dyDescent="0.3">
      <c r="A1140" s="48">
        <v>1</v>
      </c>
      <c r="C1140" s="48">
        <f>C1123+1</f>
        <v>126</v>
      </c>
      <c r="D1140" s="48">
        <v>0</v>
      </c>
      <c r="E1140" s="48">
        <v>0</v>
      </c>
      <c r="F1140" s="48">
        <f>F1123+16</f>
        <v>593</v>
      </c>
      <c r="G1140" s="49" t="s">
        <v>719</v>
      </c>
      <c r="H1140" s="49" t="s">
        <v>471</v>
      </c>
      <c r="I1140" s="55" t="s">
        <v>1319</v>
      </c>
    </row>
    <row r="1141" spans="1:9" x14ac:dyDescent="0.3">
      <c r="A1141" s="48">
        <v>1</v>
      </c>
      <c r="C1141" s="48">
        <f>C1140</f>
        <v>126</v>
      </c>
      <c r="D1141" s="48">
        <v>0</v>
      </c>
      <c r="E1141" s="48">
        <v>0</v>
      </c>
      <c r="F1141" s="48">
        <f>F1140+1</f>
        <v>594</v>
      </c>
      <c r="G1141" s="49" t="s">
        <v>720</v>
      </c>
      <c r="H1141" s="49" t="s">
        <v>472</v>
      </c>
      <c r="I1141" s="55" t="s">
        <v>1320</v>
      </c>
    </row>
    <row r="1142" spans="1:9" x14ac:dyDescent="0.3">
      <c r="A1142" s="48">
        <v>1</v>
      </c>
      <c r="C1142" s="48">
        <f t="shared" ref="C1142:C1155" si="158">C1141</f>
        <v>126</v>
      </c>
      <c r="D1142" s="48">
        <v>0</v>
      </c>
      <c r="E1142" s="48">
        <v>0</v>
      </c>
      <c r="F1142" s="48">
        <f t="shared" ref="F1142:F1155" si="159">F1141+1</f>
        <v>595</v>
      </c>
      <c r="G1142" s="49" t="s">
        <v>721</v>
      </c>
      <c r="H1142" s="49" t="s">
        <v>473</v>
      </c>
      <c r="I1142" s="55" t="s">
        <v>1217</v>
      </c>
    </row>
    <row r="1143" spans="1:9" x14ac:dyDescent="0.3">
      <c r="A1143" s="48">
        <v>1</v>
      </c>
      <c r="C1143" s="48">
        <f t="shared" si="158"/>
        <v>126</v>
      </c>
      <c r="D1143" s="48">
        <v>0</v>
      </c>
      <c r="E1143" s="48">
        <v>0</v>
      </c>
      <c r="F1143" s="48">
        <f t="shared" si="159"/>
        <v>596</v>
      </c>
      <c r="G1143" s="49" t="s">
        <v>722</v>
      </c>
      <c r="H1143" s="49" t="s">
        <v>685</v>
      </c>
      <c r="I1143" s="55" t="s">
        <v>1218</v>
      </c>
    </row>
    <row r="1144" spans="1:9" x14ac:dyDescent="0.3">
      <c r="A1144" s="48">
        <v>1</v>
      </c>
      <c r="C1144" s="48">
        <f t="shared" si="158"/>
        <v>126</v>
      </c>
      <c r="D1144" s="48">
        <v>0</v>
      </c>
      <c r="E1144" s="48">
        <v>0</v>
      </c>
      <c r="F1144" s="48">
        <f t="shared" si="159"/>
        <v>597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126</v>
      </c>
      <c r="D1145" s="48">
        <v>0</v>
      </c>
      <c r="E1145" s="48">
        <v>0</v>
      </c>
      <c r="F1145" s="48">
        <f t="shared" si="159"/>
        <v>598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126</v>
      </c>
      <c r="D1146" s="48">
        <v>0</v>
      </c>
      <c r="E1146" s="48">
        <v>0</v>
      </c>
      <c r="F1146" s="48">
        <f t="shared" si="159"/>
        <v>599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126</v>
      </c>
      <c r="D1147" s="48">
        <v>0</v>
      </c>
      <c r="E1147" s="48">
        <v>0</v>
      </c>
      <c r="F1147" s="48">
        <f t="shared" si="159"/>
        <v>600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126</v>
      </c>
      <c r="D1148" s="48">
        <v>0</v>
      </c>
      <c r="E1148" s="48">
        <v>0</v>
      </c>
      <c r="F1148" s="48">
        <f t="shared" si="159"/>
        <v>601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126</v>
      </c>
      <c r="D1149" s="48">
        <v>0</v>
      </c>
      <c r="E1149" s="48">
        <v>0</v>
      </c>
      <c r="F1149" s="48">
        <f t="shared" si="159"/>
        <v>602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126</v>
      </c>
      <c r="D1150" s="48">
        <v>0</v>
      </c>
      <c r="E1150" s="48">
        <v>0</v>
      </c>
      <c r="F1150" s="48">
        <f t="shared" si="159"/>
        <v>603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126</v>
      </c>
      <c r="D1151" s="48">
        <v>0</v>
      </c>
      <c r="E1151" s="48">
        <v>0</v>
      </c>
      <c r="F1151" s="48">
        <f t="shared" si="159"/>
        <v>604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126</v>
      </c>
      <c r="D1152" s="48">
        <v>0</v>
      </c>
      <c r="E1152" s="48">
        <v>0</v>
      </c>
      <c r="F1152" s="48">
        <f t="shared" si="159"/>
        <v>605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126</v>
      </c>
      <c r="D1153" s="48">
        <v>0</v>
      </c>
      <c r="E1153" s="48">
        <v>0</v>
      </c>
      <c r="F1153" s="48">
        <f t="shared" si="159"/>
        <v>606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126</v>
      </c>
      <c r="D1154" s="48">
        <v>0</v>
      </c>
      <c r="E1154" s="48">
        <v>0</v>
      </c>
      <c r="F1154" s="48">
        <f t="shared" si="159"/>
        <v>607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126</v>
      </c>
      <c r="D1155" s="48">
        <v>0</v>
      </c>
      <c r="E1155" s="48">
        <v>0</v>
      </c>
      <c r="F1155" s="48">
        <f t="shared" si="159"/>
        <v>608</v>
      </c>
      <c r="G1155" s="49" t="s">
        <v>734</v>
      </c>
    </row>
    <row r="1157" spans="1:9" x14ac:dyDescent="0.3">
      <c r="A1157" s="48">
        <v>1</v>
      </c>
      <c r="C1157" s="48">
        <f>C1140+1</f>
        <v>127</v>
      </c>
      <c r="D1157" s="48">
        <v>0</v>
      </c>
      <c r="E1157" s="48">
        <v>0</v>
      </c>
      <c r="F1157" s="48">
        <f>F1140+16</f>
        <v>609</v>
      </c>
      <c r="G1157" s="49" t="s">
        <v>719</v>
      </c>
      <c r="H1157" s="49" t="s">
        <v>471</v>
      </c>
      <c r="I1157" s="55" t="s">
        <v>1321</v>
      </c>
    </row>
    <row r="1158" spans="1:9" x14ac:dyDescent="0.3">
      <c r="A1158" s="48">
        <v>1</v>
      </c>
      <c r="C1158" s="48">
        <f>C1157</f>
        <v>127</v>
      </c>
      <c r="D1158" s="48">
        <v>0</v>
      </c>
      <c r="E1158" s="48">
        <v>0</v>
      </c>
      <c r="F1158" s="48">
        <f>F1157+1</f>
        <v>610</v>
      </c>
      <c r="G1158" s="49" t="s">
        <v>720</v>
      </c>
      <c r="H1158" s="49" t="s">
        <v>472</v>
      </c>
      <c r="I1158" s="55" t="s">
        <v>1322</v>
      </c>
    </row>
    <row r="1159" spans="1:9" x14ac:dyDescent="0.3">
      <c r="A1159" s="48">
        <v>1</v>
      </c>
      <c r="C1159" s="48">
        <f t="shared" ref="C1159:C1172" si="160">C1158</f>
        <v>127</v>
      </c>
      <c r="D1159" s="48">
        <v>0</v>
      </c>
      <c r="E1159" s="48">
        <v>0</v>
      </c>
      <c r="F1159" s="48">
        <f t="shared" ref="F1159:F1172" si="161">F1158+1</f>
        <v>611</v>
      </c>
      <c r="G1159" s="49" t="s">
        <v>721</v>
      </c>
      <c r="H1159" s="49" t="s">
        <v>473</v>
      </c>
      <c r="I1159" s="55" t="s">
        <v>1232</v>
      </c>
    </row>
    <row r="1160" spans="1:9" x14ac:dyDescent="0.3">
      <c r="A1160" s="48">
        <v>1</v>
      </c>
      <c r="C1160" s="48">
        <f t="shared" si="160"/>
        <v>127</v>
      </c>
      <c r="D1160" s="48">
        <v>0</v>
      </c>
      <c r="E1160" s="48">
        <v>0</v>
      </c>
      <c r="F1160" s="48">
        <f t="shared" si="161"/>
        <v>612</v>
      </c>
      <c r="G1160" s="49" t="s">
        <v>722</v>
      </c>
      <c r="H1160" s="49" t="s">
        <v>685</v>
      </c>
      <c r="I1160" s="55" t="s">
        <v>1233</v>
      </c>
    </row>
    <row r="1161" spans="1:9" x14ac:dyDescent="0.3">
      <c r="A1161" s="48">
        <v>1</v>
      </c>
      <c r="C1161" s="48">
        <f t="shared" si="160"/>
        <v>127</v>
      </c>
      <c r="D1161" s="48">
        <v>0</v>
      </c>
      <c r="E1161" s="48">
        <v>0</v>
      </c>
      <c r="F1161" s="48">
        <f t="shared" si="161"/>
        <v>613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127</v>
      </c>
      <c r="D1162" s="48">
        <v>0</v>
      </c>
      <c r="E1162" s="48">
        <v>0</v>
      </c>
      <c r="F1162" s="48">
        <f t="shared" si="161"/>
        <v>614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127</v>
      </c>
      <c r="D1163" s="48">
        <v>0</v>
      </c>
      <c r="E1163" s="48">
        <v>0</v>
      </c>
      <c r="F1163" s="48">
        <f t="shared" si="161"/>
        <v>615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127</v>
      </c>
      <c r="D1164" s="48">
        <v>0</v>
      </c>
      <c r="E1164" s="48">
        <v>0</v>
      </c>
      <c r="F1164" s="48">
        <f t="shared" si="161"/>
        <v>616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127</v>
      </c>
      <c r="D1165" s="48">
        <v>0</v>
      </c>
      <c r="E1165" s="48">
        <v>0</v>
      </c>
      <c r="F1165" s="48">
        <f t="shared" si="161"/>
        <v>617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127</v>
      </c>
      <c r="D1166" s="48">
        <v>0</v>
      </c>
      <c r="E1166" s="48">
        <v>0</v>
      </c>
      <c r="F1166" s="48">
        <f t="shared" si="161"/>
        <v>618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127</v>
      </c>
      <c r="D1167" s="48">
        <v>0</v>
      </c>
      <c r="E1167" s="48">
        <v>0</v>
      </c>
      <c r="F1167" s="48">
        <f t="shared" si="161"/>
        <v>619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127</v>
      </c>
      <c r="D1168" s="48">
        <v>0</v>
      </c>
      <c r="E1168" s="48">
        <v>0</v>
      </c>
      <c r="F1168" s="48">
        <f t="shared" si="161"/>
        <v>620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127</v>
      </c>
      <c r="D1169" s="48">
        <v>0</v>
      </c>
      <c r="E1169" s="48">
        <v>0</v>
      </c>
      <c r="F1169" s="48">
        <f t="shared" si="161"/>
        <v>621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127</v>
      </c>
      <c r="D1170" s="48">
        <v>0</v>
      </c>
      <c r="E1170" s="48">
        <v>0</v>
      </c>
      <c r="F1170" s="48">
        <f t="shared" si="161"/>
        <v>622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127</v>
      </c>
      <c r="D1171" s="48">
        <v>0</v>
      </c>
      <c r="E1171" s="48">
        <v>0</v>
      </c>
      <c r="F1171" s="48">
        <f t="shared" si="161"/>
        <v>623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127</v>
      </c>
      <c r="D1172" s="48">
        <v>0</v>
      </c>
      <c r="E1172" s="48">
        <v>0</v>
      </c>
      <c r="F1172" s="48">
        <f t="shared" si="161"/>
        <v>624</v>
      </c>
      <c r="G1172" s="49" t="s">
        <v>734</v>
      </c>
    </row>
    <row r="1174" spans="1:9" x14ac:dyDescent="0.3">
      <c r="A1174" s="48">
        <v>1</v>
      </c>
      <c r="C1174" s="48">
        <f>C1157+1</f>
        <v>128</v>
      </c>
      <c r="D1174" s="48">
        <v>0</v>
      </c>
      <c r="E1174" s="48">
        <v>0</v>
      </c>
      <c r="F1174" s="48">
        <f>F1157+16</f>
        <v>625</v>
      </c>
      <c r="G1174" s="49" t="s">
        <v>719</v>
      </c>
      <c r="H1174" s="49" t="s">
        <v>471</v>
      </c>
      <c r="I1174" s="55" t="s">
        <v>1323</v>
      </c>
    </row>
    <row r="1175" spans="1:9" x14ac:dyDescent="0.3">
      <c r="A1175" s="48">
        <v>1</v>
      </c>
      <c r="C1175" s="48">
        <f>C1174</f>
        <v>128</v>
      </c>
      <c r="D1175" s="48">
        <v>0</v>
      </c>
      <c r="E1175" s="48">
        <v>0</v>
      </c>
      <c r="F1175" s="48">
        <f>F1174+1</f>
        <v>626</v>
      </c>
      <c r="G1175" s="49" t="s">
        <v>720</v>
      </c>
      <c r="H1175" s="49" t="s">
        <v>472</v>
      </c>
      <c r="I1175" s="55" t="s">
        <v>1324</v>
      </c>
    </row>
    <row r="1176" spans="1:9" x14ac:dyDescent="0.3">
      <c r="A1176" s="48">
        <v>1</v>
      </c>
      <c r="C1176" s="48">
        <f t="shared" ref="C1176:C1189" si="162">C1175</f>
        <v>128</v>
      </c>
      <c r="D1176" s="48">
        <v>0</v>
      </c>
      <c r="E1176" s="48">
        <v>0</v>
      </c>
      <c r="F1176" s="48">
        <f t="shared" ref="F1176:F1189" si="163">F1175+1</f>
        <v>627</v>
      </c>
      <c r="G1176" s="49" t="s">
        <v>721</v>
      </c>
      <c r="H1176" s="49" t="s">
        <v>473</v>
      </c>
      <c r="I1176" s="55" t="s">
        <v>1247</v>
      </c>
    </row>
    <row r="1177" spans="1:9" x14ac:dyDescent="0.3">
      <c r="A1177" s="48">
        <v>1</v>
      </c>
      <c r="C1177" s="48">
        <f t="shared" si="162"/>
        <v>128</v>
      </c>
      <c r="D1177" s="48">
        <v>0</v>
      </c>
      <c r="E1177" s="48">
        <v>0</v>
      </c>
      <c r="F1177" s="48">
        <f t="shared" si="163"/>
        <v>628</v>
      </c>
      <c r="G1177" s="49" t="s">
        <v>722</v>
      </c>
      <c r="H1177" s="49" t="s">
        <v>685</v>
      </c>
      <c r="I1177" s="55" t="s">
        <v>1248</v>
      </c>
    </row>
    <row r="1178" spans="1:9" x14ac:dyDescent="0.3">
      <c r="A1178" s="48">
        <v>1</v>
      </c>
      <c r="C1178" s="48">
        <f t="shared" si="162"/>
        <v>128</v>
      </c>
      <c r="D1178" s="48">
        <v>0</v>
      </c>
      <c r="E1178" s="48">
        <v>0</v>
      </c>
      <c r="F1178" s="48">
        <f t="shared" si="163"/>
        <v>629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128</v>
      </c>
      <c r="D1179" s="48">
        <v>0</v>
      </c>
      <c r="E1179" s="48">
        <v>0</v>
      </c>
      <c r="F1179" s="48">
        <f t="shared" si="163"/>
        <v>630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128</v>
      </c>
      <c r="D1180" s="48">
        <v>0</v>
      </c>
      <c r="E1180" s="48">
        <v>0</v>
      </c>
      <c r="F1180" s="48">
        <f t="shared" si="163"/>
        <v>631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128</v>
      </c>
      <c r="D1181" s="48">
        <v>0</v>
      </c>
      <c r="E1181" s="48">
        <v>0</v>
      </c>
      <c r="F1181" s="48">
        <f t="shared" si="163"/>
        <v>632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128</v>
      </c>
      <c r="D1182" s="48">
        <v>0</v>
      </c>
      <c r="E1182" s="48">
        <v>0</v>
      </c>
      <c r="F1182" s="48">
        <f t="shared" si="163"/>
        <v>633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128</v>
      </c>
      <c r="D1183" s="48">
        <v>0</v>
      </c>
      <c r="E1183" s="48">
        <v>0</v>
      </c>
      <c r="F1183" s="48">
        <f t="shared" si="163"/>
        <v>634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128</v>
      </c>
      <c r="D1184" s="48">
        <v>0</v>
      </c>
      <c r="E1184" s="48">
        <v>0</v>
      </c>
      <c r="F1184" s="48">
        <f t="shared" si="163"/>
        <v>635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128</v>
      </c>
      <c r="D1185" s="48">
        <v>0</v>
      </c>
      <c r="E1185" s="48">
        <v>0</v>
      </c>
      <c r="F1185" s="48">
        <f t="shared" si="163"/>
        <v>636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128</v>
      </c>
      <c r="D1186" s="48">
        <v>0</v>
      </c>
      <c r="E1186" s="48">
        <v>0</v>
      </c>
      <c r="F1186" s="48">
        <f t="shared" si="163"/>
        <v>637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128</v>
      </c>
      <c r="D1187" s="48">
        <v>0</v>
      </c>
      <c r="E1187" s="48">
        <v>0</v>
      </c>
      <c r="F1187" s="48">
        <f t="shared" si="163"/>
        <v>638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128</v>
      </c>
      <c r="D1188" s="48">
        <v>0</v>
      </c>
      <c r="E1188" s="48">
        <v>0</v>
      </c>
      <c r="F1188" s="48">
        <f t="shared" si="163"/>
        <v>639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128</v>
      </c>
      <c r="D1189" s="48">
        <v>0</v>
      </c>
      <c r="E1189" s="48">
        <v>0</v>
      </c>
      <c r="F1189" s="48">
        <f t="shared" si="163"/>
        <v>640</v>
      </c>
      <c r="G1189" s="49" t="s">
        <v>734</v>
      </c>
    </row>
    <row r="1191" spans="1:9" x14ac:dyDescent="0.3">
      <c r="A1191" s="48">
        <v>1</v>
      </c>
      <c r="C1191" s="48">
        <f>C1174+1</f>
        <v>129</v>
      </c>
      <c r="D1191" s="48">
        <v>0</v>
      </c>
      <c r="E1191" s="48">
        <v>0</v>
      </c>
      <c r="F1191" s="48">
        <f>F1174+16</f>
        <v>641</v>
      </c>
      <c r="G1191" s="49" t="s">
        <v>719</v>
      </c>
      <c r="H1191" s="49" t="s">
        <v>471</v>
      </c>
      <c r="I1191" s="55" t="s">
        <v>1325</v>
      </c>
    </row>
    <row r="1192" spans="1:9" x14ac:dyDescent="0.3">
      <c r="A1192" s="48">
        <v>1</v>
      </c>
      <c r="C1192" s="48">
        <f>C1191</f>
        <v>129</v>
      </c>
      <c r="D1192" s="48">
        <v>0</v>
      </c>
      <c r="E1192" s="48">
        <v>0</v>
      </c>
      <c r="F1192" s="48">
        <f>F1191+1</f>
        <v>642</v>
      </c>
      <c r="G1192" s="49" t="s">
        <v>720</v>
      </c>
      <c r="H1192" s="49" t="s">
        <v>472</v>
      </c>
      <c r="I1192" s="55" t="s">
        <v>1326</v>
      </c>
    </row>
    <row r="1193" spans="1:9" x14ac:dyDescent="0.3">
      <c r="A1193" s="48">
        <v>1</v>
      </c>
      <c r="C1193" s="48">
        <f t="shared" ref="C1193:C1206" si="164">C1192</f>
        <v>129</v>
      </c>
      <c r="D1193" s="48">
        <v>0</v>
      </c>
      <c r="E1193" s="48">
        <v>0</v>
      </c>
      <c r="F1193" s="48">
        <f t="shared" ref="F1193:F1206" si="165">F1192+1</f>
        <v>643</v>
      </c>
      <c r="G1193" s="49" t="s">
        <v>721</v>
      </c>
      <c r="H1193" s="49" t="s">
        <v>473</v>
      </c>
      <c r="I1193" s="55" t="s">
        <v>1262</v>
      </c>
    </row>
    <row r="1194" spans="1:9" x14ac:dyDescent="0.3">
      <c r="A1194" s="48">
        <v>1</v>
      </c>
      <c r="C1194" s="48">
        <f t="shared" si="164"/>
        <v>129</v>
      </c>
      <c r="D1194" s="48">
        <v>0</v>
      </c>
      <c r="E1194" s="48">
        <v>0</v>
      </c>
      <c r="F1194" s="48">
        <f t="shared" si="165"/>
        <v>644</v>
      </c>
      <c r="G1194" s="49" t="s">
        <v>722</v>
      </c>
      <c r="H1194" s="49" t="s">
        <v>685</v>
      </c>
      <c r="I1194" s="55" t="s">
        <v>1263</v>
      </c>
    </row>
    <row r="1195" spans="1:9" x14ac:dyDescent="0.3">
      <c r="A1195" s="48">
        <v>1</v>
      </c>
      <c r="C1195" s="48">
        <f t="shared" si="164"/>
        <v>129</v>
      </c>
      <c r="D1195" s="48">
        <v>0</v>
      </c>
      <c r="E1195" s="48">
        <v>0</v>
      </c>
      <c r="F1195" s="48">
        <f t="shared" si="165"/>
        <v>645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129</v>
      </c>
      <c r="D1196" s="48">
        <v>0</v>
      </c>
      <c r="E1196" s="48">
        <v>0</v>
      </c>
      <c r="F1196" s="48">
        <f t="shared" si="165"/>
        <v>646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129</v>
      </c>
      <c r="D1197" s="48">
        <v>0</v>
      </c>
      <c r="E1197" s="48">
        <v>0</v>
      </c>
      <c r="F1197" s="48">
        <f t="shared" si="165"/>
        <v>647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129</v>
      </c>
      <c r="D1198" s="48">
        <v>0</v>
      </c>
      <c r="E1198" s="48">
        <v>0</v>
      </c>
      <c r="F1198" s="48">
        <f t="shared" si="165"/>
        <v>648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129</v>
      </c>
      <c r="D1199" s="48">
        <v>0</v>
      </c>
      <c r="E1199" s="48">
        <v>0</v>
      </c>
      <c r="F1199" s="48">
        <f t="shared" si="165"/>
        <v>649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129</v>
      </c>
      <c r="D1200" s="48">
        <v>0</v>
      </c>
      <c r="E1200" s="48">
        <v>0</v>
      </c>
      <c r="F1200" s="48">
        <f t="shared" si="165"/>
        <v>650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129</v>
      </c>
      <c r="D1201" s="48">
        <v>0</v>
      </c>
      <c r="E1201" s="48">
        <v>0</v>
      </c>
      <c r="F1201" s="48">
        <f t="shared" si="165"/>
        <v>651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129</v>
      </c>
      <c r="D1202" s="48">
        <v>0</v>
      </c>
      <c r="E1202" s="48">
        <v>0</v>
      </c>
      <c r="F1202" s="48">
        <f t="shared" si="165"/>
        <v>652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129</v>
      </c>
      <c r="D1203" s="48">
        <v>0</v>
      </c>
      <c r="E1203" s="48">
        <v>0</v>
      </c>
      <c r="F1203" s="48">
        <f t="shared" si="165"/>
        <v>653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129</v>
      </c>
      <c r="D1204" s="48">
        <v>0</v>
      </c>
      <c r="E1204" s="48">
        <v>0</v>
      </c>
      <c r="F1204" s="48">
        <f t="shared" si="165"/>
        <v>654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129</v>
      </c>
      <c r="D1205" s="48">
        <v>0</v>
      </c>
      <c r="E1205" s="48">
        <v>0</v>
      </c>
      <c r="F1205" s="48">
        <f t="shared" si="165"/>
        <v>655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129</v>
      </c>
      <c r="D1206" s="48">
        <v>0</v>
      </c>
      <c r="E1206" s="48">
        <v>0</v>
      </c>
      <c r="F1206" s="48">
        <f t="shared" si="165"/>
        <v>656</v>
      </c>
      <c r="G1206" s="49" t="s">
        <v>734</v>
      </c>
    </row>
    <row r="1208" spans="1:9" x14ac:dyDescent="0.3">
      <c r="A1208" s="48">
        <v>1</v>
      </c>
      <c r="C1208" s="48">
        <f>C1191+1</f>
        <v>130</v>
      </c>
      <c r="D1208" s="48">
        <v>0</v>
      </c>
      <c r="E1208" s="48">
        <v>0</v>
      </c>
      <c r="F1208" s="48">
        <f>F1191+16</f>
        <v>657</v>
      </c>
      <c r="G1208" s="49" t="s">
        <v>719</v>
      </c>
      <c r="H1208" s="49" t="s">
        <v>471</v>
      </c>
      <c r="I1208" s="55" t="s">
        <v>1327</v>
      </c>
    </row>
    <row r="1209" spans="1:9" x14ac:dyDescent="0.3">
      <c r="A1209" s="48">
        <v>1</v>
      </c>
      <c r="C1209" s="48">
        <f>C1208</f>
        <v>130</v>
      </c>
      <c r="D1209" s="48">
        <v>0</v>
      </c>
      <c r="E1209" s="48">
        <v>0</v>
      </c>
      <c r="F1209" s="48">
        <f>F1208+1</f>
        <v>658</v>
      </c>
      <c r="G1209" s="49" t="s">
        <v>720</v>
      </c>
      <c r="H1209" s="49" t="s">
        <v>472</v>
      </c>
      <c r="I1209" s="55" t="s">
        <v>1328</v>
      </c>
    </row>
    <row r="1210" spans="1:9" x14ac:dyDescent="0.3">
      <c r="A1210" s="48">
        <v>1</v>
      </c>
      <c r="C1210" s="48">
        <f t="shared" ref="C1210:C1223" si="166">C1209</f>
        <v>130</v>
      </c>
      <c r="D1210" s="48">
        <v>0</v>
      </c>
      <c r="E1210" s="48">
        <v>0</v>
      </c>
      <c r="F1210" s="48">
        <f t="shared" ref="F1210:F1223" si="167">F1209+1</f>
        <v>659</v>
      </c>
      <c r="G1210" s="49" t="s">
        <v>721</v>
      </c>
      <c r="H1210" s="49" t="s">
        <v>473</v>
      </c>
      <c r="I1210" s="55" t="s">
        <v>1277</v>
      </c>
    </row>
    <row r="1211" spans="1:9" x14ac:dyDescent="0.3">
      <c r="A1211" s="48">
        <v>1</v>
      </c>
      <c r="C1211" s="48">
        <f t="shared" si="166"/>
        <v>130</v>
      </c>
      <c r="D1211" s="48">
        <v>0</v>
      </c>
      <c r="E1211" s="48">
        <v>0</v>
      </c>
      <c r="F1211" s="48">
        <f t="shared" si="167"/>
        <v>660</v>
      </c>
      <c r="G1211" s="49" t="s">
        <v>722</v>
      </c>
      <c r="H1211" s="49" t="s">
        <v>685</v>
      </c>
      <c r="I1211" s="55" t="s">
        <v>1278</v>
      </c>
    </row>
    <row r="1212" spans="1:9" x14ac:dyDescent="0.3">
      <c r="A1212" s="48">
        <v>1</v>
      </c>
      <c r="C1212" s="48">
        <f t="shared" si="166"/>
        <v>130</v>
      </c>
      <c r="D1212" s="48">
        <v>0</v>
      </c>
      <c r="E1212" s="48">
        <v>0</v>
      </c>
      <c r="F1212" s="48">
        <f t="shared" si="167"/>
        <v>661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130</v>
      </c>
      <c r="D1213" s="48">
        <v>0</v>
      </c>
      <c r="E1213" s="48">
        <v>0</v>
      </c>
      <c r="F1213" s="48">
        <f t="shared" si="167"/>
        <v>662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130</v>
      </c>
      <c r="D1214" s="48">
        <v>0</v>
      </c>
      <c r="E1214" s="48">
        <v>0</v>
      </c>
      <c r="F1214" s="48">
        <f t="shared" si="167"/>
        <v>663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130</v>
      </c>
      <c r="D1215" s="48">
        <v>0</v>
      </c>
      <c r="E1215" s="48">
        <v>0</v>
      </c>
      <c r="F1215" s="48">
        <f t="shared" si="167"/>
        <v>664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130</v>
      </c>
      <c r="D1216" s="48">
        <v>0</v>
      </c>
      <c r="E1216" s="48">
        <v>0</v>
      </c>
      <c r="F1216" s="48">
        <f t="shared" si="167"/>
        <v>665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130</v>
      </c>
      <c r="D1217" s="48">
        <v>0</v>
      </c>
      <c r="E1217" s="48">
        <v>0</v>
      </c>
      <c r="F1217" s="48">
        <f t="shared" si="167"/>
        <v>666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130</v>
      </c>
      <c r="D1218" s="48">
        <v>0</v>
      </c>
      <c r="E1218" s="48">
        <v>0</v>
      </c>
      <c r="F1218" s="48">
        <f t="shared" si="167"/>
        <v>667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130</v>
      </c>
      <c r="D1219" s="48">
        <v>0</v>
      </c>
      <c r="E1219" s="48">
        <v>0</v>
      </c>
      <c r="F1219" s="48">
        <f t="shared" si="167"/>
        <v>668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130</v>
      </c>
      <c r="D1220" s="48">
        <v>0</v>
      </c>
      <c r="E1220" s="48">
        <v>0</v>
      </c>
      <c r="F1220" s="48">
        <f t="shared" si="167"/>
        <v>669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130</v>
      </c>
      <c r="D1221" s="48">
        <v>0</v>
      </c>
      <c r="E1221" s="48">
        <v>0</v>
      </c>
      <c r="F1221" s="48">
        <f t="shared" si="167"/>
        <v>670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130</v>
      </c>
      <c r="D1222" s="48">
        <v>0</v>
      </c>
      <c r="E1222" s="48">
        <v>0</v>
      </c>
      <c r="F1222" s="48">
        <f t="shared" si="167"/>
        <v>671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130</v>
      </c>
      <c r="D1223" s="48">
        <v>0</v>
      </c>
      <c r="E1223" s="48">
        <v>0</v>
      </c>
      <c r="F1223" s="48">
        <f t="shared" si="167"/>
        <v>672</v>
      </c>
      <c r="G1223" s="49" t="s">
        <v>734</v>
      </c>
    </row>
    <row r="1225" spans="1:9" x14ac:dyDescent="0.3">
      <c r="A1225" s="48">
        <v>1</v>
      </c>
      <c r="C1225" s="48">
        <f>C1208+1</f>
        <v>131</v>
      </c>
      <c r="D1225" s="48">
        <v>0</v>
      </c>
      <c r="E1225" s="48">
        <v>0</v>
      </c>
      <c r="F1225" s="48">
        <f>F1208+16</f>
        <v>673</v>
      </c>
      <c r="G1225" s="49" t="s">
        <v>719</v>
      </c>
      <c r="H1225" s="49" t="s">
        <v>471</v>
      </c>
      <c r="I1225" s="55" t="s">
        <v>1329</v>
      </c>
    </row>
    <row r="1226" spans="1:9" x14ac:dyDescent="0.3">
      <c r="A1226" s="48">
        <v>1</v>
      </c>
      <c r="C1226" s="48">
        <f>C1225</f>
        <v>131</v>
      </c>
      <c r="D1226" s="48">
        <v>0</v>
      </c>
      <c r="E1226" s="48">
        <v>0</v>
      </c>
      <c r="F1226" s="48">
        <f>F1225+1</f>
        <v>674</v>
      </c>
      <c r="G1226" s="49" t="s">
        <v>720</v>
      </c>
      <c r="H1226" s="49" t="s">
        <v>472</v>
      </c>
      <c r="I1226" s="55" t="s">
        <v>1330</v>
      </c>
    </row>
    <row r="1227" spans="1:9" x14ac:dyDescent="0.3">
      <c r="A1227" s="48">
        <v>1</v>
      </c>
      <c r="C1227" s="48">
        <f t="shared" ref="C1227:C1240" si="168">C1226</f>
        <v>131</v>
      </c>
      <c r="D1227" s="48">
        <v>0</v>
      </c>
      <c r="E1227" s="48">
        <v>0</v>
      </c>
      <c r="F1227" s="48">
        <f t="shared" ref="F1227:F1240" si="169">F1226+1</f>
        <v>675</v>
      </c>
      <c r="G1227" s="49" t="s">
        <v>721</v>
      </c>
      <c r="H1227" s="49" t="s">
        <v>473</v>
      </c>
      <c r="I1227" s="55" t="s">
        <v>1292</v>
      </c>
    </row>
    <row r="1228" spans="1:9" x14ac:dyDescent="0.3">
      <c r="A1228" s="48">
        <v>1</v>
      </c>
      <c r="C1228" s="48">
        <f t="shared" si="168"/>
        <v>131</v>
      </c>
      <c r="D1228" s="48">
        <v>0</v>
      </c>
      <c r="E1228" s="48">
        <v>0</v>
      </c>
      <c r="F1228" s="48">
        <f t="shared" si="169"/>
        <v>676</v>
      </c>
      <c r="G1228" s="49" t="s">
        <v>722</v>
      </c>
      <c r="H1228" s="49" t="s">
        <v>685</v>
      </c>
      <c r="I1228" s="55" t="s">
        <v>1293</v>
      </c>
    </row>
    <row r="1229" spans="1:9" x14ac:dyDescent="0.3">
      <c r="A1229" s="48">
        <v>1</v>
      </c>
      <c r="C1229" s="48">
        <f t="shared" si="168"/>
        <v>131</v>
      </c>
      <c r="D1229" s="48">
        <v>0</v>
      </c>
      <c r="E1229" s="48">
        <v>0</v>
      </c>
      <c r="F1229" s="48">
        <f t="shared" si="169"/>
        <v>677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131</v>
      </c>
      <c r="D1230" s="48">
        <v>0</v>
      </c>
      <c r="E1230" s="48">
        <v>0</v>
      </c>
      <c r="F1230" s="48">
        <f t="shared" si="169"/>
        <v>678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131</v>
      </c>
      <c r="D1231" s="48">
        <v>0</v>
      </c>
      <c r="E1231" s="48">
        <v>0</v>
      </c>
      <c r="F1231" s="48">
        <f t="shared" si="169"/>
        <v>679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131</v>
      </c>
      <c r="D1232" s="48">
        <v>0</v>
      </c>
      <c r="E1232" s="48">
        <v>0</v>
      </c>
      <c r="F1232" s="48">
        <f t="shared" si="169"/>
        <v>680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131</v>
      </c>
      <c r="D1233" s="48">
        <v>0</v>
      </c>
      <c r="E1233" s="48">
        <v>0</v>
      </c>
      <c r="F1233" s="48">
        <f t="shared" si="169"/>
        <v>681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131</v>
      </c>
      <c r="D1234" s="48">
        <v>0</v>
      </c>
      <c r="E1234" s="48">
        <v>0</v>
      </c>
      <c r="F1234" s="48">
        <f t="shared" si="169"/>
        <v>682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131</v>
      </c>
      <c r="D1235" s="48">
        <v>0</v>
      </c>
      <c r="E1235" s="48">
        <v>0</v>
      </c>
      <c r="F1235" s="48">
        <f t="shared" si="169"/>
        <v>683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131</v>
      </c>
      <c r="D1236" s="48">
        <v>0</v>
      </c>
      <c r="E1236" s="48">
        <v>0</v>
      </c>
      <c r="F1236" s="48">
        <f t="shared" si="169"/>
        <v>684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131</v>
      </c>
      <c r="D1237" s="48">
        <v>0</v>
      </c>
      <c r="E1237" s="48">
        <v>0</v>
      </c>
      <c r="F1237" s="48">
        <f t="shared" si="169"/>
        <v>685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131</v>
      </c>
      <c r="D1238" s="48">
        <v>0</v>
      </c>
      <c r="E1238" s="48">
        <v>0</v>
      </c>
      <c r="F1238" s="48">
        <f t="shared" si="169"/>
        <v>686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131</v>
      </c>
      <c r="D1239" s="48">
        <v>0</v>
      </c>
      <c r="E1239" s="48">
        <v>0</v>
      </c>
      <c r="F1239" s="48">
        <f t="shared" si="169"/>
        <v>687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131</v>
      </c>
      <c r="D1240" s="48">
        <v>0</v>
      </c>
      <c r="E1240" s="48">
        <v>0</v>
      </c>
      <c r="F1240" s="48">
        <f t="shared" si="169"/>
        <v>688</v>
      </c>
      <c r="G1240" s="49" t="s">
        <v>734</v>
      </c>
    </row>
    <row r="1242" spans="1:9" x14ac:dyDescent="0.3">
      <c r="A1242" s="51">
        <v>1</v>
      </c>
      <c r="B1242" s="51"/>
      <c r="C1242" s="51">
        <f>C1225+1</f>
        <v>132</v>
      </c>
      <c r="D1242" s="51">
        <v>0</v>
      </c>
      <c r="E1242" s="51">
        <v>0</v>
      </c>
      <c r="F1242" s="51">
        <f>F1225+16</f>
        <v>689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ChuteStatus[17].b0</v>
      </c>
    </row>
    <row r="1243" spans="1:9" x14ac:dyDescent="0.3">
      <c r="A1243" s="51">
        <v>1</v>
      </c>
      <c r="B1243" s="51"/>
      <c r="C1243" s="51">
        <f>C1242</f>
        <v>132</v>
      </c>
      <c r="D1243" s="51">
        <v>0</v>
      </c>
      <c r="E1243" s="51">
        <v>0</v>
      </c>
      <c r="F1243" s="51">
        <f>F1242+1</f>
        <v>690</v>
      </c>
      <c r="G1243" s="70" t="s">
        <v>720</v>
      </c>
      <c r="H1243" s="70" t="s">
        <v>472</v>
      </c>
      <c r="I1243" s="58" t="str">
        <f xml:space="preserve"> MID(I1242,1,16) &amp; "b1"</f>
        <v>ChuteStatus[17].b1</v>
      </c>
    </row>
    <row r="1244" spans="1:9" x14ac:dyDescent="0.3">
      <c r="A1244" s="51">
        <v>1</v>
      </c>
      <c r="B1244" s="51"/>
      <c r="C1244" s="51">
        <f t="shared" ref="C1244:C1257" si="170">C1243</f>
        <v>132</v>
      </c>
      <c r="D1244" s="51">
        <v>0</v>
      </c>
      <c r="E1244" s="51">
        <v>0</v>
      </c>
      <c r="F1244" s="51">
        <f t="shared" ref="F1244:F1257" si="171">F1243+1</f>
        <v>691</v>
      </c>
      <c r="G1244" s="70" t="s">
        <v>721</v>
      </c>
      <c r="H1244" s="70" t="s">
        <v>473</v>
      </c>
      <c r="I1244" s="58" t="str">
        <f xml:space="preserve"> MID(I1243,1,16) &amp; "b2"</f>
        <v>ChuteStatus[17].b2</v>
      </c>
    </row>
    <row r="1245" spans="1:9" x14ac:dyDescent="0.3">
      <c r="A1245" s="51">
        <v>1</v>
      </c>
      <c r="B1245" s="51"/>
      <c r="C1245" s="51">
        <f t="shared" si="170"/>
        <v>132</v>
      </c>
      <c r="D1245" s="51">
        <v>0</v>
      </c>
      <c r="E1245" s="51">
        <v>0</v>
      </c>
      <c r="F1245" s="51">
        <f t="shared" si="171"/>
        <v>692</v>
      </c>
      <c r="G1245" s="70" t="s">
        <v>722</v>
      </c>
      <c r="H1245" s="70" t="s">
        <v>685</v>
      </c>
      <c r="I1245" s="58" t="str">
        <f xml:space="preserve"> MID(I1244,1,16) &amp; "b3"</f>
        <v>ChuteStatus[17].b3</v>
      </c>
    </row>
    <row r="1246" spans="1:9" x14ac:dyDescent="0.3">
      <c r="A1246" s="51">
        <v>1</v>
      </c>
      <c r="B1246" s="51"/>
      <c r="C1246" s="51">
        <f t="shared" si="170"/>
        <v>132</v>
      </c>
      <c r="D1246" s="51">
        <v>0</v>
      </c>
      <c r="E1246" s="51">
        <v>0</v>
      </c>
      <c r="F1246" s="51">
        <f t="shared" si="171"/>
        <v>693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132</v>
      </c>
      <c r="D1247" s="51">
        <v>0</v>
      </c>
      <c r="E1247" s="51">
        <v>0</v>
      </c>
      <c r="F1247" s="51">
        <f t="shared" si="171"/>
        <v>694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132</v>
      </c>
      <c r="D1248" s="51">
        <v>0</v>
      </c>
      <c r="E1248" s="51">
        <v>0</v>
      </c>
      <c r="F1248" s="51">
        <f t="shared" si="171"/>
        <v>695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132</v>
      </c>
      <c r="D1249" s="51">
        <v>0</v>
      </c>
      <c r="E1249" s="51">
        <v>0</v>
      </c>
      <c r="F1249" s="51">
        <f t="shared" si="171"/>
        <v>696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132</v>
      </c>
      <c r="D1250" s="51">
        <v>0</v>
      </c>
      <c r="E1250" s="51">
        <v>0</v>
      </c>
      <c r="F1250" s="51">
        <f t="shared" si="171"/>
        <v>697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132</v>
      </c>
      <c r="D1251" s="51">
        <v>0</v>
      </c>
      <c r="E1251" s="51">
        <v>0</v>
      </c>
      <c r="F1251" s="51">
        <f t="shared" si="171"/>
        <v>698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132</v>
      </c>
      <c r="D1252" s="51">
        <v>0</v>
      </c>
      <c r="E1252" s="51">
        <v>0</v>
      </c>
      <c r="F1252" s="51">
        <f t="shared" si="171"/>
        <v>699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132</v>
      </c>
      <c r="D1253" s="51">
        <v>0</v>
      </c>
      <c r="E1253" s="51">
        <v>0</v>
      </c>
      <c r="F1253" s="51">
        <f t="shared" si="171"/>
        <v>700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132</v>
      </c>
      <c r="D1254" s="51">
        <v>0</v>
      </c>
      <c r="E1254" s="51">
        <v>0</v>
      </c>
      <c r="F1254" s="51">
        <f t="shared" si="171"/>
        <v>701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132</v>
      </c>
      <c r="D1255" s="51">
        <v>0</v>
      </c>
      <c r="E1255" s="51">
        <v>0</v>
      </c>
      <c r="F1255" s="51">
        <f t="shared" si="171"/>
        <v>702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132</v>
      </c>
      <c r="D1256" s="51">
        <v>0</v>
      </c>
      <c r="E1256" s="51">
        <v>0</v>
      </c>
      <c r="F1256" s="51">
        <f t="shared" si="171"/>
        <v>703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132</v>
      </c>
      <c r="D1257" s="51">
        <v>0</v>
      </c>
      <c r="E1257" s="51">
        <v>0</v>
      </c>
      <c r="F1257" s="51">
        <f t="shared" si="171"/>
        <v>704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133</v>
      </c>
      <c r="D1259" s="51">
        <v>0</v>
      </c>
      <c r="E1259" s="51">
        <v>0</v>
      </c>
      <c r="F1259" s="51">
        <f>F1242+16</f>
        <v>705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ChuteStatus[18].b0</v>
      </c>
    </row>
    <row r="1260" spans="1:9" x14ac:dyDescent="0.3">
      <c r="A1260" s="51">
        <v>1</v>
      </c>
      <c r="B1260" s="51"/>
      <c r="C1260" s="51">
        <f>C1259</f>
        <v>133</v>
      </c>
      <c r="D1260" s="51">
        <v>0</v>
      </c>
      <c r="E1260" s="51">
        <v>0</v>
      </c>
      <c r="F1260" s="51">
        <f>F1259+1</f>
        <v>706</v>
      </c>
      <c r="G1260" s="70" t="s">
        <v>720</v>
      </c>
      <c r="H1260" s="70" t="s">
        <v>472</v>
      </c>
      <c r="I1260" s="58" t="str">
        <f xml:space="preserve"> MID(I1259,1,16) &amp; "b1"</f>
        <v>ChuteStatus[18].b1</v>
      </c>
    </row>
    <row r="1261" spans="1:9" x14ac:dyDescent="0.3">
      <c r="A1261" s="51">
        <v>1</v>
      </c>
      <c r="B1261" s="51"/>
      <c r="C1261" s="51">
        <f t="shared" ref="C1261:C1274" si="172">C1260</f>
        <v>133</v>
      </c>
      <c r="D1261" s="51">
        <v>0</v>
      </c>
      <c r="E1261" s="51">
        <v>0</v>
      </c>
      <c r="F1261" s="51">
        <f t="shared" ref="F1261:F1274" si="173">F1260+1</f>
        <v>707</v>
      </c>
      <c r="G1261" s="70" t="s">
        <v>721</v>
      </c>
      <c r="H1261" s="70" t="s">
        <v>473</v>
      </c>
      <c r="I1261" s="58" t="str">
        <f xml:space="preserve"> MID(I1260,1,16) &amp; "b2"</f>
        <v>ChuteStatus[18].b2</v>
      </c>
    </row>
    <row r="1262" spans="1:9" x14ac:dyDescent="0.3">
      <c r="A1262" s="51">
        <v>1</v>
      </c>
      <c r="B1262" s="51"/>
      <c r="C1262" s="51">
        <f t="shared" si="172"/>
        <v>133</v>
      </c>
      <c r="D1262" s="51">
        <v>0</v>
      </c>
      <c r="E1262" s="51">
        <v>0</v>
      </c>
      <c r="F1262" s="51">
        <f t="shared" si="173"/>
        <v>708</v>
      </c>
      <c r="G1262" s="70" t="s">
        <v>722</v>
      </c>
      <c r="H1262" s="70" t="s">
        <v>685</v>
      </c>
      <c r="I1262" s="58" t="str">
        <f xml:space="preserve"> MID(I1261,1,16) &amp; "b3"</f>
        <v>ChuteStatus[18].b3</v>
      </c>
    </row>
    <row r="1263" spans="1:9" x14ac:dyDescent="0.3">
      <c r="A1263" s="51">
        <v>1</v>
      </c>
      <c r="B1263" s="51"/>
      <c r="C1263" s="51">
        <f t="shared" si="172"/>
        <v>133</v>
      </c>
      <c r="D1263" s="51">
        <v>0</v>
      </c>
      <c r="E1263" s="51">
        <v>0</v>
      </c>
      <c r="F1263" s="51">
        <f t="shared" si="173"/>
        <v>709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133</v>
      </c>
      <c r="D1264" s="51">
        <v>0</v>
      </c>
      <c r="E1264" s="51">
        <v>0</v>
      </c>
      <c r="F1264" s="51">
        <f t="shared" si="173"/>
        <v>710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133</v>
      </c>
      <c r="D1265" s="51">
        <v>0</v>
      </c>
      <c r="E1265" s="51">
        <v>0</v>
      </c>
      <c r="F1265" s="51">
        <f t="shared" si="173"/>
        <v>711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133</v>
      </c>
      <c r="D1266" s="51">
        <v>0</v>
      </c>
      <c r="E1266" s="51">
        <v>0</v>
      </c>
      <c r="F1266" s="51">
        <f t="shared" si="173"/>
        <v>712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133</v>
      </c>
      <c r="D1267" s="51">
        <v>0</v>
      </c>
      <c r="E1267" s="51">
        <v>0</v>
      </c>
      <c r="F1267" s="51">
        <f t="shared" si="173"/>
        <v>713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133</v>
      </c>
      <c r="D1268" s="51">
        <v>0</v>
      </c>
      <c r="E1268" s="51">
        <v>0</v>
      </c>
      <c r="F1268" s="51">
        <f t="shared" si="173"/>
        <v>714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133</v>
      </c>
      <c r="D1269" s="51">
        <v>0</v>
      </c>
      <c r="E1269" s="51">
        <v>0</v>
      </c>
      <c r="F1269" s="51">
        <f t="shared" si="173"/>
        <v>715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133</v>
      </c>
      <c r="D1270" s="51">
        <v>0</v>
      </c>
      <c r="E1270" s="51">
        <v>0</v>
      </c>
      <c r="F1270" s="51">
        <f t="shared" si="173"/>
        <v>716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133</v>
      </c>
      <c r="D1271" s="51">
        <v>0</v>
      </c>
      <c r="E1271" s="51">
        <v>0</v>
      </c>
      <c r="F1271" s="51">
        <f t="shared" si="173"/>
        <v>717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133</v>
      </c>
      <c r="D1272" s="51">
        <v>0</v>
      </c>
      <c r="E1272" s="51">
        <v>0</v>
      </c>
      <c r="F1272" s="51">
        <f t="shared" si="173"/>
        <v>718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133</v>
      </c>
      <c r="D1273" s="51">
        <v>0</v>
      </c>
      <c r="E1273" s="51">
        <v>0</v>
      </c>
      <c r="F1273" s="51">
        <f t="shared" si="173"/>
        <v>719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133</v>
      </c>
      <c r="D1274" s="51">
        <v>0</v>
      </c>
      <c r="E1274" s="51">
        <v>0</v>
      </c>
      <c r="F1274" s="51">
        <f t="shared" si="173"/>
        <v>720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134</v>
      </c>
      <c r="D1276" s="51">
        <v>0</v>
      </c>
      <c r="E1276" s="51">
        <v>0</v>
      </c>
      <c r="F1276" s="51">
        <f>F1259+16</f>
        <v>721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ChuteStatus[19].b0</v>
      </c>
    </row>
    <row r="1277" spans="1:9" x14ac:dyDescent="0.3">
      <c r="A1277" s="51">
        <v>1</v>
      </c>
      <c r="B1277" s="51"/>
      <c r="C1277" s="51">
        <f>C1276</f>
        <v>134</v>
      </c>
      <c r="D1277" s="51">
        <v>0</v>
      </c>
      <c r="E1277" s="51">
        <v>0</v>
      </c>
      <c r="F1277" s="51">
        <f>F1276+1</f>
        <v>722</v>
      </c>
      <c r="G1277" s="70" t="s">
        <v>720</v>
      </c>
      <c r="H1277" s="70" t="s">
        <v>472</v>
      </c>
      <c r="I1277" s="58" t="str">
        <f xml:space="preserve"> MID(I1276,1,16) &amp; "b1"</f>
        <v>ChuteStatus[19].b1</v>
      </c>
    </row>
    <row r="1278" spans="1:9" x14ac:dyDescent="0.3">
      <c r="A1278" s="51">
        <v>1</v>
      </c>
      <c r="B1278" s="51"/>
      <c r="C1278" s="51">
        <f t="shared" ref="C1278:C1291" si="174">C1277</f>
        <v>134</v>
      </c>
      <c r="D1278" s="51">
        <v>0</v>
      </c>
      <c r="E1278" s="51">
        <v>0</v>
      </c>
      <c r="F1278" s="51">
        <f t="shared" ref="F1278:F1291" si="175">F1277+1</f>
        <v>723</v>
      </c>
      <c r="G1278" s="70" t="s">
        <v>721</v>
      </c>
      <c r="H1278" s="70" t="s">
        <v>473</v>
      </c>
      <c r="I1278" s="58" t="str">
        <f xml:space="preserve"> MID(I1277,1,16) &amp; "b2"</f>
        <v>ChuteStatus[19].b2</v>
      </c>
    </row>
    <row r="1279" spans="1:9" x14ac:dyDescent="0.3">
      <c r="A1279" s="51">
        <v>1</v>
      </c>
      <c r="B1279" s="51"/>
      <c r="C1279" s="51">
        <f t="shared" si="174"/>
        <v>134</v>
      </c>
      <c r="D1279" s="51">
        <v>0</v>
      </c>
      <c r="E1279" s="51">
        <v>0</v>
      </c>
      <c r="F1279" s="51">
        <f t="shared" si="175"/>
        <v>724</v>
      </c>
      <c r="G1279" s="70" t="s">
        <v>722</v>
      </c>
      <c r="H1279" s="70" t="s">
        <v>685</v>
      </c>
      <c r="I1279" s="58" t="str">
        <f xml:space="preserve"> MID(I1278,1,16) &amp; "b3"</f>
        <v>ChuteStatus[19].b3</v>
      </c>
    </row>
    <row r="1280" spans="1:9" x14ac:dyDescent="0.3">
      <c r="A1280" s="51">
        <v>1</v>
      </c>
      <c r="B1280" s="51"/>
      <c r="C1280" s="51">
        <f t="shared" si="174"/>
        <v>134</v>
      </c>
      <c r="D1280" s="51">
        <v>0</v>
      </c>
      <c r="E1280" s="51">
        <v>0</v>
      </c>
      <c r="F1280" s="51">
        <f t="shared" si="175"/>
        <v>725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134</v>
      </c>
      <c r="D1281" s="51">
        <v>0</v>
      </c>
      <c r="E1281" s="51">
        <v>0</v>
      </c>
      <c r="F1281" s="51">
        <f t="shared" si="175"/>
        <v>726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134</v>
      </c>
      <c r="D1282" s="51">
        <v>0</v>
      </c>
      <c r="E1282" s="51">
        <v>0</v>
      </c>
      <c r="F1282" s="51">
        <f t="shared" si="175"/>
        <v>727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134</v>
      </c>
      <c r="D1283" s="51">
        <v>0</v>
      </c>
      <c r="E1283" s="51">
        <v>0</v>
      </c>
      <c r="F1283" s="51">
        <f t="shared" si="175"/>
        <v>728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134</v>
      </c>
      <c r="D1284" s="51">
        <v>0</v>
      </c>
      <c r="E1284" s="51">
        <v>0</v>
      </c>
      <c r="F1284" s="51">
        <f t="shared" si="175"/>
        <v>729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134</v>
      </c>
      <c r="D1285" s="51">
        <v>0</v>
      </c>
      <c r="E1285" s="51">
        <v>0</v>
      </c>
      <c r="F1285" s="51">
        <f t="shared" si="175"/>
        <v>730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134</v>
      </c>
      <c r="D1286" s="51">
        <v>0</v>
      </c>
      <c r="E1286" s="51">
        <v>0</v>
      </c>
      <c r="F1286" s="51">
        <f t="shared" si="175"/>
        <v>731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134</v>
      </c>
      <c r="D1287" s="51">
        <v>0</v>
      </c>
      <c r="E1287" s="51">
        <v>0</v>
      </c>
      <c r="F1287" s="51">
        <f t="shared" si="175"/>
        <v>732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134</v>
      </c>
      <c r="D1288" s="51">
        <v>0</v>
      </c>
      <c r="E1288" s="51">
        <v>0</v>
      </c>
      <c r="F1288" s="51">
        <f t="shared" si="175"/>
        <v>733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134</v>
      </c>
      <c r="D1289" s="51">
        <v>0</v>
      </c>
      <c r="E1289" s="51">
        <v>0</v>
      </c>
      <c r="F1289" s="51">
        <f t="shared" si="175"/>
        <v>734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134</v>
      </c>
      <c r="D1290" s="51">
        <v>0</v>
      </c>
      <c r="E1290" s="51">
        <v>0</v>
      </c>
      <c r="F1290" s="51">
        <f t="shared" si="175"/>
        <v>735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134</v>
      </c>
      <c r="D1291" s="51">
        <v>0</v>
      </c>
      <c r="E1291" s="51">
        <v>0</v>
      </c>
      <c r="F1291" s="51">
        <f t="shared" si="175"/>
        <v>736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135</v>
      </c>
      <c r="D1293" s="51">
        <v>0</v>
      </c>
      <c r="E1293" s="51">
        <v>0</v>
      </c>
      <c r="F1293" s="51">
        <f>F1276+16</f>
        <v>737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ChuteStatus[20].b0</v>
      </c>
    </row>
    <row r="1294" spans="1:9" x14ac:dyDescent="0.3">
      <c r="A1294" s="51">
        <v>1</v>
      </c>
      <c r="B1294" s="51"/>
      <c r="C1294" s="51">
        <f>C1293</f>
        <v>135</v>
      </c>
      <c r="D1294" s="51">
        <v>0</v>
      </c>
      <c r="E1294" s="51">
        <v>0</v>
      </c>
      <c r="F1294" s="51">
        <f>F1293+1</f>
        <v>738</v>
      </c>
      <c r="G1294" s="70" t="s">
        <v>720</v>
      </c>
      <c r="H1294" s="70" t="s">
        <v>472</v>
      </c>
      <c r="I1294" s="58" t="str">
        <f xml:space="preserve"> MID(I1293,1,16) &amp; "b1"</f>
        <v>ChuteStatus[20].b1</v>
      </c>
    </row>
    <row r="1295" spans="1:9" x14ac:dyDescent="0.3">
      <c r="A1295" s="51">
        <v>1</v>
      </c>
      <c r="B1295" s="51"/>
      <c r="C1295" s="51">
        <f t="shared" ref="C1295:C1308" si="176">C1294</f>
        <v>135</v>
      </c>
      <c r="D1295" s="51">
        <v>0</v>
      </c>
      <c r="E1295" s="51">
        <v>0</v>
      </c>
      <c r="F1295" s="51">
        <f t="shared" ref="F1295:F1308" si="177">F1294+1</f>
        <v>739</v>
      </c>
      <c r="G1295" s="70" t="s">
        <v>721</v>
      </c>
      <c r="H1295" s="70" t="s">
        <v>473</v>
      </c>
      <c r="I1295" s="58" t="str">
        <f xml:space="preserve"> MID(I1294,1,16) &amp; "b2"</f>
        <v>ChuteStatus[20].b2</v>
      </c>
    </row>
    <row r="1296" spans="1:9" x14ac:dyDescent="0.3">
      <c r="A1296" s="51">
        <v>1</v>
      </c>
      <c r="B1296" s="51"/>
      <c r="C1296" s="51">
        <f t="shared" si="176"/>
        <v>135</v>
      </c>
      <c r="D1296" s="51">
        <v>0</v>
      </c>
      <c r="E1296" s="51">
        <v>0</v>
      </c>
      <c r="F1296" s="51">
        <f t="shared" si="177"/>
        <v>740</v>
      </c>
      <c r="G1296" s="70" t="s">
        <v>722</v>
      </c>
      <c r="H1296" s="70" t="s">
        <v>685</v>
      </c>
      <c r="I1296" s="58" t="str">
        <f xml:space="preserve"> MID(I1295,1,16) &amp; "b3"</f>
        <v>ChuteStatus[20].b3</v>
      </c>
    </row>
    <row r="1297" spans="1:9" x14ac:dyDescent="0.3">
      <c r="A1297" s="51">
        <v>1</v>
      </c>
      <c r="B1297" s="51"/>
      <c r="C1297" s="51">
        <f t="shared" si="176"/>
        <v>135</v>
      </c>
      <c r="D1297" s="51">
        <v>0</v>
      </c>
      <c r="E1297" s="51">
        <v>0</v>
      </c>
      <c r="F1297" s="51">
        <f t="shared" si="177"/>
        <v>741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135</v>
      </c>
      <c r="D1298" s="51">
        <v>0</v>
      </c>
      <c r="E1298" s="51">
        <v>0</v>
      </c>
      <c r="F1298" s="51">
        <f t="shared" si="177"/>
        <v>742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135</v>
      </c>
      <c r="D1299" s="51">
        <v>0</v>
      </c>
      <c r="E1299" s="51">
        <v>0</v>
      </c>
      <c r="F1299" s="51">
        <f t="shared" si="177"/>
        <v>743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135</v>
      </c>
      <c r="D1300" s="51">
        <v>0</v>
      </c>
      <c r="E1300" s="51">
        <v>0</v>
      </c>
      <c r="F1300" s="51">
        <f t="shared" si="177"/>
        <v>744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135</v>
      </c>
      <c r="D1301" s="51">
        <v>0</v>
      </c>
      <c r="E1301" s="51">
        <v>0</v>
      </c>
      <c r="F1301" s="51">
        <f t="shared" si="177"/>
        <v>745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135</v>
      </c>
      <c r="D1302" s="51">
        <v>0</v>
      </c>
      <c r="E1302" s="51">
        <v>0</v>
      </c>
      <c r="F1302" s="51">
        <f t="shared" si="177"/>
        <v>746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135</v>
      </c>
      <c r="D1303" s="51">
        <v>0</v>
      </c>
      <c r="E1303" s="51">
        <v>0</v>
      </c>
      <c r="F1303" s="51">
        <f t="shared" si="177"/>
        <v>747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135</v>
      </c>
      <c r="D1304" s="51">
        <v>0</v>
      </c>
      <c r="E1304" s="51">
        <v>0</v>
      </c>
      <c r="F1304" s="51">
        <f t="shared" si="177"/>
        <v>748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135</v>
      </c>
      <c r="D1305" s="51">
        <v>0</v>
      </c>
      <c r="E1305" s="51">
        <v>0</v>
      </c>
      <c r="F1305" s="51">
        <f t="shared" si="177"/>
        <v>749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135</v>
      </c>
      <c r="D1306" s="51">
        <v>0</v>
      </c>
      <c r="E1306" s="51">
        <v>0</v>
      </c>
      <c r="F1306" s="51">
        <f t="shared" si="177"/>
        <v>750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135</v>
      </c>
      <c r="D1307" s="51">
        <v>0</v>
      </c>
      <c r="E1307" s="51">
        <v>0</v>
      </c>
      <c r="F1307" s="51">
        <f t="shared" si="177"/>
        <v>751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135</v>
      </c>
      <c r="D1308" s="51">
        <v>0</v>
      </c>
      <c r="E1308" s="51">
        <v>0</v>
      </c>
      <c r="F1308" s="51">
        <f t="shared" si="177"/>
        <v>752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136</v>
      </c>
      <c r="D1310" s="51">
        <v>0</v>
      </c>
      <c r="E1310" s="51">
        <v>0</v>
      </c>
      <c r="F1310" s="51">
        <f>F1293+16</f>
        <v>753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ChuteStatus[21].b0</v>
      </c>
    </row>
    <row r="1311" spans="1:9" x14ac:dyDescent="0.3">
      <c r="A1311" s="51">
        <v>1</v>
      </c>
      <c r="B1311" s="51"/>
      <c r="C1311" s="51">
        <f>C1310</f>
        <v>136</v>
      </c>
      <c r="D1311" s="51">
        <v>0</v>
      </c>
      <c r="E1311" s="51">
        <v>0</v>
      </c>
      <c r="F1311" s="51">
        <f>F1310+1</f>
        <v>754</v>
      </c>
      <c r="G1311" s="70" t="s">
        <v>720</v>
      </c>
      <c r="H1311" s="70" t="s">
        <v>472</v>
      </c>
      <c r="I1311" s="58" t="str">
        <f xml:space="preserve"> MID(I1310,1,16) &amp; "b1"</f>
        <v>ChuteStatus[21].b1</v>
      </c>
    </row>
    <row r="1312" spans="1:9" x14ac:dyDescent="0.3">
      <c r="A1312" s="51">
        <v>1</v>
      </c>
      <c r="B1312" s="51"/>
      <c r="C1312" s="51">
        <f t="shared" ref="C1312:C1325" si="178">C1311</f>
        <v>136</v>
      </c>
      <c r="D1312" s="51">
        <v>0</v>
      </c>
      <c r="E1312" s="51">
        <v>0</v>
      </c>
      <c r="F1312" s="51">
        <f t="shared" ref="F1312:F1325" si="179">F1311+1</f>
        <v>755</v>
      </c>
      <c r="G1312" s="70" t="s">
        <v>721</v>
      </c>
      <c r="H1312" s="70" t="s">
        <v>473</v>
      </c>
      <c r="I1312" s="58" t="str">
        <f xml:space="preserve"> MID(I1311,1,16) &amp; "b2"</f>
        <v>ChuteStatus[21].b2</v>
      </c>
    </row>
    <row r="1313" spans="1:9" x14ac:dyDescent="0.3">
      <c r="A1313" s="51">
        <v>1</v>
      </c>
      <c r="B1313" s="51"/>
      <c r="C1313" s="51">
        <f t="shared" si="178"/>
        <v>136</v>
      </c>
      <c r="D1313" s="51">
        <v>0</v>
      </c>
      <c r="E1313" s="51">
        <v>0</v>
      </c>
      <c r="F1313" s="51">
        <f t="shared" si="179"/>
        <v>756</v>
      </c>
      <c r="G1313" s="70" t="s">
        <v>722</v>
      </c>
      <c r="H1313" s="70" t="s">
        <v>685</v>
      </c>
      <c r="I1313" s="58" t="str">
        <f xml:space="preserve"> MID(I1312,1,16) &amp; "b3"</f>
        <v>ChuteStatus[21].b3</v>
      </c>
    </row>
    <row r="1314" spans="1:9" x14ac:dyDescent="0.3">
      <c r="A1314" s="51">
        <v>1</v>
      </c>
      <c r="B1314" s="51"/>
      <c r="C1314" s="51">
        <f t="shared" si="178"/>
        <v>136</v>
      </c>
      <c r="D1314" s="51">
        <v>0</v>
      </c>
      <c r="E1314" s="51">
        <v>0</v>
      </c>
      <c r="F1314" s="51">
        <f t="shared" si="179"/>
        <v>757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136</v>
      </c>
      <c r="D1315" s="51">
        <v>0</v>
      </c>
      <c r="E1315" s="51">
        <v>0</v>
      </c>
      <c r="F1315" s="51">
        <f t="shared" si="179"/>
        <v>758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136</v>
      </c>
      <c r="D1316" s="51">
        <v>0</v>
      </c>
      <c r="E1316" s="51">
        <v>0</v>
      </c>
      <c r="F1316" s="51">
        <f t="shared" si="179"/>
        <v>759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136</v>
      </c>
      <c r="D1317" s="51">
        <v>0</v>
      </c>
      <c r="E1317" s="51">
        <v>0</v>
      </c>
      <c r="F1317" s="51">
        <f t="shared" si="179"/>
        <v>760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136</v>
      </c>
      <c r="D1318" s="51">
        <v>0</v>
      </c>
      <c r="E1318" s="51">
        <v>0</v>
      </c>
      <c r="F1318" s="51">
        <f t="shared" si="179"/>
        <v>761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136</v>
      </c>
      <c r="D1319" s="51">
        <v>0</v>
      </c>
      <c r="E1319" s="51">
        <v>0</v>
      </c>
      <c r="F1319" s="51">
        <f t="shared" si="179"/>
        <v>762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136</v>
      </c>
      <c r="D1320" s="51">
        <v>0</v>
      </c>
      <c r="E1320" s="51">
        <v>0</v>
      </c>
      <c r="F1320" s="51">
        <f t="shared" si="179"/>
        <v>763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136</v>
      </c>
      <c r="D1321" s="51">
        <v>0</v>
      </c>
      <c r="E1321" s="51">
        <v>0</v>
      </c>
      <c r="F1321" s="51">
        <f t="shared" si="179"/>
        <v>764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136</v>
      </c>
      <c r="D1322" s="51">
        <v>0</v>
      </c>
      <c r="E1322" s="51">
        <v>0</v>
      </c>
      <c r="F1322" s="51">
        <f t="shared" si="179"/>
        <v>765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136</v>
      </c>
      <c r="D1323" s="51">
        <v>0</v>
      </c>
      <c r="E1323" s="51">
        <v>0</v>
      </c>
      <c r="F1323" s="51">
        <f t="shared" si="179"/>
        <v>766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136</v>
      </c>
      <c r="D1324" s="51">
        <v>0</v>
      </c>
      <c r="E1324" s="51">
        <v>0</v>
      </c>
      <c r="F1324" s="51">
        <f t="shared" si="179"/>
        <v>767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136</v>
      </c>
      <c r="D1325" s="51">
        <v>0</v>
      </c>
      <c r="E1325" s="51">
        <v>0</v>
      </c>
      <c r="F1325" s="51">
        <f t="shared" si="179"/>
        <v>768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137</v>
      </c>
      <c r="D1327" s="51">
        <v>0</v>
      </c>
      <c r="E1327" s="51">
        <v>0</v>
      </c>
      <c r="F1327" s="51">
        <f>F1310+16</f>
        <v>769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ChuteStatus[22].b0</v>
      </c>
    </row>
    <row r="1328" spans="1:9" x14ac:dyDescent="0.3">
      <c r="A1328" s="51">
        <v>1</v>
      </c>
      <c r="B1328" s="51"/>
      <c r="C1328" s="51">
        <f>C1327</f>
        <v>137</v>
      </c>
      <c r="D1328" s="51">
        <v>0</v>
      </c>
      <c r="E1328" s="51">
        <v>0</v>
      </c>
      <c r="F1328" s="51">
        <f>F1327+1</f>
        <v>770</v>
      </c>
      <c r="G1328" s="70" t="s">
        <v>720</v>
      </c>
      <c r="H1328" s="70" t="s">
        <v>472</v>
      </c>
      <c r="I1328" s="58" t="str">
        <f xml:space="preserve"> MID(I1327,1,16) &amp; "b1"</f>
        <v>ChuteStatus[22].b1</v>
      </c>
    </row>
    <row r="1329" spans="1:9" x14ac:dyDescent="0.3">
      <c r="A1329" s="51">
        <v>1</v>
      </c>
      <c r="B1329" s="51"/>
      <c r="C1329" s="51">
        <f t="shared" ref="C1329:C1342" si="180">C1328</f>
        <v>137</v>
      </c>
      <c r="D1329" s="51">
        <v>0</v>
      </c>
      <c r="E1329" s="51">
        <v>0</v>
      </c>
      <c r="F1329" s="51">
        <f t="shared" ref="F1329:F1342" si="181">F1328+1</f>
        <v>771</v>
      </c>
      <c r="G1329" s="70" t="s">
        <v>721</v>
      </c>
      <c r="H1329" s="70" t="s">
        <v>473</v>
      </c>
      <c r="I1329" s="58" t="str">
        <f xml:space="preserve"> MID(I1328,1,16) &amp; "b2"</f>
        <v>ChuteStatus[22].b2</v>
      </c>
    </row>
    <row r="1330" spans="1:9" x14ac:dyDescent="0.3">
      <c r="A1330" s="51">
        <v>1</v>
      </c>
      <c r="B1330" s="51"/>
      <c r="C1330" s="51">
        <f t="shared" si="180"/>
        <v>137</v>
      </c>
      <c r="D1330" s="51">
        <v>0</v>
      </c>
      <c r="E1330" s="51">
        <v>0</v>
      </c>
      <c r="F1330" s="51">
        <f t="shared" si="181"/>
        <v>772</v>
      </c>
      <c r="G1330" s="70" t="s">
        <v>722</v>
      </c>
      <c r="H1330" s="70" t="s">
        <v>685</v>
      </c>
      <c r="I1330" s="58" t="str">
        <f xml:space="preserve"> MID(I1329,1,16) &amp; "b3"</f>
        <v>ChuteStatus[22].b3</v>
      </c>
    </row>
    <row r="1331" spans="1:9" x14ac:dyDescent="0.3">
      <c r="A1331" s="51">
        <v>1</v>
      </c>
      <c r="B1331" s="51"/>
      <c r="C1331" s="51">
        <f t="shared" si="180"/>
        <v>137</v>
      </c>
      <c r="D1331" s="51">
        <v>0</v>
      </c>
      <c r="E1331" s="51">
        <v>0</v>
      </c>
      <c r="F1331" s="51">
        <f t="shared" si="181"/>
        <v>773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137</v>
      </c>
      <c r="D1332" s="51">
        <v>0</v>
      </c>
      <c r="E1332" s="51">
        <v>0</v>
      </c>
      <c r="F1332" s="51">
        <f t="shared" si="181"/>
        <v>774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137</v>
      </c>
      <c r="D1333" s="51">
        <v>0</v>
      </c>
      <c r="E1333" s="51">
        <v>0</v>
      </c>
      <c r="F1333" s="51">
        <f t="shared" si="181"/>
        <v>775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137</v>
      </c>
      <c r="D1334" s="51">
        <v>0</v>
      </c>
      <c r="E1334" s="51">
        <v>0</v>
      </c>
      <c r="F1334" s="51">
        <f t="shared" si="181"/>
        <v>776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137</v>
      </c>
      <c r="D1335" s="51">
        <v>0</v>
      </c>
      <c r="E1335" s="51">
        <v>0</v>
      </c>
      <c r="F1335" s="51">
        <f t="shared" si="181"/>
        <v>777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137</v>
      </c>
      <c r="D1336" s="51">
        <v>0</v>
      </c>
      <c r="E1336" s="51">
        <v>0</v>
      </c>
      <c r="F1336" s="51">
        <f t="shared" si="181"/>
        <v>778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137</v>
      </c>
      <c r="D1337" s="51">
        <v>0</v>
      </c>
      <c r="E1337" s="51">
        <v>0</v>
      </c>
      <c r="F1337" s="51">
        <f t="shared" si="181"/>
        <v>779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137</v>
      </c>
      <c r="D1338" s="51">
        <v>0</v>
      </c>
      <c r="E1338" s="51">
        <v>0</v>
      </c>
      <c r="F1338" s="51">
        <f t="shared" si="181"/>
        <v>780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137</v>
      </c>
      <c r="D1339" s="51">
        <v>0</v>
      </c>
      <c r="E1339" s="51">
        <v>0</v>
      </c>
      <c r="F1339" s="51">
        <f t="shared" si="181"/>
        <v>781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137</v>
      </c>
      <c r="D1340" s="51">
        <v>0</v>
      </c>
      <c r="E1340" s="51">
        <v>0</v>
      </c>
      <c r="F1340" s="51">
        <f t="shared" si="181"/>
        <v>782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137</v>
      </c>
      <c r="D1341" s="51">
        <v>0</v>
      </c>
      <c r="E1341" s="51">
        <v>0</v>
      </c>
      <c r="F1341" s="51">
        <f t="shared" si="181"/>
        <v>783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137</v>
      </c>
      <c r="D1342" s="51">
        <v>0</v>
      </c>
      <c r="E1342" s="51">
        <v>0</v>
      </c>
      <c r="F1342" s="51">
        <f t="shared" si="181"/>
        <v>784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138</v>
      </c>
      <c r="D1344" s="51">
        <v>0</v>
      </c>
      <c r="E1344" s="51">
        <v>0</v>
      </c>
      <c r="F1344" s="51">
        <f>F1327+16</f>
        <v>785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ChuteStatus[23].b0</v>
      </c>
    </row>
    <row r="1345" spans="1:9" x14ac:dyDescent="0.3">
      <c r="A1345" s="51">
        <v>1</v>
      </c>
      <c r="B1345" s="51"/>
      <c r="C1345" s="51">
        <f>C1344</f>
        <v>138</v>
      </c>
      <c r="D1345" s="51">
        <v>0</v>
      </c>
      <c r="E1345" s="51">
        <v>0</v>
      </c>
      <c r="F1345" s="51">
        <f>F1344+1</f>
        <v>786</v>
      </c>
      <c r="G1345" s="70" t="s">
        <v>720</v>
      </c>
      <c r="H1345" s="70" t="s">
        <v>472</v>
      </c>
      <c r="I1345" s="58" t="str">
        <f xml:space="preserve"> MID(I1344,1,16) &amp; "b1"</f>
        <v>ChuteStatus[23].b1</v>
      </c>
    </row>
    <row r="1346" spans="1:9" x14ac:dyDescent="0.3">
      <c r="A1346" s="51">
        <v>1</v>
      </c>
      <c r="B1346" s="51"/>
      <c r="C1346" s="51">
        <f t="shared" ref="C1346:C1359" si="182">C1345</f>
        <v>138</v>
      </c>
      <c r="D1346" s="51">
        <v>0</v>
      </c>
      <c r="E1346" s="51">
        <v>0</v>
      </c>
      <c r="F1346" s="51">
        <f t="shared" ref="F1346:F1359" si="183">F1345+1</f>
        <v>787</v>
      </c>
      <c r="G1346" s="70" t="s">
        <v>721</v>
      </c>
      <c r="H1346" s="70" t="s">
        <v>473</v>
      </c>
      <c r="I1346" s="58" t="str">
        <f xml:space="preserve"> MID(I1345,1,16) &amp; "b2"</f>
        <v>ChuteStatus[23].b2</v>
      </c>
    </row>
    <row r="1347" spans="1:9" x14ac:dyDescent="0.3">
      <c r="A1347" s="51">
        <v>1</v>
      </c>
      <c r="B1347" s="51"/>
      <c r="C1347" s="51">
        <f t="shared" si="182"/>
        <v>138</v>
      </c>
      <c r="D1347" s="51">
        <v>0</v>
      </c>
      <c r="E1347" s="51">
        <v>0</v>
      </c>
      <c r="F1347" s="51">
        <f t="shared" si="183"/>
        <v>788</v>
      </c>
      <c r="G1347" s="70" t="s">
        <v>722</v>
      </c>
      <c r="H1347" s="70" t="s">
        <v>685</v>
      </c>
      <c r="I1347" s="58" t="str">
        <f xml:space="preserve"> MID(I1346,1,16) &amp; "b3"</f>
        <v>ChuteStatus[23].b3</v>
      </c>
    </row>
    <row r="1348" spans="1:9" x14ac:dyDescent="0.3">
      <c r="A1348" s="51">
        <v>1</v>
      </c>
      <c r="B1348" s="51"/>
      <c r="C1348" s="51">
        <f t="shared" si="182"/>
        <v>138</v>
      </c>
      <c r="D1348" s="51">
        <v>0</v>
      </c>
      <c r="E1348" s="51">
        <v>0</v>
      </c>
      <c r="F1348" s="51">
        <f t="shared" si="183"/>
        <v>789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138</v>
      </c>
      <c r="D1349" s="51">
        <v>0</v>
      </c>
      <c r="E1349" s="51">
        <v>0</v>
      </c>
      <c r="F1349" s="51">
        <f t="shared" si="183"/>
        <v>790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138</v>
      </c>
      <c r="D1350" s="51">
        <v>0</v>
      </c>
      <c r="E1350" s="51">
        <v>0</v>
      </c>
      <c r="F1350" s="51">
        <f t="shared" si="183"/>
        <v>791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138</v>
      </c>
      <c r="D1351" s="51">
        <v>0</v>
      </c>
      <c r="E1351" s="51">
        <v>0</v>
      </c>
      <c r="F1351" s="51">
        <f t="shared" si="183"/>
        <v>792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138</v>
      </c>
      <c r="D1352" s="51">
        <v>0</v>
      </c>
      <c r="E1352" s="51">
        <v>0</v>
      </c>
      <c r="F1352" s="51">
        <f t="shared" si="183"/>
        <v>793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138</v>
      </c>
      <c r="D1353" s="51">
        <v>0</v>
      </c>
      <c r="E1353" s="51">
        <v>0</v>
      </c>
      <c r="F1353" s="51">
        <f t="shared" si="183"/>
        <v>794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138</v>
      </c>
      <c r="D1354" s="51">
        <v>0</v>
      </c>
      <c r="E1354" s="51">
        <v>0</v>
      </c>
      <c r="F1354" s="51">
        <f t="shared" si="183"/>
        <v>795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138</v>
      </c>
      <c r="D1355" s="51">
        <v>0</v>
      </c>
      <c r="E1355" s="51">
        <v>0</v>
      </c>
      <c r="F1355" s="51">
        <f t="shared" si="183"/>
        <v>796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138</v>
      </c>
      <c r="D1356" s="51">
        <v>0</v>
      </c>
      <c r="E1356" s="51">
        <v>0</v>
      </c>
      <c r="F1356" s="51">
        <f t="shared" si="183"/>
        <v>797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138</v>
      </c>
      <c r="D1357" s="51">
        <v>0</v>
      </c>
      <c r="E1357" s="51">
        <v>0</v>
      </c>
      <c r="F1357" s="51">
        <f t="shared" si="183"/>
        <v>798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138</v>
      </c>
      <c r="D1358" s="51">
        <v>0</v>
      </c>
      <c r="E1358" s="51">
        <v>0</v>
      </c>
      <c r="F1358" s="51">
        <f t="shared" si="183"/>
        <v>799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138</v>
      </c>
      <c r="D1359" s="51">
        <v>0</v>
      </c>
      <c r="E1359" s="51">
        <v>0</v>
      </c>
      <c r="F1359" s="51">
        <f t="shared" si="183"/>
        <v>800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139</v>
      </c>
      <c r="D1361" s="51">
        <v>0</v>
      </c>
      <c r="E1361" s="51">
        <v>0</v>
      </c>
      <c r="F1361" s="51">
        <f>F1344+16</f>
        <v>801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ChuteStatus[24].b0</v>
      </c>
    </row>
    <row r="1362" spans="1:9" x14ac:dyDescent="0.3">
      <c r="A1362" s="51">
        <v>1</v>
      </c>
      <c r="B1362" s="51"/>
      <c r="C1362" s="51">
        <f>C1361</f>
        <v>139</v>
      </c>
      <c r="D1362" s="51">
        <v>0</v>
      </c>
      <c r="E1362" s="51">
        <v>0</v>
      </c>
      <c r="F1362" s="51">
        <f>F1361+1</f>
        <v>802</v>
      </c>
      <c r="G1362" s="70" t="s">
        <v>720</v>
      </c>
      <c r="H1362" s="70" t="s">
        <v>472</v>
      </c>
      <c r="I1362" s="58" t="str">
        <f xml:space="preserve"> MID(I1361,1,16) &amp; "b1"</f>
        <v>ChuteStatus[24].b1</v>
      </c>
    </row>
    <row r="1363" spans="1:9" x14ac:dyDescent="0.3">
      <c r="A1363" s="51">
        <v>1</v>
      </c>
      <c r="B1363" s="51"/>
      <c r="C1363" s="51">
        <f t="shared" ref="C1363:C1376" si="184">C1362</f>
        <v>139</v>
      </c>
      <c r="D1363" s="51">
        <v>0</v>
      </c>
      <c r="E1363" s="51">
        <v>0</v>
      </c>
      <c r="F1363" s="51">
        <f t="shared" ref="F1363:F1376" si="185">F1362+1</f>
        <v>803</v>
      </c>
      <c r="G1363" s="70" t="s">
        <v>721</v>
      </c>
      <c r="H1363" s="70" t="s">
        <v>473</v>
      </c>
      <c r="I1363" s="58" t="str">
        <f xml:space="preserve"> MID(I1362,1,16) &amp; "b2"</f>
        <v>ChuteStatus[24].b2</v>
      </c>
    </row>
    <row r="1364" spans="1:9" x14ac:dyDescent="0.3">
      <c r="A1364" s="51">
        <v>1</v>
      </c>
      <c r="B1364" s="51"/>
      <c r="C1364" s="51">
        <f t="shared" si="184"/>
        <v>139</v>
      </c>
      <c r="D1364" s="51">
        <v>0</v>
      </c>
      <c r="E1364" s="51">
        <v>0</v>
      </c>
      <c r="F1364" s="51">
        <f t="shared" si="185"/>
        <v>804</v>
      </c>
      <c r="G1364" s="70" t="s">
        <v>722</v>
      </c>
      <c r="H1364" s="70" t="s">
        <v>685</v>
      </c>
      <c r="I1364" s="58" t="str">
        <f xml:space="preserve"> MID(I1363,1,16) &amp; "b3"</f>
        <v>ChuteStatus[24].b3</v>
      </c>
    </row>
    <row r="1365" spans="1:9" x14ac:dyDescent="0.3">
      <c r="A1365" s="51">
        <v>1</v>
      </c>
      <c r="B1365" s="51"/>
      <c r="C1365" s="51">
        <f t="shared" si="184"/>
        <v>139</v>
      </c>
      <c r="D1365" s="51">
        <v>0</v>
      </c>
      <c r="E1365" s="51">
        <v>0</v>
      </c>
      <c r="F1365" s="51">
        <f t="shared" si="185"/>
        <v>805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139</v>
      </c>
      <c r="D1366" s="51">
        <v>0</v>
      </c>
      <c r="E1366" s="51">
        <v>0</v>
      </c>
      <c r="F1366" s="51">
        <f t="shared" si="185"/>
        <v>806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139</v>
      </c>
      <c r="D1367" s="51">
        <v>0</v>
      </c>
      <c r="E1367" s="51">
        <v>0</v>
      </c>
      <c r="F1367" s="51">
        <f t="shared" si="185"/>
        <v>807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139</v>
      </c>
      <c r="D1368" s="51">
        <v>0</v>
      </c>
      <c r="E1368" s="51">
        <v>0</v>
      </c>
      <c r="F1368" s="51">
        <f t="shared" si="185"/>
        <v>808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139</v>
      </c>
      <c r="D1369" s="51">
        <v>0</v>
      </c>
      <c r="E1369" s="51">
        <v>0</v>
      </c>
      <c r="F1369" s="51">
        <f t="shared" si="185"/>
        <v>809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139</v>
      </c>
      <c r="D1370" s="51">
        <v>0</v>
      </c>
      <c r="E1370" s="51">
        <v>0</v>
      </c>
      <c r="F1370" s="51">
        <f t="shared" si="185"/>
        <v>810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139</v>
      </c>
      <c r="D1371" s="51">
        <v>0</v>
      </c>
      <c r="E1371" s="51">
        <v>0</v>
      </c>
      <c r="F1371" s="51">
        <f t="shared" si="185"/>
        <v>811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139</v>
      </c>
      <c r="D1372" s="51">
        <v>0</v>
      </c>
      <c r="E1372" s="51">
        <v>0</v>
      </c>
      <c r="F1372" s="51">
        <f t="shared" si="185"/>
        <v>812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139</v>
      </c>
      <c r="D1373" s="51">
        <v>0</v>
      </c>
      <c r="E1373" s="51">
        <v>0</v>
      </c>
      <c r="F1373" s="51">
        <f t="shared" si="185"/>
        <v>813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139</v>
      </c>
      <c r="D1374" s="51">
        <v>0</v>
      </c>
      <c r="E1374" s="51">
        <v>0</v>
      </c>
      <c r="F1374" s="51">
        <f t="shared" si="185"/>
        <v>814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139</v>
      </c>
      <c r="D1375" s="51">
        <v>0</v>
      </c>
      <c r="E1375" s="51">
        <v>0</v>
      </c>
      <c r="F1375" s="51">
        <f t="shared" si="185"/>
        <v>815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139</v>
      </c>
      <c r="D1376" s="51">
        <v>0</v>
      </c>
      <c r="E1376" s="51">
        <v>0</v>
      </c>
      <c r="F1376" s="51">
        <f t="shared" si="185"/>
        <v>816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140</v>
      </c>
      <c r="D1378" s="51">
        <v>0</v>
      </c>
      <c r="E1378" s="51">
        <v>0</v>
      </c>
      <c r="F1378" s="51">
        <f>F1361+16</f>
        <v>817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ChuteStatus[25].b0</v>
      </c>
    </row>
    <row r="1379" spans="1:9" x14ac:dyDescent="0.3">
      <c r="A1379" s="51">
        <v>1</v>
      </c>
      <c r="B1379" s="51"/>
      <c r="C1379" s="51">
        <f>C1378</f>
        <v>140</v>
      </c>
      <c r="D1379" s="51">
        <v>0</v>
      </c>
      <c r="E1379" s="51">
        <v>0</v>
      </c>
      <c r="F1379" s="51">
        <f>F1378+1</f>
        <v>818</v>
      </c>
      <c r="G1379" s="70" t="s">
        <v>720</v>
      </c>
      <c r="H1379" s="70" t="s">
        <v>472</v>
      </c>
      <c r="I1379" s="58" t="str">
        <f xml:space="preserve"> MID(I1378,1,16) &amp; "b1"</f>
        <v>ChuteStatus[25].b1</v>
      </c>
    </row>
    <row r="1380" spans="1:9" x14ac:dyDescent="0.3">
      <c r="A1380" s="51">
        <v>1</v>
      </c>
      <c r="B1380" s="51"/>
      <c r="C1380" s="51">
        <f t="shared" ref="C1380:C1393" si="186">C1379</f>
        <v>140</v>
      </c>
      <c r="D1380" s="51">
        <v>0</v>
      </c>
      <c r="E1380" s="51">
        <v>0</v>
      </c>
      <c r="F1380" s="51">
        <f t="shared" ref="F1380:F1393" si="187">F1379+1</f>
        <v>819</v>
      </c>
      <c r="G1380" s="70" t="s">
        <v>721</v>
      </c>
      <c r="H1380" s="70" t="s">
        <v>473</v>
      </c>
      <c r="I1380" s="58" t="str">
        <f xml:space="preserve"> MID(I1379,1,16) &amp; "b2"</f>
        <v>ChuteStatus[25].b2</v>
      </c>
    </row>
    <row r="1381" spans="1:9" x14ac:dyDescent="0.3">
      <c r="A1381" s="51">
        <v>1</v>
      </c>
      <c r="B1381" s="51"/>
      <c r="C1381" s="51">
        <f t="shared" si="186"/>
        <v>140</v>
      </c>
      <c r="D1381" s="51">
        <v>0</v>
      </c>
      <c r="E1381" s="51">
        <v>0</v>
      </c>
      <c r="F1381" s="51">
        <f t="shared" si="187"/>
        <v>820</v>
      </c>
      <c r="G1381" s="70" t="s">
        <v>722</v>
      </c>
      <c r="H1381" s="70" t="s">
        <v>685</v>
      </c>
      <c r="I1381" s="58" t="str">
        <f xml:space="preserve"> MID(I1380,1,16) &amp; "b3"</f>
        <v>ChuteStatus[25].b3</v>
      </c>
    </row>
    <row r="1382" spans="1:9" x14ac:dyDescent="0.3">
      <c r="A1382" s="51">
        <v>1</v>
      </c>
      <c r="B1382" s="51"/>
      <c r="C1382" s="51">
        <f t="shared" si="186"/>
        <v>140</v>
      </c>
      <c r="D1382" s="51">
        <v>0</v>
      </c>
      <c r="E1382" s="51">
        <v>0</v>
      </c>
      <c r="F1382" s="51">
        <f t="shared" si="187"/>
        <v>821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140</v>
      </c>
      <c r="D1383" s="51">
        <v>0</v>
      </c>
      <c r="E1383" s="51">
        <v>0</v>
      </c>
      <c r="F1383" s="51">
        <f t="shared" si="187"/>
        <v>822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140</v>
      </c>
      <c r="D1384" s="51">
        <v>0</v>
      </c>
      <c r="E1384" s="51">
        <v>0</v>
      </c>
      <c r="F1384" s="51">
        <f t="shared" si="187"/>
        <v>823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140</v>
      </c>
      <c r="D1385" s="51">
        <v>0</v>
      </c>
      <c r="E1385" s="51">
        <v>0</v>
      </c>
      <c r="F1385" s="51">
        <f t="shared" si="187"/>
        <v>824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140</v>
      </c>
      <c r="D1386" s="51">
        <v>0</v>
      </c>
      <c r="E1386" s="51">
        <v>0</v>
      </c>
      <c r="F1386" s="51">
        <f t="shared" si="187"/>
        <v>825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140</v>
      </c>
      <c r="D1387" s="51">
        <v>0</v>
      </c>
      <c r="E1387" s="51">
        <v>0</v>
      </c>
      <c r="F1387" s="51">
        <f t="shared" si="187"/>
        <v>826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140</v>
      </c>
      <c r="D1388" s="51">
        <v>0</v>
      </c>
      <c r="E1388" s="51">
        <v>0</v>
      </c>
      <c r="F1388" s="51">
        <f t="shared" si="187"/>
        <v>827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140</v>
      </c>
      <c r="D1389" s="51">
        <v>0</v>
      </c>
      <c r="E1389" s="51">
        <v>0</v>
      </c>
      <c r="F1389" s="51">
        <f t="shared" si="187"/>
        <v>828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140</v>
      </c>
      <c r="D1390" s="51">
        <v>0</v>
      </c>
      <c r="E1390" s="51">
        <v>0</v>
      </c>
      <c r="F1390" s="51">
        <f t="shared" si="187"/>
        <v>829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140</v>
      </c>
      <c r="D1391" s="51">
        <v>0</v>
      </c>
      <c r="E1391" s="51">
        <v>0</v>
      </c>
      <c r="F1391" s="51">
        <f t="shared" si="187"/>
        <v>830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140</v>
      </c>
      <c r="D1392" s="51">
        <v>0</v>
      </c>
      <c r="E1392" s="51">
        <v>0</v>
      </c>
      <c r="F1392" s="51">
        <f t="shared" si="187"/>
        <v>831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140</v>
      </c>
      <c r="D1393" s="51">
        <v>0</v>
      </c>
      <c r="E1393" s="51">
        <v>0</v>
      </c>
      <c r="F1393" s="51">
        <f t="shared" si="187"/>
        <v>832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141</v>
      </c>
      <c r="D1395" s="51">
        <v>0</v>
      </c>
      <c r="E1395" s="51">
        <v>0</v>
      </c>
      <c r="F1395" s="51">
        <f>F1378+16</f>
        <v>833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ChuteStatus[26].b0</v>
      </c>
    </row>
    <row r="1396" spans="1:9" x14ac:dyDescent="0.3">
      <c r="A1396" s="51">
        <v>1</v>
      </c>
      <c r="B1396" s="51"/>
      <c r="C1396" s="51">
        <f>C1395</f>
        <v>141</v>
      </c>
      <c r="D1396" s="51">
        <v>0</v>
      </c>
      <c r="E1396" s="51">
        <v>0</v>
      </c>
      <c r="F1396" s="51">
        <f>F1395+1</f>
        <v>834</v>
      </c>
      <c r="G1396" s="70" t="s">
        <v>720</v>
      </c>
      <c r="H1396" s="70" t="s">
        <v>472</v>
      </c>
      <c r="I1396" s="58" t="str">
        <f xml:space="preserve"> MID(I1395,1,16) &amp; "b1"</f>
        <v>ChuteStatus[26].b1</v>
      </c>
    </row>
    <row r="1397" spans="1:9" x14ac:dyDescent="0.3">
      <c r="A1397" s="51">
        <v>1</v>
      </c>
      <c r="B1397" s="51"/>
      <c r="C1397" s="51">
        <f t="shared" ref="C1397:C1410" si="188">C1396</f>
        <v>141</v>
      </c>
      <c r="D1397" s="51">
        <v>0</v>
      </c>
      <c r="E1397" s="51">
        <v>0</v>
      </c>
      <c r="F1397" s="51">
        <f t="shared" ref="F1397:F1410" si="189">F1396+1</f>
        <v>835</v>
      </c>
      <c r="G1397" s="70" t="s">
        <v>721</v>
      </c>
      <c r="H1397" s="70" t="s">
        <v>473</v>
      </c>
      <c r="I1397" s="58" t="str">
        <f xml:space="preserve"> MID(I1396,1,16) &amp; "b2"</f>
        <v>ChuteStatus[26].b2</v>
      </c>
    </row>
    <row r="1398" spans="1:9" x14ac:dyDescent="0.3">
      <c r="A1398" s="51">
        <v>1</v>
      </c>
      <c r="B1398" s="51"/>
      <c r="C1398" s="51">
        <f t="shared" si="188"/>
        <v>141</v>
      </c>
      <c r="D1398" s="51">
        <v>0</v>
      </c>
      <c r="E1398" s="51">
        <v>0</v>
      </c>
      <c r="F1398" s="51">
        <f t="shared" si="189"/>
        <v>836</v>
      </c>
      <c r="G1398" s="70" t="s">
        <v>722</v>
      </c>
      <c r="H1398" s="70" t="s">
        <v>685</v>
      </c>
      <c r="I1398" s="58" t="str">
        <f xml:space="preserve"> MID(I1397,1,16) &amp; "b3"</f>
        <v>ChuteStatus[26].b3</v>
      </c>
    </row>
    <row r="1399" spans="1:9" x14ac:dyDescent="0.3">
      <c r="A1399" s="51">
        <v>1</v>
      </c>
      <c r="B1399" s="51"/>
      <c r="C1399" s="51">
        <f t="shared" si="188"/>
        <v>141</v>
      </c>
      <c r="D1399" s="51">
        <v>0</v>
      </c>
      <c r="E1399" s="51">
        <v>0</v>
      </c>
      <c r="F1399" s="51">
        <f t="shared" si="189"/>
        <v>837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141</v>
      </c>
      <c r="D1400" s="51">
        <v>0</v>
      </c>
      <c r="E1400" s="51">
        <v>0</v>
      </c>
      <c r="F1400" s="51">
        <f t="shared" si="189"/>
        <v>838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141</v>
      </c>
      <c r="D1401" s="51">
        <v>0</v>
      </c>
      <c r="E1401" s="51">
        <v>0</v>
      </c>
      <c r="F1401" s="51">
        <f t="shared" si="189"/>
        <v>839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141</v>
      </c>
      <c r="D1402" s="51">
        <v>0</v>
      </c>
      <c r="E1402" s="51">
        <v>0</v>
      </c>
      <c r="F1402" s="51">
        <f t="shared" si="189"/>
        <v>840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141</v>
      </c>
      <c r="D1403" s="51">
        <v>0</v>
      </c>
      <c r="E1403" s="51">
        <v>0</v>
      </c>
      <c r="F1403" s="51">
        <f t="shared" si="189"/>
        <v>841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141</v>
      </c>
      <c r="D1404" s="51">
        <v>0</v>
      </c>
      <c r="E1404" s="51">
        <v>0</v>
      </c>
      <c r="F1404" s="51">
        <f t="shared" si="189"/>
        <v>842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141</v>
      </c>
      <c r="D1405" s="51">
        <v>0</v>
      </c>
      <c r="E1405" s="51">
        <v>0</v>
      </c>
      <c r="F1405" s="51">
        <f t="shared" si="189"/>
        <v>843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141</v>
      </c>
      <c r="D1406" s="51">
        <v>0</v>
      </c>
      <c r="E1406" s="51">
        <v>0</v>
      </c>
      <c r="F1406" s="51">
        <f t="shared" si="189"/>
        <v>844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141</v>
      </c>
      <c r="D1407" s="51">
        <v>0</v>
      </c>
      <c r="E1407" s="51">
        <v>0</v>
      </c>
      <c r="F1407" s="51">
        <f t="shared" si="189"/>
        <v>845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141</v>
      </c>
      <c r="D1408" s="51">
        <v>0</v>
      </c>
      <c r="E1408" s="51">
        <v>0</v>
      </c>
      <c r="F1408" s="51">
        <f t="shared" si="189"/>
        <v>846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141</v>
      </c>
      <c r="D1409" s="51">
        <v>0</v>
      </c>
      <c r="E1409" s="51">
        <v>0</v>
      </c>
      <c r="F1409" s="51">
        <f t="shared" si="189"/>
        <v>847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141</v>
      </c>
      <c r="D1410" s="51">
        <v>0</v>
      </c>
      <c r="E1410" s="51">
        <v>0</v>
      </c>
      <c r="F1410" s="51">
        <f t="shared" si="189"/>
        <v>848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142</v>
      </c>
      <c r="D1412" s="51">
        <v>0</v>
      </c>
      <c r="E1412" s="51">
        <v>0</v>
      </c>
      <c r="F1412" s="51">
        <f>F1395+16</f>
        <v>849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ChuteStatus[27].b0</v>
      </c>
    </row>
    <row r="1413" spans="1:9" x14ac:dyDescent="0.3">
      <c r="A1413" s="51">
        <v>1</v>
      </c>
      <c r="B1413" s="51"/>
      <c r="C1413" s="51">
        <f>C1412</f>
        <v>142</v>
      </c>
      <c r="D1413" s="51">
        <v>0</v>
      </c>
      <c r="E1413" s="51">
        <v>0</v>
      </c>
      <c r="F1413" s="51">
        <f>F1412+1</f>
        <v>850</v>
      </c>
      <c r="G1413" s="70" t="s">
        <v>720</v>
      </c>
      <c r="H1413" s="70" t="s">
        <v>472</v>
      </c>
      <c r="I1413" s="58" t="str">
        <f xml:space="preserve"> MID(I1412,1,16) &amp; "b1"</f>
        <v>ChuteStatus[27].b1</v>
      </c>
    </row>
    <row r="1414" spans="1:9" x14ac:dyDescent="0.3">
      <c r="A1414" s="51">
        <v>1</v>
      </c>
      <c r="B1414" s="51"/>
      <c r="C1414" s="51">
        <f t="shared" ref="C1414:C1427" si="190">C1413</f>
        <v>142</v>
      </c>
      <c r="D1414" s="51">
        <v>0</v>
      </c>
      <c r="E1414" s="51">
        <v>0</v>
      </c>
      <c r="F1414" s="51">
        <f t="shared" ref="F1414:F1427" si="191">F1413+1</f>
        <v>851</v>
      </c>
      <c r="G1414" s="70" t="s">
        <v>721</v>
      </c>
      <c r="H1414" s="70" t="s">
        <v>473</v>
      </c>
      <c r="I1414" s="58" t="str">
        <f xml:space="preserve"> MID(I1413,1,16) &amp; "b2"</f>
        <v>ChuteStatus[27].b2</v>
      </c>
    </row>
    <row r="1415" spans="1:9" x14ac:dyDescent="0.3">
      <c r="A1415" s="51">
        <v>1</v>
      </c>
      <c r="B1415" s="51"/>
      <c r="C1415" s="51">
        <f t="shared" si="190"/>
        <v>142</v>
      </c>
      <c r="D1415" s="51">
        <v>0</v>
      </c>
      <c r="E1415" s="51">
        <v>0</v>
      </c>
      <c r="F1415" s="51">
        <f t="shared" si="191"/>
        <v>852</v>
      </c>
      <c r="G1415" s="70" t="s">
        <v>722</v>
      </c>
      <c r="H1415" s="70" t="s">
        <v>685</v>
      </c>
      <c r="I1415" s="58" t="str">
        <f xml:space="preserve"> MID(I1414,1,16) &amp; "b3"</f>
        <v>ChuteStatus[27].b3</v>
      </c>
    </row>
    <row r="1416" spans="1:9" x14ac:dyDescent="0.3">
      <c r="A1416" s="51">
        <v>1</v>
      </c>
      <c r="B1416" s="51"/>
      <c r="C1416" s="51">
        <f t="shared" si="190"/>
        <v>142</v>
      </c>
      <c r="D1416" s="51">
        <v>0</v>
      </c>
      <c r="E1416" s="51">
        <v>0</v>
      </c>
      <c r="F1416" s="51">
        <f t="shared" si="191"/>
        <v>853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142</v>
      </c>
      <c r="D1417" s="51">
        <v>0</v>
      </c>
      <c r="E1417" s="51">
        <v>0</v>
      </c>
      <c r="F1417" s="51">
        <f t="shared" si="191"/>
        <v>854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142</v>
      </c>
      <c r="D1418" s="51">
        <v>0</v>
      </c>
      <c r="E1418" s="51">
        <v>0</v>
      </c>
      <c r="F1418" s="51">
        <f t="shared" si="191"/>
        <v>855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142</v>
      </c>
      <c r="D1419" s="51">
        <v>0</v>
      </c>
      <c r="E1419" s="51">
        <v>0</v>
      </c>
      <c r="F1419" s="51">
        <f t="shared" si="191"/>
        <v>856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142</v>
      </c>
      <c r="D1420" s="51">
        <v>0</v>
      </c>
      <c r="E1420" s="51">
        <v>0</v>
      </c>
      <c r="F1420" s="51">
        <f t="shared" si="191"/>
        <v>857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142</v>
      </c>
      <c r="D1421" s="51">
        <v>0</v>
      </c>
      <c r="E1421" s="51">
        <v>0</v>
      </c>
      <c r="F1421" s="51">
        <f t="shared" si="191"/>
        <v>858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142</v>
      </c>
      <c r="D1422" s="51">
        <v>0</v>
      </c>
      <c r="E1422" s="51">
        <v>0</v>
      </c>
      <c r="F1422" s="51">
        <f t="shared" si="191"/>
        <v>859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142</v>
      </c>
      <c r="D1423" s="51">
        <v>0</v>
      </c>
      <c r="E1423" s="51">
        <v>0</v>
      </c>
      <c r="F1423" s="51">
        <f t="shared" si="191"/>
        <v>860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142</v>
      </c>
      <c r="D1424" s="51">
        <v>0</v>
      </c>
      <c r="E1424" s="51">
        <v>0</v>
      </c>
      <c r="F1424" s="51">
        <f t="shared" si="191"/>
        <v>861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142</v>
      </c>
      <c r="D1425" s="51">
        <v>0</v>
      </c>
      <c r="E1425" s="51">
        <v>0</v>
      </c>
      <c r="F1425" s="51">
        <f t="shared" si="191"/>
        <v>862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142</v>
      </c>
      <c r="D1426" s="51">
        <v>0</v>
      </c>
      <c r="E1426" s="51">
        <v>0</v>
      </c>
      <c r="F1426" s="51">
        <f t="shared" si="191"/>
        <v>863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142</v>
      </c>
      <c r="D1427" s="51">
        <v>0</v>
      </c>
      <c r="E1427" s="51">
        <v>0</v>
      </c>
      <c r="F1427" s="51">
        <f t="shared" si="191"/>
        <v>864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143</v>
      </c>
      <c r="D1429" s="51">
        <v>0</v>
      </c>
      <c r="E1429" s="51">
        <v>0</v>
      </c>
      <c r="F1429" s="51">
        <f>F1412+16</f>
        <v>865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ChuteStatus[28].b0</v>
      </c>
    </row>
    <row r="1430" spans="1:9" x14ac:dyDescent="0.3">
      <c r="A1430" s="51">
        <v>1</v>
      </c>
      <c r="B1430" s="51"/>
      <c r="C1430" s="51">
        <f>C1429</f>
        <v>143</v>
      </c>
      <c r="D1430" s="51">
        <v>0</v>
      </c>
      <c r="E1430" s="51">
        <v>0</v>
      </c>
      <c r="F1430" s="51">
        <f>F1429+1</f>
        <v>866</v>
      </c>
      <c r="G1430" s="70" t="s">
        <v>720</v>
      </c>
      <c r="H1430" s="70" t="s">
        <v>472</v>
      </c>
      <c r="I1430" s="58" t="str">
        <f xml:space="preserve"> MID(I1429,1,16) &amp; "b1"</f>
        <v>ChuteStatus[28].b1</v>
      </c>
    </row>
    <row r="1431" spans="1:9" x14ac:dyDescent="0.3">
      <c r="A1431" s="51">
        <v>1</v>
      </c>
      <c r="B1431" s="51"/>
      <c r="C1431" s="51">
        <f t="shared" ref="C1431:C1444" si="192">C1430</f>
        <v>143</v>
      </c>
      <c r="D1431" s="51">
        <v>0</v>
      </c>
      <c r="E1431" s="51">
        <v>0</v>
      </c>
      <c r="F1431" s="51">
        <f t="shared" ref="F1431:F1444" si="193">F1430+1</f>
        <v>867</v>
      </c>
      <c r="G1431" s="70" t="s">
        <v>721</v>
      </c>
      <c r="H1431" s="70" t="s">
        <v>473</v>
      </c>
      <c r="I1431" s="58" t="str">
        <f xml:space="preserve"> MID(I1430,1,16) &amp; "b2"</f>
        <v>ChuteStatus[28].b2</v>
      </c>
    </row>
    <row r="1432" spans="1:9" x14ac:dyDescent="0.3">
      <c r="A1432" s="51">
        <v>1</v>
      </c>
      <c r="B1432" s="51"/>
      <c r="C1432" s="51">
        <f t="shared" si="192"/>
        <v>143</v>
      </c>
      <c r="D1432" s="51">
        <v>0</v>
      </c>
      <c r="E1432" s="51">
        <v>0</v>
      </c>
      <c r="F1432" s="51">
        <f t="shared" si="193"/>
        <v>868</v>
      </c>
      <c r="G1432" s="70" t="s">
        <v>722</v>
      </c>
      <c r="H1432" s="70" t="s">
        <v>685</v>
      </c>
      <c r="I1432" s="58" t="str">
        <f xml:space="preserve"> MID(I1431,1,16) &amp; "b3"</f>
        <v>ChuteStatus[28].b3</v>
      </c>
    </row>
    <row r="1433" spans="1:9" x14ac:dyDescent="0.3">
      <c r="A1433" s="51">
        <v>1</v>
      </c>
      <c r="B1433" s="51"/>
      <c r="C1433" s="51">
        <f t="shared" si="192"/>
        <v>143</v>
      </c>
      <c r="D1433" s="51">
        <v>0</v>
      </c>
      <c r="E1433" s="51">
        <v>0</v>
      </c>
      <c r="F1433" s="51">
        <f t="shared" si="193"/>
        <v>869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143</v>
      </c>
      <c r="D1434" s="51">
        <v>0</v>
      </c>
      <c r="E1434" s="51">
        <v>0</v>
      </c>
      <c r="F1434" s="51">
        <f t="shared" si="193"/>
        <v>870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143</v>
      </c>
      <c r="D1435" s="51">
        <v>0</v>
      </c>
      <c r="E1435" s="51">
        <v>0</v>
      </c>
      <c r="F1435" s="51">
        <f t="shared" si="193"/>
        <v>871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143</v>
      </c>
      <c r="D1436" s="51">
        <v>0</v>
      </c>
      <c r="E1436" s="51">
        <v>0</v>
      </c>
      <c r="F1436" s="51">
        <f t="shared" si="193"/>
        <v>872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143</v>
      </c>
      <c r="D1437" s="51">
        <v>0</v>
      </c>
      <c r="E1437" s="51">
        <v>0</v>
      </c>
      <c r="F1437" s="51">
        <f t="shared" si="193"/>
        <v>873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143</v>
      </c>
      <c r="D1438" s="51">
        <v>0</v>
      </c>
      <c r="E1438" s="51">
        <v>0</v>
      </c>
      <c r="F1438" s="51">
        <f t="shared" si="193"/>
        <v>874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143</v>
      </c>
      <c r="D1439" s="51">
        <v>0</v>
      </c>
      <c r="E1439" s="51">
        <v>0</v>
      </c>
      <c r="F1439" s="51">
        <f t="shared" si="193"/>
        <v>875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143</v>
      </c>
      <c r="D1440" s="51">
        <v>0</v>
      </c>
      <c r="E1440" s="51">
        <v>0</v>
      </c>
      <c r="F1440" s="51">
        <f t="shared" si="193"/>
        <v>876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143</v>
      </c>
      <c r="D1441" s="51">
        <v>0</v>
      </c>
      <c r="E1441" s="51">
        <v>0</v>
      </c>
      <c r="F1441" s="51">
        <f t="shared" si="193"/>
        <v>877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143</v>
      </c>
      <c r="D1442" s="51">
        <v>0</v>
      </c>
      <c r="E1442" s="51">
        <v>0</v>
      </c>
      <c r="F1442" s="51">
        <f t="shared" si="193"/>
        <v>878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143</v>
      </c>
      <c r="D1443" s="51">
        <v>0</v>
      </c>
      <c r="E1443" s="51">
        <v>0</v>
      </c>
      <c r="F1443" s="51">
        <f t="shared" si="193"/>
        <v>879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143</v>
      </c>
      <c r="D1444" s="51">
        <v>0</v>
      </c>
      <c r="E1444" s="51">
        <v>0</v>
      </c>
      <c r="F1444" s="51">
        <f t="shared" si="193"/>
        <v>880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144</v>
      </c>
      <c r="D1446" s="51">
        <v>0</v>
      </c>
      <c r="E1446" s="51">
        <v>0</v>
      </c>
      <c r="F1446" s="51">
        <f>F1429+16</f>
        <v>881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ChuteStatus[29].b0</v>
      </c>
    </row>
    <row r="1447" spans="1:9" x14ac:dyDescent="0.3">
      <c r="A1447" s="51">
        <v>1</v>
      </c>
      <c r="B1447" s="51"/>
      <c r="C1447" s="51">
        <f>C1446</f>
        <v>144</v>
      </c>
      <c r="D1447" s="51">
        <v>0</v>
      </c>
      <c r="E1447" s="51">
        <v>0</v>
      </c>
      <c r="F1447" s="51">
        <f>F1446+1</f>
        <v>882</v>
      </c>
      <c r="G1447" s="70" t="s">
        <v>720</v>
      </c>
      <c r="H1447" s="70" t="s">
        <v>472</v>
      </c>
      <c r="I1447" s="58" t="str">
        <f xml:space="preserve"> MID(I1446,1,16) &amp; "b1"</f>
        <v>ChuteStatus[29].b1</v>
      </c>
    </row>
    <row r="1448" spans="1:9" x14ac:dyDescent="0.3">
      <c r="A1448" s="51">
        <v>1</v>
      </c>
      <c r="B1448" s="51"/>
      <c r="C1448" s="51">
        <f t="shared" ref="C1448:C1461" si="194">C1447</f>
        <v>144</v>
      </c>
      <c r="D1448" s="51">
        <v>0</v>
      </c>
      <c r="E1448" s="51">
        <v>0</v>
      </c>
      <c r="F1448" s="51">
        <f t="shared" ref="F1448:F1461" si="195">F1447+1</f>
        <v>883</v>
      </c>
      <c r="G1448" s="70" t="s">
        <v>721</v>
      </c>
      <c r="H1448" s="70" t="s">
        <v>473</v>
      </c>
      <c r="I1448" s="58" t="str">
        <f xml:space="preserve"> MID(I1447,1,16) &amp; "b2"</f>
        <v>ChuteStatus[29].b2</v>
      </c>
    </row>
    <row r="1449" spans="1:9" x14ac:dyDescent="0.3">
      <c r="A1449" s="51">
        <v>1</v>
      </c>
      <c r="B1449" s="51"/>
      <c r="C1449" s="51">
        <f t="shared" si="194"/>
        <v>144</v>
      </c>
      <c r="D1449" s="51">
        <v>0</v>
      </c>
      <c r="E1449" s="51">
        <v>0</v>
      </c>
      <c r="F1449" s="51">
        <f t="shared" si="195"/>
        <v>884</v>
      </c>
      <c r="G1449" s="70" t="s">
        <v>722</v>
      </c>
      <c r="H1449" s="70" t="s">
        <v>685</v>
      </c>
      <c r="I1449" s="58" t="str">
        <f xml:space="preserve"> MID(I1448,1,16) &amp; "b3"</f>
        <v>ChuteStatus[29].b3</v>
      </c>
    </row>
    <row r="1450" spans="1:9" x14ac:dyDescent="0.3">
      <c r="A1450" s="51">
        <v>1</v>
      </c>
      <c r="B1450" s="51"/>
      <c r="C1450" s="51">
        <f t="shared" si="194"/>
        <v>144</v>
      </c>
      <c r="D1450" s="51">
        <v>0</v>
      </c>
      <c r="E1450" s="51">
        <v>0</v>
      </c>
      <c r="F1450" s="51">
        <f t="shared" si="195"/>
        <v>885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144</v>
      </c>
      <c r="D1451" s="51">
        <v>0</v>
      </c>
      <c r="E1451" s="51">
        <v>0</v>
      </c>
      <c r="F1451" s="51">
        <f t="shared" si="195"/>
        <v>886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144</v>
      </c>
      <c r="D1452" s="51">
        <v>0</v>
      </c>
      <c r="E1452" s="51">
        <v>0</v>
      </c>
      <c r="F1452" s="51">
        <f t="shared" si="195"/>
        <v>887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144</v>
      </c>
      <c r="D1453" s="51">
        <v>0</v>
      </c>
      <c r="E1453" s="51">
        <v>0</v>
      </c>
      <c r="F1453" s="51">
        <f t="shared" si="195"/>
        <v>888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144</v>
      </c>
      <c r="D1454" s="51">
        <v>0</v>
      </c>
      <c r="E1454" s="51">
        <v>0</v>
      </c>
      <c r="F1454" s="51">
        <f t="shared" si="195"/>
        <v>889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144</v>
      </c>
      <c r="D1455" s="51">
        <v>0</v>
      </c>
      <c r="E1455" s="51">
        <v>0</v>
      </c>
      <c r="F1455" s="51">
        <f t="shared" si="195"/>
        <v>890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144</v>
      </c>
      <c r="D1456" s="51">
        <v>0</v>
      </c>
      <c r="E1456" s="51">
        <v>0</v>
      </c>
      <c r="F1456" s="51">
        <f t="shared" si="195"/>
        <v>891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144</v>
      </c>
      <c r="D1457" s="51">
        <v>0</v>
      </c>
      <c r="E1457" s="51">
        <v>0</v>
      </c>
      <c r="F1457" s="51">
        <f t="shared" si="195"/>
        <v>892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144</v>
      </c>
      <c r="D1458" s="51">
        <v>0</v>
      </c>
      <c r="E1458" s="51">
        <v>0</v>
      </c>
      <c r="F1458" s="51">
        <f t="shared" si="195"/>
        <v>893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144</v>
      </c>
      <c r="D1459" s="51">
        <v>0</v>
      </c>
      <c r="E1459" s="51">
        <v>0</v>
      </c>
      <c r="F1459" s="51">
        <f t="shared" si="195"/>
        <v>894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144</v>
      </c>
      <c r="D1460" s="51">
        <v>0</v>
      </c>
      <c r="E1460" s="51">
        <v>0</v>
      </c>
      <c r="F1460" s="51">
        <f t="shared" si="195"/>
        <v>895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144</v>
      </c>
      <c r="D1461" s="51">
        <v>0</v>
      </c>
      <c r="E1461" s="51">
        <v>0</v>
      </c>
      <c r="F1461" s="51">
        <f t="shared" si="195"/>
        <v>896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145</v>
      </c>
      <c r="D1463" s="51">
        <v>0</v>
      </c>
      <c r="E1463" s="51">
        <v>0</v>
      </c>
      <c r="F1463" s="51">
        <f>F1446+16</f>
        <v>897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ChuteStatus[30].b0</v>
      </c>
    </row>
    <row r="1464" spans="1:9" x14ac:dyDescent="0.3">
      <c r="A1464" s="51">
        <v>1</v>
      </c>
      <c r="B1464" s="51"/>
      <c r="C1464" s="51">
        <f>C1463</f>
        <v>145</v>
      </c>
      <c r="D1464" s="51">
        <v>0</v>
      </c>
      <c r="E1464" s="51">
        <v>0</v>
      </c>
      <c r="F1464" s="51">
        <f>F1463+1</f>
        <v>898</v>
      </c>
      <c r="G1464" s="70" t="s">
        <v>720</v>
      </c>
      <c r="H1464" s="70" t="s">
        <v>472</v>
      </c>
      <c r="I1464" s="58" t="str">
        <f xml:space="preserve"> MID(I1463,1,16) &amp; "b1"</f>
        <v>ChuteStatus[30].b1</v>
      </c>
    </row>
    <row r="1465" spans="1:9" x14ac:dyDescent="0.3">
      <c r="A1465" s="51">
        <v>1</v>
      </c>
      <c r="B1465" s="51"/>
      <c r="C1465" s="51">
        <f t="shared" ref="C1465:C1478" si="196">C1464</f>
        <v>145</v>
      </c>
      <c r="D1465" s="51">
        <v>0</v>
      </c>
      <c r="E1465" s="51">
        <v>0</v>
      </c>
      <c r="F1465" s="51">
        <f t="shared" ref="F1465:F1478" si="197">F1464+1</f>
        <v>899</v>
      </c>
      <c r="G1465" s="70" t="s">
        <v>721</v>
      </c>
      <c r="H1465" s="70" t="s">
        <v>473</v>
      </c>
      <c r="I1465" s="58" t="str">
        <f xml:space="preserve"> MID(I1464,1,16) &amp; "b2"</f>
        <v>ChuteStatus[30].b2</v>
      </c>
    </row>
    <row r="1466" spans="1:9" x14ac:dyDescent="0.3">
      <c r="A1466" s="51">
        <v>1</v>
      </c>
      <c r="B1466" s="51"/>
      <c r="C1466" s="51">
        <f t="shared" si="196"/>
        <v>145</v>
      </c>
      <c r="D1466" s="51">
        <v>0</v>
      </c>
      <c r="E1466" s="51">
        <v>0</v>
      </c>
      <c r="F1466" s="51">
        <f t="shared" si="197"/>
        <v>900</v>
      </c>
      <c r="G1466" s="70" t="s">
        <v>722</v>
      </c>
      <c r="H1466" s="70" t="s">
        <v>685</v>
      </c>
      <c r="I1466" s="58" t="str">
        <f xml:space="preserve"> MID(I1465,1,16) &amp; "b3"</f>
        <v>ChuteStatus[30].b3</v>
      </c>
    </row>
    <row r="1467" spans="1:9" x14ac:dyDescent="0.3">
      <c r="A1467" s="51">
        <v>1</v>
      </c>
      <c r="B1467" s="51"/>
      <c r="C1467" s="51">
        <f t="shared" si="196"/>
        <v>145</v>
      </c>
      <c r="D1467" s="51">
        <v>0</v>
      </c>
      <c r="E1467" s="51">
        <v>0</v>
      </c>
      <c r="F1467" s="51">
        <f t="shared" si="197"/>
        <v>901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145</v>
      </c>
      <c r="D1468" s="51">
        <v>0</v>
      </c>
      <c r="E1468" s="51">
        <v>0</v>
      </c>
      <c r="F1468" s="51">
        <f t="shared" si="197"/>
        <v>902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145</v>
      </c>
      <c r="D1469" s="51">
        <v>0</v>
      </c>
      <c r="E1469" s="51">
        <v>0</v>
      </c>
      <c r="F1469" s="51">
        <f t="shared" si="197"/>
        <v>903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145</v>
      </c>
      <c r="D1470" s="51">
        <v>0</v>
      </c>
      <c r="E1470" s="51">
        <v>0</v>
      </c>
      <c r="F1470" s="51">
        <f t="shared" si="197"/>
        <v>904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145</v>
      </c>
      <c r="D1471" s="51">
        <v>0</v>
      </c>
      <c r="E1471" s="51">
        <v>0</v>
      </c>
      <c r="F1471" s="51">
        <f t="shared" si="197"/>
        <v>905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145</v>
      </c>
      <c r="D1472" s="51">
        <v>0</v>
      </c>
      <c r="E1472" s="51">
        <v>0</v>
      </c>
      <c r="F1472" s="51">
        <f t="shared" si="197"/>
        <v>906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145</v>
      </c>
      <c r="D1473" s="51">
        <v>0</v>
      </c>
      <c r="E1473" s="51">
        <v>0</v>
      </c>
      <c r="F1473" s="51">
        <f t="shared" si="197"/>
        <v>907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145</v>
      </c>
      <c r="D1474" s="51">
        <v>0</v>
      </c>
      <c r="E1474" s="51">
        <v>0</v>
      </c>
      <c r="F1474" s="51">
        <f t="shared" si="197"/>
        <v>908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145</v>
      </c>
      <c r="D1475" s="51">
        <v>0</v>
      </c>
      <c r="E1475" s="51">
        <v>0</v>
      </c>
      <c r="F1475" s="51">
        <f t="shared" si="197"/>
        <v>909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145</v>
      </c>
      <c r="D1476" s="51">
        <v>0</v>
      </c>
      <c r="E1476" s="51">
        <v>0</v>
      </c>
      <c r="F1476" s="51">
        <f t="shared" si="197"/>
        <v>910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145</v>
      </c>
      <c r="D1477" s="51">
        <v>0</v>
      </c>
      <c r="E1477" s="51">
        <v>0</v>
      </c>
      <c r="F1477" s="51">
        <f t="shared" si="197"/>
        <v>911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145</v>
      </c>
      <c r="D1478" s="51">
        <v>0</v>
      </c>
      <c r="E1478" s="51">
        <v>0</v>
      </c>
      <c r="F1478" s="51">
        <f t="shared" si="197"/>
        <v>912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146</v>
      </c>
      <c r="D1480" s="51">
        <v>0</v>
      </c>
      <c r="E1480" s="51">
        <v>0</v>
      </c>
      <c r="F1480" s="51">
        <f>F1463+16</f>
        <v>913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ChuteStatus[31].b0</v>
      </c>
    </row>
    <row r="1481" spans="1:9" x14ac:dyDescent="0.3">
      <c r="A1481" s="51">
        <v>1</v>
      </c>
      <c r="B1481" s="51"/>
      <c r="C1481" s="51">
        <f>C1480</f>
        <v>146</v>
      </c>
      <c r="D1481" s="51">
        <v>0</v>
      </c>
      <c r="E1481" s="51">
        <v>0</v>
      </c>
      <c r="F1481" s="51">
        <f>F1480+1</f>
        <v>914</v>
      </c>
      <c r="G1481" s="70" t="s">
        <v>720</v>
      </c>
      <c r="H1481" s="70" t="s">
        <v>472</v>
      </c>
      <c r="I1481" s="58" t="str">
        <f xml:space="preserve"> MID(I1480,1,16) &amp; "b1"</f>
        <v>ChuteStatus[31].b1</v>
      </c>
    </row>
    <row r="1482" spans="1:9" x14ac:dyDescent="0.3">
      <c r="A1482" s="51">
        <v>1</v>
      </c>
      <c r="B1482" s="51"/>
      <c r="C1482" s="51">
        <f t="shared" ref="C1482:C1495" si="198">C1481</f>
        <v>146</v>
      </c>
      <c r="D1482" s="51">
        <v>0</v>
      </c>
      <c r="E1482" s="51">
        <v>0</v>
      </c>
      <c r="F1482" s="51">
        <f t="shared" ref="F1482:F1495" si="199">F1481+1</f>
        <v>915</v>
      </c>
      <c r="G1482" s="70" t="s">
        <v>721</v>
      </c>
      <c r="H1482" s="70" t="s">
        <v>473</v>
      </c>
      <c r="I1482" s="58" t="str">
        <f xml:space="preserve"> MID(I1481,1,16) &amp; "b2"</f>
        <v>ChuteStatus[31].b2</v>
      </c>
    </row>
    <row r="1483" spans="1:9" x14ac:dyDescent="0.3">
      <c r="A1483" s="51">
        <v>1</v>
      </c>
      <c r="B1483" s="51"/>
      <c r="C1483" s="51">
        <f t="shared" si="198"/>
        <v>146</v>
      </c>
      <c r="D1483" s="51">
        <v>0</v>
      </c>
      <c r="E1483" s="51">
        <v>0</v>
      </c>
      <c r="F1483" s="51">
        <f t="shared" si="199"/>
        <v>916</v>
      </c>
      <c r="G1483" s="70" t="s">
        <v>722</v>
      </c>
      <c r="H1483" s="70" t="s">
        <v>685</v>
      </c>
      <c r="I1483" s="58" t="str">
        <f xml:space="preserve"> MID(I1482,1,16) &amp; "b3"</f>
        <v>ChuteStatus[31].b3</v>
      </c>
    </row>
    <row r="1484" spans="1:9" x14ac:dyDescent="0.3">
      <c r="A1484" s="51">
        <v>1</v>
      </c>
      <c r="B1484" s="51"/>
      <c r="C1484" s="51">
        <f t="shared" si="198"/>
        <v>146</v>
      </c>
      <c r="D1484" s="51">
        <v>0</v>
      </c>
      <c r="E1484" s="51">
        <v>0</v>
      </c>
      <c r="F1484" s="51">
        <f t="shared" si="199"/>
        <v>917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146</v>
      </c>
      <c r="D1485" s="51">
        <v>0</v>
      </c>
      <c r="E1485" s="51">
        <v>0</v>
      </c>
      <c r="F1485" s="51">
        <f t="shared" si="199"/>
        <v>918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146</v>
      </c>
      <c r="D1486" s="51">
        <v>0</v>
      </c>
      <c r="E1486" s="51">
        <v>0</v>
      </c>
      <c r="F1486" s="51">
        <f t="shared" si="199"/>
        <v>919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146</v>
      </c>
      <c r="D1487" s="51">
        <v>0</v>
      </c>
      <c r="E1487" s="51">
        <v>0</v>
      </c>
      <c r="F1487" s="51">
        <f t="shared" si="199"/>
        <v>920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146</v>
      </c>
      <c r="D1488" s="51">
        <v>0</v>
      </c>
      <c r="E1488" s="51">
        <v>0</v>
      </c>
      <c r="F1488" s="51">
        <f t="shared" si="199"/>
        <v>921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146</v>
      </c>
      <c r="D1489" s="51">
        <v>0</v>
      </c>
      <c r="E1489" s="51">
        <v>0</v>
      </c>
      <c r="F1489" s="51">
        <f t="shared" si="199"/>
        <v>922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146</v>
      </c>
      <c r="D1490" s="51">
        <v>0</v>
      </c>
      <c r="E1490" s="51">
        <v>0</v>
      </c>
      <c r="F1490" s="51">
        <f t="shared" si="199"/>
        <v>923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146</v>
      </c>
      <c r="D1491" s="51">
        <v>0</v>
      </c>
      <c r="E1491" s="51">
        <v>0</v>
      </c>
      <c r="F1491" s="51">
        <f t="shared" si="199"/>
        <v>924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146</v>
      </c>
      <c r="D1492" s="51">
        <v>0</v>
      </c>
      <c r="E1492" s="51">
        <v>0</v>
      </c>
      <c r="F1492" s="51">
        <f t="shared" si="199"/>
        <v>925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146</v>
      </c>
      <c r="D1493" s="51">
        <v>0</v>
      </c>
      <c r="E1493" s="51">
        <v>0</v>
      </c>
      <c r="F1493" s="51">
        <f t="shared" si="199"/>
        <v>926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146</v>
      </c>
      <c r="D1494" s="51">
        <v>0</v>
      </c>
      <c r="E1494" s="51">
        <v>0</v>
      </c>
      <c r="F1494" s="51">
        <f t="shared" si="199"/>
        <v>927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146</v>
      </c>
      <c r="D1495" s="51">
        <v>0</v>
      </c>
      <c r="E1495" s="51">
        <v>0</v>
      </c>
      <c r="F1495" s="51">
        <f t="shared" si="199"/>
        <v>928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147</v>
      </c>
      <c r="D1497" s="51">
        <v>0</v>
      </c>
      <c r="E1497" s="51">
        <v>0</v>
      </c>
      <c r="F1497" s="51">
        <f>F1480+16</f>
        <v>929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ChuteStatus[32].b0</v>
      </c>
    </row>
    <row r="1498" spans="1:9" x14ac:dyDescent="0.3">
      <c r="A1498" s="51">
        <v>1</v>
      </c>
      <c r="B1498" s="51"/>
      <c r="C1498" s="51">
        <f>C1497</f>
        <v>147</v>
      </c>
      <c r="D1498" s="51">
        <v>0</v>
      </c>
      <c r="E1498" s="51">
        <v>0</v>
      </c>
      <c r="F1498" s="51">
        <f>F1497+1</f>
        <v>930</v>
      </c>
      <c r="G1498" s="70" t="s">
        <v>720</v>
      </c>
      <c r="H1498" s="70" t="s">
        <v>472</v>
      </c>
      <c r="I1498" s="58" t="str">
        <f xml:space="preserve"> MID(I1497,1,16) &amp; "b1"</f>
        <v>ChuteStatus[32].b1</v>
      </c>
    </row>
    <row r="1499" spans="1:9" x14ac:dyDescent="0.3">
      <c r="A1499" s="51">
        <v>1</v>
      </c>
      <c r="B1499" s="51"/>
      <c r="C1499" s="51">
        <f t="shared" ref="C1499:C1512" si="200">C1498</f>
        <v>147</v>
      </c>
      <c r="D1499" s="51">
        <v>0</v>
      </c>
      <c r="E1499" s="51">
        <v>0</v>
      </c>
      <c r="F1499" s="51">
        <f t="shared" ref="F1499:F1512" si="201">F1498+1</f>
        <v>931</v>
      </c>
      <c r="G1499" s="70" t="s">
        <v>721</v>
      </c>
      <c r="H1499" s="70" t="s">
        <v>473</v>
      </c>
      <c r="I1499" s="58" t="str">
        <f xml:space="preserve"> MID(I1498,1,16) &amp; "b2"</f>
        <v>ChuteStatus[32].b2</v>
      </c>
    </row>
    <row r="1500" spans="1:9" x14ac:dyDescent="0.3">
      <c r="A1500" s="51">
        <v>1</v>
      </c>
      <c r="B1500" s="51"/>
      <c r="C1500" s="51">
        <f t="shared" si="200"/>
        <v>147</v>
      </c>
      <c r="D1500" s="51">
        <v>0</v>
      </c>
      <c r="E1500" s="51">
        <v>0</v>
      </c>
      <c r="F1500" s="51">
        <f t="shared" si="201"/>
        <v>932</v>
      </c>
      <c r="G1500" s="70" t="s">
        <v>722</v>
      </c>
      <c r="H1500" s="70" t="s">
        <v>685</v>
      </c>
      <c r="I1500" s="58" t="str">
        <f xml:space="preserve"> MID(I1499,1,16) &amp; "b3"</f>
        <v>ChuteStatus[32].b3</v>
      </c>
    </row>
    <row r="1501" spans="1:9" x14ac:dyDescent="0.3">
      <c r="A1501" s="51">
        <v>1</v>
      </c>
      <c r="B1501" s="51"/>
      <c r="C1501" s="51">
        <f t="shared" si="200"/>
        <v>147</v>
      </c>
      <c r="D1501" s="51">
        <v>0</v>
      </c>
      <c r="E1501" s="51">
        <v>0</v>
      </c>
      <c r="F1501" s="51">
        <f t="shared" si="201"/>
        <v>933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147</v>
      </c>
      <c r="D1502" s="51">
        <v>0</v>
      </c>
      <c r="E1502" s="51">
        <v>0</v>
      </c>
      <c r="F1502" s="51">
        <f t="shared" si="201"/>
        <v>934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147</v>
      </c>
      <c r="D1503" s="51">
        <v>0</v>
      </c>
      <c r="E1503" s="51">
        <v>0</v>
      </c>
      <c r="F1503" s="51">
        <f t="shared" si="201"/>
        <v>935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147</v>
      </c>
      <c r="D1504" s="51">
        <v>0</v>
      </c>
      <c r="E1504" s="51">
        <v>0</v>
      </c>
      <c r="F1504" s="51">
        <f t="shared" si="201"/>
        <v>936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147</v>
      </c>
      <c r="D1505" s="51">
        <v>0</v>
      </c>
      <c r="E1505" s="51">
        <v>0</v>
      </c>
      <c r="F1505" s="51">
        <f t="shared" si="201"/>
        <v>937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147</v>
      </c>
      <c r="D1506" s="51">
        <v>0</v>
      </c>
      <c r="E1506" s="51">
        <v>0</v>
      </c>
      <c r="F1506" s="51">
        <f t="shared" si="201"/>
        <v>938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147</v>
      </c>
      <c r="D1507" s="51">
        <v>0</v>
      </c>
      <c r="E1507" s="51">
        <v>0</v>
      </c>
      <c r="F1507" s="51">
        <f t="shared" si="201"/>
        <v>939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147</v>
      </c>
      <c r="D1508" s="51">
        <v>0</v>
      </c>
      <c r="E1508" s="51">
        <v>0</v>
      </c>
      <c r="F1508" s="51">
        <f t="shared" si="201"/>
        <v>940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147</v>
      </c>
      <c r="D1509" s="51">
        <v>0</v>
      </c>
      <c r="E1509" s="51">
        <v>0</v>
      </c>
      <c r="F1509" s="51">
        <f t="shared" si="201"/>
        <v>941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147</v>
      </c>
      <c r="D1510" s="51">
        <v>0</v>
      </c>
      <c r="E1510" s="51">
        <v>0</v>
      </c>
      <c r="F1510" s="51">
        <f t="shared" si="201"/>
        <v>942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147</v>
      </c>
      <c r="D1511" s="51">
        <v>0</v>
      </c>
      <c r="E1511" s="51">
        <v>0</v>
      </c>
      <c r="F1511" s="51">
        <f t="shared" si="201"/>
        <v>943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147</v>
      </c>
      <c r="D1512" s="51">
        <v>0</v>
      </c>
      <c r="E1512" s="51">
        <v>0</v>
      </c>
      <c r="F1512" s="51">
        <f t="shared" si="201"/>
        <v>944</v>
      </c>
      <c r="G1512" s="70" t="s">
        <v>734</v>
      </c>
      <c r="H1512" s="51"/>
      <c r="I151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C4" sqref="C4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78">
        <v>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78">
        <v>0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D33" sqref="D3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1391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1392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82">
        <v>0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82">
        <v>0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82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82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C11" s="82"/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82">
        <v>0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82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82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82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82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82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82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82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C20" s="82"/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82">
        <v>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82">
        <v>0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82">
        <v>0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82">
        <v>0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82">
        <v>0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23"/>
  <sheetViews>
    <sheetView topLeftCell="A7" workbookViewId="0">
      <selection activeCell="B59" sqref="B59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73">
        <v>0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73">
        <v>0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74">
        <v>0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74">
        <v>0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72">
        <v>0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72">
        <v>0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72">
        <v>0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72">
        <v>0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72">
        <v>0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72">
        <v>0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x14ac:dyDescent="0.3">
      <c r="A71" s="73">
        <v>1</v>
      </c>
      <c r="B71" s="76">
        <f t="shared" si="0"/>
        <v>321</v>
      </c>
      <c r="C71" s="73"/>
      <c r="D71" s="73"/>
      <c r="E71" s="73">
        <v>1</v>
      </c>
      <c r="F71" s="73">
        <v>5</v>
      </c>
      <c r="G71" s="58" t="s">
        <v>1368</v>
      </c>
      <c r="H71" s="73"/>
      <c r="I71" s="73"/>
      <c r="J71" s="79" t="s">
        <v>75</v>
      </c>
      <c r="K71" s="73"/>
      <c r="L71" s="73">
        <v>0</v>
      </c>
      <c r="M71" s="73">
        <v>5</v>
      </c>
      <c r="N71" s="73">
        <v>0</v>
      </c>
      <c r="O71" s="73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1376</v>
      </c>
      <c r="C4" s="55" t="s">
        <v>1348</v>
      </c>
      <c r="D4" s="55">
        <v>6910</v>
      </c>
      <c r="E4" s="58" t="s">
        <v>1375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G25" sqref="G2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77">
        <v>0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77">
        <v>0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77">
        <v>0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77">
        <v>0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77">
        <v>0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77">
        <v>0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77">
        <v>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77">
        <v>0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77">
        <v>0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77">
        <v>0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77">
        <v>0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77">
        <v>0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77">
        <v>0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77">
        <v>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77">
        <v>0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77">
        <v>0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77">
        <v>0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77">
        <v>0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77">
        <v>0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77">
        <v>0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77">
        <v>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77">
        <v>0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0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