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312_DOK2_Fing3_24BinsL_2024\Build_GUI_V1.1.5\"/>
    </mc:Choice>
  </mc:AlternateContent>
  <xr:revisionPtr revIDLastSave="0" documentId="13_ncr:1_{7FF18546-9252-4261-BB7A-AD6BD836FB51}" xr6:coauthVersionLast="47" xr6:coauthVersionMax="47" xr10:uidLastSave="{00000000-0000-0000-0000-000000000000}"/>
  <bookViews>
    <workbookView xWindow="1757" yWindow="334" windowWidth="16380" windowHeight="15832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C685" i="13" l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F685" i="13"/>
  <c r="F686" i="13" s="1"/>
  <c r="F687" i="13" s="1"/>
  <c r="F688" i="13" s="1"/>
  <c r="F689" i="13" s="1"/>
  <c r="F690" i="13" s="1"/>
  <c r="F691" i="13" s="1"/>
  <c r="F692" i="13" s="1"/>
  <c r="F693" i="13" s="1"/>
  <c r="F694" i="13" s="1"/>
  <c r="F695" i="13" s="1"/>
  <c r="F696" i="13" s="1"/>
  <c r="C701" i="13" l="1"/>
  <c r="C53" i="14"/>
  <c r="B53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03" i="13"/>
  <c r="F920" i="13" s="1"/>
  <c r="F937" i="13" s="1"/>
  <c r="F83" i="14"/>
  <c r="F84" i="14" s="1"/>
  <c r="F85" i="14" s="1"/>
  <c r="F86" i="14" s="1"/>
  <c r="F87" i="14" s="1"/>
  <c r="F88" i="14" s="1"/>
  <c r="F89" i="14" s="1"/>
  <c r="F90" i="14" s="1"/>
  <c r="F43" i="14"/>
  <c r="F44" i="14" s="1"/>
  <c r="F45" i="14" s="1"/>
  <c r="F46" i="14" s="1"/>
  <c r="F47" i="14" s="1"/>
  <c r="F48" i="14" s="1"/>
  <c r="F49" i="14" s="1"/>
  <c r="F50" i="14" s="1"/>
  <c r="K256" i="1"/>
  <c r="K262" i="1" s="1"/>
  <c r="F256" i="1"/>
  <c r="F257" i="1" s="1"/>
  <c r="F258" i="1" s="1"/>
  <c r="F259" i="1" s="1"/>
  <c r="F260" i="1" s="1"/>
  <c r="I1107" i="13"/>
  <c r="I1108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12" i="2"/>
  <c r="E14" i="2" s="1"/>
  <c r="E16" i="2" s="1"/>
  <c r="E18" i="2" s="1"/>
  <c r="E20" i="2" s="1"/>
  <c r="E22" i="2" s="1"/>
  <c r="E24" i="2" s="1"/>
  <c r="E26" i="2" s="1"/>
  <c r="E28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904" i="13" l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8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09" i="13"/>
  <c r="I1110" i="13" s="1"/>
  <c r="F954" i="13"/>
  <c r="F938" i="13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2" i="13" s="1"/>
  <c r="F921" i="13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5" i="13" s="1"/>
  <c r="I1124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97" i="13"/>
  <c r="F698" i="13" s="1"/>
  <c r="F699" i="13" s="1"/>
  <c r="C54" i="14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F887" i="13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1" i="13" s="1"/>
  <c r="F870" i="13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4" i="13" s="1"/>
  <c r="F853" i="13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67" i="13" s="1"/>
  <c r="F836" i="13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27" i="13"/>
  <c r="F828" i="13" s="1"/>
  <c r="F829" i="13" s="1"/>
  <c r="F830" i="13" s="1"/>
  <c r="F831" i="13" s="1"/>
  <c r="F832" i="13" s="1"/>
  <c r="F833" i="13" s="1"/>
  <c r="F818" i="13"/>
  <c r="F819" i="13" s="1"/>
  <c r="F820" i="13" s="1"/>
  <c r="F821" i="13" s="1"/>
  <c r="F822" i="13" s="1"/>
  <c r="F823" i="13" s="1"/>
  <c r="F824" i="13" s="1"/>
  <c r="F809" i="13"/>
  <c r="F810" i="13" s="1"/>
  <c r="F811" i="13" s="1"/>
  <c r="F812" i="13" s="1"/>
  <c r="F813" i="13" s="1"/>
  <c r="F814" i="13" s="1"/>
  <c r="F815" i="13" s="1"/>
  <c r="F800" i="13"/>
  <c r="F801" i="13" s="1"/>
  <c r="F802" i="13" s="1"/>
  <c r="F803" i="13" s="1"/>
  <c r="F804" i="13" s="1"/>
  <c r="F805" i="13" s="1"/>
  <c r="F806" i="13" s="1"/>
  <c r="F791" i="13"/>
  <c r="F792" i="13" s="1"/>
  <c r="F793" i="13" s="1"/>
  <c r="F794" i="13" s="1"/>
  <c r="F795" i="13" s="1"/>
  <c r="F796" i="13" s="1"/>
  <c r="F797" i="13" s="1"/>
  <c r="F782" i="13"/>
  <c r="F783" i="13" s="1"/>
  <c r="F784" i="13" s="1"/>
  <c r="F785" i="13" s="1"/>
  <c r="F786" i="13" s="1"/>
  <c r="F787" i="13" s="1"/>
  <c r="F788" i="13" s="1"/>
  <c r="F773" i="13"/>
  <c r="F774" i="13" s="1"/>
  <c r="F775" i="13" s="1"/>
  <c r="F776" i="13" s="1"/>
  <c r="F777" i="13" s="1"/>
  <c r="F778" i="13" s="1"/>
  <c r="F779" i="13" s="1"/>
  <c r="F764" i="13"/>
  <c r="F765" i="13" s="1"/>
  <c r="F766" i="13" s="1"/>
  <c r="F767" i="13" s="1"/>
  <c r="F768" i="13" s="1"/>
  <c r="F769" i="13" s="1"/>
  <c r="F770" i="13" s="1"/>
  <c r="F755" i="13"/>
  <c r="F756" i="13" s="1"/>
  <c r="F757" i="13" s="1"/>
  <c r="F758" i="13" s="1"/>
  <c r="F759" i="13" s="1"/>
  <c r="F760" i="13" s="1"/>
  <c r="F761" i="13" s="1"/>
  <c r="F746" i="13"/>
  <c r="F747" i="13" s="1"/>
  <c r="F748" i="13" s="1"/>
  <c r="F749" i="13" s="1"/>
  <c r="F750" i="13" s="1"/>
  <c r="F751" i="13" s="1"/>
  <c r="F752" i="13" s="1"/>
  <c r="F737" i="13"/>
  <c r="F738" i="13" s="1"/>
  <c r="F739" i="13" s="1"/>
  <c r="F740" i="13" s="1"/>
  <c r="F741" i="13" s="1"/>
  <c r="F742" i="13" s="1"/>
  <c r="F743" i="13" s="1"/>
  <c r="F728" i="13"/>
  <c r="F729" i="13" s="1"/>
  <c r="F730" i="13" s="1"/>
  <c r="F731" i="13" s="1"/>
  <c r="F732" i="13" s="1"/>
  <c r="F733" i="13" s="1"/>
  <c r="F734" i="13" s="1"/>
  <c r="F719" i="13"/>
  <c r="F720" i="13" s="1"/>
  <c r="F721" i="13" s="1"/>
  <c r="F722" i="13" s="1"/>
  <c r="F723" i="13" s="1"/>
  <c r="F724" i="13" s="1"/>
  <c r="F725" i="13" s="1"/>
  <c r="F702" i="13"/>
  <c r="F703" i="13" s="1"/>
  <c r="F704" i="13" s="1"/>
  <c r="F705" i="13" s="1"/>
  <c r="F706" i="13" s="1"/>
  <c r="F707" i="13" s="1"/>
  <c r="F708" i="13" s="1"/>
  <c r="F709" i="13" s="1"/>
  <c r="F710" i="13" s="1"/>
  <c r="F711" i="13" s="1"/>
  <c r="F712" i="13" s="1"/>
  <c r="F713" i="13" s="1"/>
  <c r="F714" i="13" s="1"/>
  <c r="F715" i="13" s="1"/>
  <c r="F716" i="13" s="1"/>
  <c r="C697" i="13"/>
  <c r="C698" i="13" s="1"/>
  <c r="C699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25" i="13"/>
  <c r="I1126" i="13" s="1"/>
  <c r="I1127" i="13" s="1"/>
  <c r="I1141" i="13"/>
  <c r="F955" i="13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69" i="13" s="1"/>
  <c r="F971" i="13"/>
  <c r="F263" i="1"/>
  <c r="F264" i="1" s="1"/>
  <c r="F265" i="1" s="1"/>
  <c r="F266" i="1" s="1"/>
  <c r="F268" i="1"/>
  <c r="K274" i="1"/>
  <c r="K269" i="1"/>
  <c r="K270" i="1" s="1"/>
  <c r="K271" i="1" s="1"/>
  <c r="K272" i="1" s="1"/>
  <c r="C702" i="13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6" i="13" s="1"/>
  <c r="C718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8" i="14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B54" i="14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142" i="13"/>
  <c r="I1143" i="13" s="1"/>
  <c r="I1144" i="13" s="1"/>
  <c r="I1158" i="13"/>
  <c r="F972" i="13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6" i="13" s="1"/>
  <c r="F988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727" i="13"/>
  <c r="C719" i="13"/>
  <c r="C720" i="13" s="1"/>
  <c r="C721" i="13" s="1"/>
  <c r="C722" i="13" s="1"/>
  <c r="C723" i="13" s="1"/>
  <c r="C724" i="13" s="1"/>
  <c r="C725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7" i="14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89" i="13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3" i="13" s="1"/>
  <c r="F1005" i="13"/>
  <c r="I1159" i="13"/>
  <c r="I1160" i="13" s="1"/>
  <c r="I1161" i="13" s="1"/>
  <c r="I1175" i="13"/>
  <c r="K281" i="1"/>
  <c r="K282" i="1" s="1"/>
  <c r="K283" i="1" s="1"/>
  <c r="K284" i="1" s="1"/>
  <c r="K286" i="1"/>
  <c r="F275" i="1"/>
  <c r="F276" i="1" s="1"/>
  <c r="F277" i="1" s="1"/>
  <c r="F278" i="1" s="1"/>
  <c r="F280" i="1"/>
  <c r="C736" i="13"/>
  <c r="C728" i="13"/>
  <c r="C729" i="13" s="1"/>
  <c r="C730" i="13" s="1"/>
  <c r="C731" i="13" s="1"/>
  <c r="C732" i="13" s="1"/>
  <c r="C733" i="13" s="1"/>
  <c r="C734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176" i="13"/>
  <c r="I1177" i="13" s="1"/>
  <c r="I1178" i="13" s="1"/>
  <c r="I1192" i="13"/>
  <c r="F1006" i="13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0" i="13" s="1"/>
  <c r="F1022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745" i="13"/>
  <c r="C737" i="13"/>
  <c r="C738" i="13" s="1"/>
  <c r="C739" i="13" s="1"/>
  <c r="C740" i="13" s="1"/>
  <c r="C741" i="13" s="1"/>
  <c r="C742" i="13" s="1"/>
  <c r="C743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39" i="13"/>
  <c r="F1023" i="13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7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193" i="13"/>
  <c r="I1194" i="13" s="1"/>
  <c r="I1195" i="13" s="1"/>
  <c r="I1209" i="13"/>
  <c r="F287" i="1"/>
  <c r="F288" i="1" s="1"/>
  <c r="F289" i="1" s="1"/>
  <c r="F290" i="1" s="1"/>
  <c r="F292" i="1"/>
  <c r="K293" i="1"/>
  <c r="K294" i="1" s="1"/>
  <c r="K295" i="1" s="1"/>
  <c r="K296" i="1" s="1"/>
  <c r="K298" i="1"/>
  <c r="C754" i="13"/>
  <c r="C746" i="13"/>
  <c r="C747" i="13" s="1"/>
  <c r="C748" i="13" s="1"/>
  <c r="C749" i="13" s="1"/>
  <c r="C750" i="13" s="1"/>
  <c r="C751" i="13" s="1"/>
  <c r="C752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J327" i="4"/>
  <c r="J328" i="4" s="1"/>
  <c r="J329" i="4" s="1"/>
  <c r="J330" i="4" s="1"/>
  <c r="J331" i="4" s="1"/>
  <c r="J332" i="4" s="1"/>
  <c r="J333" i="4" s="1"/>
  <c r="J334" i="4" s="1"/>
  <c r="J335" i="4" s="1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10" i="13"/>
  <c r="I1211" i="13" s="1"/>
  <c r="I1212" i="13" s="1"/>
  <c r="I1226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56" i="13"/>
  <c r="F1040" i="13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4" i="13" s="1"/>
  <c r="K299" i="1"/>
  <c r="K300" i="1" s="1"/>
  <c r="K301" i="1" s="1"/>
  <c r="K302" i="1" s="1"/>
  <c r="F293" i="1"/>
  <c r="F294" i="1" s="1"/>
  <c r="F295" i="1" s="1"/>
  <c r="F296" i="1" s="1"/>
  <c r="F298" i="1"/>
  <c r="C763" i="13"/>
  <c r="C755" i="13"/>
  <c r="C756" i="13" s="1"/>
  <c r="C757" i="13" s="1"/>
  <c r="C758" i="13" s="1"/>
  <c r="C759" i="13" s="1"/>
  <c r="C760" i="13" s="1"/>
  <c r="C761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57" i="13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1" i="13" s="1"/>
  <c r="F1073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1227" i="13"/>
  <c r="I1228" i="13" s="1"/>
  <c r="I1229" i="13" s="1"/>
  <c r="F299" i="1"/>
  <c r="F300" i="1" s="1"/>
  <c r="F301" i="1" s="1"/>
  <c r="F302" i="1" s="1"/>
  <c r="C772" i="13"/>
  <c r="C764" i="13"/>
  <c r="C765" i="13" s="1"/>
  <c r="C766" i="13" s="1"/>
  <c r="C767" i="13" s="1"/>
  <c r="C768" i="13" s="1"/>
  <c r="C769" i="13" s="1"/>
  <c r="C770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90" i="13"/>
  <c r="F1074" i="13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8" i="13" s="1"/>
  <c r="B179" i="1"/>
  <c r="B180" i="1" s="1"/>
  <c r="B181" i="1" s="1"/>
  <c r="B182" i="1" s="1"/>
  <c r="B184" i="1"/>
  <c r="C781" i="13"/>
  <c r="C773" i="13"/>
  <c r="C774" i="13" s="1"/>
  <c r="C775" i="13" s="1"/>
  <c r="C776" i="13" s="1"/>
  <c r="C777" i="13" s="1"/>
  <c r="C778" i="13" s="1"/>
  <c r="C779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107" i="13"/>
  <c r="F1091" i="13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5" i="13" s="1"/>
  <c r="B190" i="1"/>
  <c r="B185" i="1"/>
  <c r="B186" i="1" s="1"/>
  <c r="B187" i="1" s="1"/>
  <c r="B188" i="1" s="1"/>
  <c r="C790" i="13"/>
  <c r="C782" i="13"/>
  <c r="C783" i="13" s="1"/>
  <c r="C784" i="13" s="1"/>
  <c r="C785" i="13" s="1"/>
  <c r="C786" i="13" s="1"/>
  <c r="C787" i="13" s="1"/>
  <c r="C788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08" i="13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2" i="13" s="1"/>
  <c r="F1124" i="13"/>
  <c r="B191" i="1"/>
  <c r="B192" i="1" s="1"/>
  <c r="B193" i="1" s="1"/>
  <c r="B194" i="1" s="1"/>
  <c r="B196" i="1"/>
  <c r="C799" i="13"/>
  <c r="C791" i="13"/>
  <c r="C792" i="13" s="1"/>
  <c r="C793" i="13" s="1"/>
  <c r="C794" i="13" s="1"/>
  <c r="C795" i="13" s="1"/>
  <c r="C796" i="13" s="1"/>
  <c r="C797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41" i="13"/>
  <c r="F1125" i="13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39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08" i="13"/>
  <c r="C800" i="13"/>
  <c r="C801" i="13" s="1"/>
  <c r="C802" i="13" s="1"/>
  <c r="C803" i="13" s="1"/>
  <c r="C804" i="13" s="1"/>
  <c r="C805" i="13" s="1"/>
  <c r="C806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42" i="13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6" i="13" s="1"/>
  <c r="F1158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17" i="13"/>
  <c r="C809" i="13"/>
  <c r="C810" i="13" s="1"/>
  <c r="C811" i="13" s="1"/>
  <c r="C812" i="13" s="1"/>
  <c r="C813" i="13" s="1"/>
  <c r="C814" i="13" s="1"/>
  <c r="C815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75" i="13"/>
  <c r="F1159" i="13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3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826" i="13"/>
  <c r="C818" i="13"/>
  <c r="C819" i="13" s="1"/>
  <c r="C820" i="13" s="1"/>
  <c r="C821" i="13" s="1"/>
  <c r="C822" i="13" s="1"/>
  <c r="C823" i="13" s="1"/>
  <c r="C824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92" i="13"/>
  <c r="F1176" i="13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0" i="13" s="1"/>
  <c r="B215" i="1"/>
  <c r="B216" i="1" s="1"/>
  <c r="B217" i="1" s="1"/>
  <c r="B218" i="1" s="1"/>
  <c r="B220" i="1"/>
  <c r="C835" i="13"/>
  <c r="C827" i="13"/>
  <c r="C828" i="13" s="1"/>
  <c r="C829" i="13" s="1"/>
  <c r="C830" i="13" s="1"/>
  <c r="C831" i="13" s="1"/>
  <c r="C832" i="13" s="1"/>
  <c r="C833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93" i="13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7" i="13" s="1"/>
  <c r="F1209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52" i="13"/>
  <c r="C836" i="13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26" i="13"/>
  <c r="F1210" i="13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4" i="13" s="1"/>
  <c r="B227" i="1"/>
  <c r="B228" i="1" s="1"/>
  <c r="B229" i="1" s="1"/>
  <c r="B230" i="1" s="1"/>
  <c r="B232" i="1"/>
  <c r="C869" i="13"/>
  <c r="C853" i="13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27" i="13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1" i="13" s="1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886" i="13"/>
  <c r="C870" i="13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B239" i="1"/>
  <c r="B240" i="1" s="1"/>
  <c r="B241" i="1" s="1"/>
  <c r="B242" i="1" s="1"/>
  <c r="B244" i="1"/>
  <c r="C903" i="13"/>
  <c r="C887" i="13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B245" i="1"/>
  <c r="B246" i="1" s="1"/>
  <c r="B247" i="1" s="1"/>
  <c r="B248" i="1" s="1"/>
  <c r="B250" i="1"/>
  <c r="C904" i="13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20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B251" i="1"/>
  <c r="B252" i="1" s="1"/>
  <c r="B253" i="1" s="1"/>
  <c r="B254" i="1" s="1"/>
  <c r="B256" i="1"/>
  <c r="C921" i="13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7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257" i="1"/>
  <c r="B258" i="1" s="1"/>
  <c r="B259" i="1" s="1"/>
  <c r="B260" i="1" s="1"/>
  <c r="B262" i="1"/>
  <c r="C938" i="13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4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3" i="1" l="1"/>
  <c r="B264" i="1" s="1"/>
  <c r="B265" i="1" s="1"/>
  <c r="B266" i="1" s="1"/>
  <c r="B268" i="1"/>
  <c r="C955" i="13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69" i="13" s="1"/>
  <c r="C971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988" i="13"/>
  <c r="C972" i="13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005" i="13"/>
  <c r="C989" i="13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3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006" i="13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0" i="13" s="1"/>
  <c r="C1022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039" i="13"/>
  <c r="C1023" i="13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7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056" i="13"/>
  <c r="C1040" i="13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4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C1057" i="13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1" i="13" s="1"/>
  <c r="C1073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74" i="13" l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8" i="13" s="1"/>
  <c r="C1090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91" i="13" l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5" i="13" s="1"/>
  <c r="C1107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08" i="13" l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2" i="13" s="1"/>
  <c r="C1124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41" i="13" l="1"/>
  <c r="C1125" i="13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39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42" i="13" l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6" i="13" s="1"/>
  <c r="C1158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59" i="13" l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3" i="13" s="1"/>
  <c r="C1175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76" i="13" l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0" i="13" s="1"/>
  <c r="C1192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93" i="13" l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7" i="13" s="1"/>
  <c r="C1209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10" i="13" l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4" i="13" s="1"/>
  <c r="C1226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27" i="13" l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1" i="13" s="1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<sst xmlns="http://schemas.openxmlformats.org/spreadsheetml/2006/main" count="4626" uniqueCount="1391">
  <si>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</si>
  <si>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</si>
  <si>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</si>
  <si>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</si>
  <si>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</si>
  <si>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</si>
  <si>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</si>
  <si>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</si>
  <si>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</si>
  <si>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</si>
  <si>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</si>
  <si>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</si>
  <si>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</si>
  <si>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</si>
  <si>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</si>
  <si>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</si>
  <si>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</si>
  <si>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</si>
  <si>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</si>
  <si>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</si>
  <si>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</si>
  <si>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</si>
  <si>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</si>
  <si>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</si>
  <si>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</si>
  <si>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</si>
  <si>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</si>
  <si>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</si>
  <si>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</si>
  <si>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</si>
  <si>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</si>
  <si>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</si>
  <si>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</si>
  <si>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</si>
  <si>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</si>
  <si>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</si>
  <si>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</si>
  <si>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</si>
  <si>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</si>
  <si>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</si>
  <si>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</si>
  <si>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</si>
  <si>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</si>
  <si>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</si>
  <si>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</si>
  <si>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</si>
  <si>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</si>
  <si>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</si>
  <si>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</si>
  <si>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</si>
  <si>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</si>
  <si>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</si>
  <si>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</si>
  <si>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</si>
  <si>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</si>
  <si>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</si>
  <si>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</si>
  <si>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</si>
  <si>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</si>
  <si>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</si>
  <si>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</si>
  <si>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</si>
  <si>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</si>
  <si>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</si>
  <si>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</si>
  <si>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</si>
  <si>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</si>
  <si>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</si>
  <si>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</si>
  <si>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</si>
  <si>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</si>
  <si>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</si>
  <si>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</si>
  <si>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</si>
  <si>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</si>
  <si>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</si>
  <si>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</si>
  <si>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</si>
  <si>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</si>
  <si>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</si>
  <si>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</si>
  <si>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</si>
  <si>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</si>
  <si>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</si>
  <si>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</si>
  <si>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</si>
  <si>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</si>
  <si>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</si>
  <si>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</si>
  <si>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</si>
  <si>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</si>
  <si>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</si>
  <si>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</si>
  <si>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</si>
  <si>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</si>
  <si>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</si>
  <si>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</si>
  <si>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</si>
  <si>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</si>
  <si>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</si>
  <si>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</si>
  <si>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</si>
  <si>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</si>
  <si>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</si>
  <si>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</si>
  <si>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</si>
  <si>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</si>
  <si>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</si>
  <si>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</si>
  <si>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</si>
  <si>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</si>
  <si>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</si>
  <si>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</si>
  <si>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</si>
  <si>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</si>
  <si>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</si>
  <si>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</si>
  <si>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</si>
  <si>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</si>
  <si>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</si>
  <si>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</si>
  <si>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</si>
  <si>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</si>
  <si>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</si>
  <si>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</si>
  <si>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</si>
  <si>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</si>
  <si>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</si>
  <si>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</si>
  <si>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</si>
  <si>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</si>
  <si>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</si>
  <si>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</si>
  <si>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</si>
  <si>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</si>
  <si>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</si>
  <si>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</si>
  <si>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</si>
  <si>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</si>
  <si>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</si>
  <si>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</si>
  <si>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</si>
  <si>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</si>
  <si>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</si>
  <si>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</si>
  <si>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</si>
  <si>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</si>
  <si>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</si>
  <si>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</si>
  <si>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</si>
  <si>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</si>
  <si>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</si>
  <si>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</si>
  <si>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</si>
  <si>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</si>
  <si>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</si>
  <si>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</si>
  <si>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</si>
  <si>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</si>
  <si>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</si>
  <si>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</si>
  <si>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</si>
  <si>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</si>
  <si>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</si>
  <si>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</si>
  <si>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</si>
  <si>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</si>
  <si>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</si>
  <si>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</si>
  <si>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</si>
  <si>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</si>
  <si>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</si>
  <si>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</si>
  <si>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</si>
  <si>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</si>
  <si>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</si>
  <si>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</si>
  <si>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</si>
  <si>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</si>
  <si>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</si>
  <si>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</si>
  <si>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</si>
  <si>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</si>
  <si>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</si>
  <si>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</si>
  <si>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</si>
  <si>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</si>
  <si>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</si>
  <si>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</si>
  <si>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</si>
  <si>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</si>
  <si>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</si>
  <si>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</si>
  <si>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</si>
  <si>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</si>
  <si>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</si>
  <si>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</si>
  <si>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</si>
  <si>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</si>
  <si>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</si>
  <si>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</si>
  <si>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</si>
  <si>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</si>
  <si>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</si>
  <si>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</si>
  <si>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</si>
  <si>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</si>
  <si>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</si>
  <si>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</si>
  <si>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</si>
  <si>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</si>
  <si>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</si>
  <si>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</si>
  <si>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</si>
  <si>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</si>
  <si>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</si>
  <si>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</si>
  <si>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</si>
  <si>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</si>
  <si>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</si>
  <si>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</si>
  <si>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</si>
  <si>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</si>
  <si>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</si>
  <si>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</si>
  <si>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</si>
  <si>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</si>
  <si>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</si>
  <si>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</si>
  <si>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</si>
  <si>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</si>
  <si>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</si>
  <si>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</si>
  <si>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</si>
  <si>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</si>
  <si>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</si>
  <si>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</si>
  <si>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</si>
  <si>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</si>
  <si>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</si>
  <si>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</si>
  <si>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</si>
  <si>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</si>
  <si>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</si>
  <si>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</si>
  <si>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</si>
  <si>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</si>
  <si>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</si>
  <si>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</si>
  <si>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</si>
  <si>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</si>
  <si>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</si>
  <si>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</si>
  <si>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</si>
  <si>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</si>
  <si>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</si>
  <si>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</si>
  <si>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</si>
  <si>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</si>
  <si>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</si>
  <si>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</si>
  <si>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</si>
  <si>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</si>
  <si>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</si>
  <si>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</si>
  <si>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</si>
  <si>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</si>
  <si>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</si>
  <si>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</si>
  <si>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</si>
  <si>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</si>
  <si>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</si>
  <si>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</si>
  <si>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</si>
  <si>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</si>
  <si>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</si>
  <si>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</si>
  <si>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</si>
  <si>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</si>
  <si>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</si>
  <si>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</si>
  <si>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</si>
  <si>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</si>
  <si>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</si>
  <si>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</si>
  <si>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</si>
  <si>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</si>
  <si>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</si>
  <si>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</si>
  <si>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</si>
  <si>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</si>
  <si>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</si>
  <si>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</si>
  <si>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</si>
  <si>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</si>
  <si>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</si>
  <si>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</si>
  <si>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</si>
  <si>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</si>
  <si>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</si>
  <si>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</si>
  <si>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</si>
  <si>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</si>
  <si>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</si>
  <si>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</si>
  <si>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</si>
  <si>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</si>
  <si>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</si>
  <si>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</si>
  <si>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</si>
  <si>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</si>
  <si>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</si>
  <si>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</si>
  <si>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</si>
  <si>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</si>
  <si>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</si>
  <si>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</si>
  <si>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</si>
  <si>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</si>
  <si>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</si>
  <si>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</si>
  <si>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</si>
  <si>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</si>
  <si>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</si>
  <si>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</si>
  <si>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</si>
  <si>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</si>
  <si>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</si>
  <si>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</si>
  <si>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</si>
  <si>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</si>
  <si>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</si>
  <si>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</si>
  <si>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</si>
  <si>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</si>
  <si>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</si>
  <si>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</si>
  <si>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</si>
  <si>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</si>
  <si>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</si>
  <si>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</si>
  <si>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</si>
  <si>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</si>
  <si>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</si>
  <si>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</si>
  <si>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</si>
  <si>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</si>
  <si>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</si>
  <si>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</si>
  <si>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</si>
  <si>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</si>
  <si>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</si>
  <si>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</si>
  <si>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</si>
  <si>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</si>
  <si>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</si>
  <si>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</si>
  <si>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</si>
  <si>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</si>
  <si>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</si>
  <si>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</si>
  <si>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</si>
  <si>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</si>
  <si>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</si>
  <si>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</si>
  <si>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</si>
  <si>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</si>
  <si>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</si>
  <si>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</si>
  <si>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</si>
  <si>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</si>
  <si>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</si>
  <si>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</si>
  <si>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</si>
  <si>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</si>
  <si>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</si>
  <si>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</si>
  <si>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</si>
  <si>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</si>
  <si>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</si>
  <si>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</si>
  <si>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</si>
  <si>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</si>
  <si>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</si>
  <si>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</si>
  <si>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</si>
  <si>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</si>
  <si>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</si>
  <si>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</si>
  <si>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</si>
  <si>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</si>
  <si>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</si>
  <si>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</si>
  <si>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</si>
  <si>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</si>
  <si>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</si>
  <si>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</si>
  <si>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</si>
  <si>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</si>
  <si>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</si>
  <si>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</si>
  <si>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</si>
  <si>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</si>
  <si>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</si>
  <si>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</si>
  <si>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</si>
  <si>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</si>
  <si>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</si>
  <si>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</si>
  <si>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</si>
  <si>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</si>
  <si>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</si>
  <si>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</si>
  <si>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</si>
  <si>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</si>
  <si>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</si>
  <si>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</si>
  <si>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</si>
  <si>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</si>
  <si>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</si>
  <si>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</si>
  <si>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</si>
  <si>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</si>
  <si>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</si>
  <si>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</si>
  <si>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</si>
  <si>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</si>
  <si>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</si>
  <si>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</si>
  <si>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</si>
  <si>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</si>
  <si>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</si>
  <si>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</si>
  <si>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</si>
  <si>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</si>
  <si>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</si>
  <si>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</si>
  <si>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</si>
  <si>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</si>
  <si>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</si>
  <si>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</si>
  <si>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</si>
  <si>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</si>
  <si>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</si>
  <si>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</si>
  <si>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</si>
  <si>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</si>
  <si>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</si>
  <si>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</si>
  <si>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</si>
  <si>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</si>
  <si>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</si>
  <si>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</si>
  <si>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</si>
  <si>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</si>
  <si>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</si>
  <si>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</si>
  <si>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</si>
  <si>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</si>
  <si>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</si>
  <si>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</si>
  <si>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</si>
  <si>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</si>
  <si>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</si>
  <si>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</si>
  <si>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</si>
  <si>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</si>
  <si>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</si>
  <si>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</si>
  <si>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</si>
  <si>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</si>
  <si>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</si>
  <si>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</si>
  <si>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</si>
  <si>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</si>
  <si>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</si>
  <si>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</si>
  <si>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</si>
  <si>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</si>
  <si>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</si>
  <si>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</si>
  <si>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</si>
  <si>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</si>
  <si>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</si>
  <si>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</si>
  <si>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</si>
  <si>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</si>
  <si>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</si>
  <si>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</si>
  <si>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</si>
  <si>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</si>
  <si>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</si>
  <si>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</si>
  <si>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</si>
  <si>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</si>
  <si>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</si>
  <si>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</si>
  <si>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</si>
  <si>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</si>
  <si>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</si>
  <si>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</si>
  <si>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</si>
  <si>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</si>
  <si>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</si>
  <si>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</si>
  <si>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</si>
  <si>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</si>
  <si>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</si>
  <si>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</si>
  <si>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</si>
  <si>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</si>
  <si>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</si>
  <si>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</si>
  <si>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</si>
  <si>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</si>
  <si>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</si>
  <si>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</si>
  <si>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</si>
  <si>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</si>
  <si>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</si>
  <si>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</si>
  <si>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</si>
  <si>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</si>
  <si>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</si>
  <si>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</si>
  <si>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</si>
  <si>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</si>
  <si>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</si>
  <si>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</si>
  <si>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</si>
  <si>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</si>
  <si>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</si>
  <si>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</si>
  <si>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</si>
  <si>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</si>
  <si>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</si>
  <si>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</si>
  <si>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</si>
  <si>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</si>
  <si>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</si>
  <si>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</si>
  <si>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</si>
  <si>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</si>
  <si>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</si>
  <si>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</si>
  <si>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</si>
  <si>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</si>
  <si>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</si>
  <si>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</si>
  <si>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</si>
  <si>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</si>
  <si>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</si>
  <si>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</si>
  <si>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</si>
  <si>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</si>
  <si>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</si>
  <si>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</si>
  <si>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</si>
  <si>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</si>
  <si>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</si>
  <si>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</si>
  <si>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</si>
  <si>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</si>
  <si>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</si>
  <si>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</si>
  <si>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</si>
  <si>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</si>
  <si>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</si>
  <si>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</si>
  <si>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</si>
  <si>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</si>
  <si>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</si>
  <si>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</si>
  <si>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</si>
  <si>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</si>
  <si>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</si>
  <si>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</si>
  <si>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</si>
  <si>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</si>
  <si>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</si>
  <si>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</si>
  <si>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</si>
  <si>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</si>
  <si>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</si>
  <si>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</si>
  <si>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</si>
  <si>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</si>
  <si>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</si>
  <si>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</si>
  <si>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</si>
  <si>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</si>
  <si>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</si>
  <si>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</si>
  <si>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</si>
  <si>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</si>
  <si>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</si>
  <si>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</si>
  <si>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</si>
  <si>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</si>
  <si>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</si>
  <si>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</si>
  <si>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</si>
  <si>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</si>
  <si>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</si>
  <si>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</si>
  <si>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</si>
  <si>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</si>
  <si>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</si>
  <si>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</si>
  <si>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</si>
  <si>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</si>
  <si>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</si>
  <si>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</si>
  <si>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</si>
  <si>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</si>
  <si>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</si>
  <si>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</si>
  <si>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</si>
  <si>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</si>
  <si>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</si>
  <si>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</si>
  <si>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</si>
  <si>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</si>
  <si>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</si>
  <si>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</si>
  <si>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</si>
  <si>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</si>
  <si>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</si>
  <si>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</si>
  <si>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</si>
  <si>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</si>
  <si>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</si>
  <si>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</si>
  <si>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</si>
  <si>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</si>
  <si>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</si>
  <si>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</si>
  <si>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</si>
  <si>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</si>
  <si>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</si>
  <si>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</si>
  <si>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</si>
  <si>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</si>
  <si>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</si>
  <si>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</si>
  <si>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</si>
  <si>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</si>
  <si>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</si>
  <si>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</si>
  <si>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</si>
  <si>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</si>
  <si>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</si>
  <si>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</si>
  <si>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</si>
  <si>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</si>
  <si>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</si>
  <si>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</si>
  <si>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</si>
  <si>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</si>
  <si>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</si>
  <si>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</si>
  <si>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</si>
  <si>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</si>
  <si>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</si>
  <si>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</si>
  <si>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</si>
  <si>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</si>
  <si>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</si>
  <si>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</si>
  <si>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</si>
  <si>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</si>
  <si>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</si>
  <si>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</si>
  <si>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</si>
  <si>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</si>
  <si>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</si>
  <si>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</si>
  <si>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</si>
  <si>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</si>
  <si>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</si>
  <si>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</si>
  <si>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</si>
  <si>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</si>
  <si>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</si>
  <si>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</si>
  <si>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</si>
  <si>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</si>
  <si>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</si>
  <si>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</si>
  <si>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</si>
  <si>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</si>
  <si>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</si>
  <si>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</si>
  <si>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</si>
  <si>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</si>
  <si>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</si>
  <si>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</si>
  <si>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</si>
  <si>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</si>
  <si>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</si>
  <si>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</si>
  <si>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</si>
  <si>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</si>
  <si>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</si>
  <si>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</si>
  <si>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</si>
  <si>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</si>
  <si>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</si>
  <si>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</si>
  <si>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</si>
  <si>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</si>
  <si>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</si>
  <si>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</si>
  <si>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</si>
  <si>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</si>
  <si>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</si>
  <si>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</si>
  <si>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</si>
  <si>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</si>
  <si>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</si>
  <si>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</si>
  <si>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</si>
  <si>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</si>
  <si>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</si>
  <si>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</si>
  <si>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</si>
  <si>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</si>
  <si>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</si>
  <si>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</si>
  <si>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</si>
  <si>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</si>
  <si>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</si>
  <si>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</si>
  <si>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</si>
  <si>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</si>
  <si>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</si>
  <si>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</si>
  <si>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</si>
  <si>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</si>
  <si>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</si>
  <si>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</si>
  <si>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</si>
  <si>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</si>
  <si>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</si>
  <si>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</si>
  <si>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</si>
  <si>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</si>
  <si>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</si>
  <si>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</si>
  <si>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</si>
  <si>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</si>
  <si>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</si>
  <si>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</si>
  <si>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</si>
  <si>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</si>
  <si>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</si>
  <si>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</si>
  <si>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</si>
  <si>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</si>
  <si>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</si>
  <si>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</si>
  <si>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</si>
  <si>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</si>
  <si>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</si>
  <si>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</si>
  <si>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</si>
  <si>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</si>
  <si>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</si>
  <si>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</si>
  <si>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</si>
  <si>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</si>
  <si>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</si>
  <si>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</si>
  <si>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</si>
  <si>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</si>
  <si>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</si>
  <si>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</si>
  <si>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</si>
  <si>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</si>
  <si>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</si>
  <si>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</si>
  <si>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</si>
  <si>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</si>
  <si>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</si>
  <si>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</si>
  <si>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</si>
  <si>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</si>
  <si>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</si>
  <si>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</si>
  <si>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</si>
  <si>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</si>
  <si>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</si>
  <si>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</si>
  <si>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</si>
  <si>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</si>
  <si>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</si>
  <si>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</si>
  <si>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</si>
  <si>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</si>
  <si>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</si>
  <si>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</si>
  <si>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</si>
  <si>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</si>
  <si>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</si>
  <si>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</si>
  <si>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</si>
  <si>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</si>
  <si>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</si>
  <si>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</si>
  <si>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</si>
  <si>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</si>
  <si>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</si>
  <si>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</si>
  <si>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</si>
  <si>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</si>
  <si>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</si>
  <si>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</si>
  <si>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</si>
  <si>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</si>
  <si>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</si>
  <si>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</si>
  <si>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</si>
  <si>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</si>
  <si>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</si>
  <si>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</si>
  <si>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</si>
  <si>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</si>
  <si>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</si>
  <si>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</si>
  <si>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</si>
  <si>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</si>
  <si>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</si>
  <si>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</si>
  <si>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</si>
  <si>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</si>
  <si>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</si>
  <si>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</si>
  <si>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</si>
  <si>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</si>
  <si>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</si>
  <si>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</si>
  <si>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</si>
  <si>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</si>
  <si>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</si>
  <si>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</si>
  <si>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</si>
  <si>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</si>
  <si>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</si>
  <si>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</si>
  <si>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</si>
  <si>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</si>
  <si>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</si>
  <si>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</si>
  <si>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</si>
  <si>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</si>
  <si>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</si>
  <si>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</si>
  <si>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</si>
  <si>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</si>
  <si>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</si>
  <si>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</si>
  <si>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</si>
  <si>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</si>
  <si>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</si>
  <si>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</si>
  <si>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</si>
  <si>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</si>
  <si>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</si>
  <si>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</si>
  <si>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</si>
  <si>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</si>
  <si>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</si>
  <si>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</si>
  <si>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</si>
  <si>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</si>
  <si>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</si>
  <si>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</si>
  <si>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</si>
  <si>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</si>
  <si>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</si>
  <si>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</si>
  <si>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</si>
  <si>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</si>
  <si>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</si>
  <si>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</si>
  <si>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</si>
  <si>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</si>
  <si>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</si>
  <si>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</si>
  <si>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</si>
  <si>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</si>
  <si>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</si>
  <si>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</si>
  <si>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</si>
  <si>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</si>
  <si>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</si>
  <si>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</si>
  <si>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</si>
  <si>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</si>
  <si>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</si>
  <si>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</si>
  <si>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</si>
  <si>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</si>
  <si>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</si>
  <si>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</si>
  <si>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</si>
  <si>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</si>
  <si>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</si>
  <si>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</si>
  <si>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</si>
  <si>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</si>
  <si>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</si>
  <si>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</si>
  <si>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</si>
  <si>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</si>
  <si>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</si>
  <si>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</si>
  <si>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</si>
  <si>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</si>
  <si>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</si>
  <si>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</si>
  <si>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</si>
  <si>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</si>
  <si>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</si>
  <si>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</si>
  <si>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</si>
  <si>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</si>
  <si>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</si>
  <si>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</si>
  <si>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</si>
  <si>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</si>
  <si>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</si>
  <si>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</si>
  <si>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</si>
  <si>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</si>
  <si>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</si>
  <si>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</si>
  <si>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</si>
  <si>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</si>
  <si>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</si>
  <si>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</si>
  <si>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</si>
  <si>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</si>
  <si>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</si>
  <si>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</si>
  <si>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</si>
  <si>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</si>
  <si>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</si>
  <si>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</si>
  <si>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</si>
  <si>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</si>
  <si>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</si>
  <si>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</si>
  <si>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</si>
  <si>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</si>
  <si>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</si>
  <si>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</si>
  <si>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</si>
  <si>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</si>
  <si>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</si>
  <si>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</si>
  <si>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</si>
  <si>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</si>
  <si>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</si>
  <si>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</si>
  <si>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</si>
  <si>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</si>
  <si>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</si>
  <si>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</si>
  <si>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</si>
  <si>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</si>
  <si>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</si>
  <si>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</si>
  <si>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</si>
  <si>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</si>
  <si>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</si>
  <si>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</si>
  <si>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</si>
  <si>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</si>
  <si>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</si>
  <si>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</si>
  <si>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</si>
  <si>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</si>
  <si>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</si>
  <si>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</si>
  <si>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</si>
  <si>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</si>
  <si>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</si>
  <si>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</si>
  <si>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</si>
  <si>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</si>
  <si>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</si>
  <si>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</si>
  <si>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</si>
  <si>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</si>
  <si>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</si>
  <si>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</si>
  <si>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</si>
  <si>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</si>
  <si>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</si>
  <si>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</si>
  <si>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</si>
  <si>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</si>
  <si>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</si>
  <si>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</si>
  <si>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</si>
  <si>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</si>
  <si>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</si>
  <si>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</si>
  <si>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</si>
  <si>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</si>
  <si>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</si>
  <si>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</si>
  <si>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</si>
  <si>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</si>
  <si>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</si>
  <si>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</si>
  <si>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</si>
  <si>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</si>
  <si>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</si>
  <si>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</si>
  <si>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</si>
  <si>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</si>
  <si>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</si>
  <si>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</si>
  <si>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</si>
  <si>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</si>
  <si>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</si>
  <si>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</si>
  <si>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</si>
  <si>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</si>
  <si>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</si>
  <si>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</si>
  <si>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</si>
  <si>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</si>
  <si>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</si>
  <si>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</si>
  <si>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</si>
  <si>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</si>
  <si>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</si>
  <si>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</si>
  <si>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</si>
  <si>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</si>
  <si>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</si>
  <si>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</si>
  <si>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</si>
  <si>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</si>
  <si>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</si>
  <si>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</si>
  <si>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</si>
  <si>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</si>
  <si>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</si>
  <si>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</si>
  <si>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</si>
  <si>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</si>
  <si>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</si>
  <si>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</si>
  <si>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</si>
  <si>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</si>
  <si>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</si>
  <si>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</si>
  <si>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</si>
  <si>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</si>
  <si>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</si>
  <si>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</si>
  <si>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</si>
  <si>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</si>
  <si>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</si>
  <si>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</si>
  <si>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</si>
  <si>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</si>
  <si>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</si>
  <si>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</si>
  <si>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</si>
  <si>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</si>
  <si>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</si>
  <si>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</si>
  <si>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</si>
  <si>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</si>
  <si>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</si>
  <si>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</si>
  <si>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</si>
  <si>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</si>
  <si>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</si>
  <si>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</si>
  <si>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</si>
  <si>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</si>
  <si>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</si>
  <si>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</si>
  <si>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</si>
  <si>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</si>
  <si>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</si>
  <si>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</si>
  <si>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</si>
  <si>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</si>
  <si>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</si>
  <si>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</si>
  <si>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</si>
  <si>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</si>
  <si>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</si>
  <si>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</si>
  <si>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</si>
  <si>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</si>
  <si>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</si>
  <si>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</si>
  <si>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</si>
  <si>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</si>
  <si>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</si>
  <si>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</si>
  <si>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</si>
  <si>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</si>
  <si>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</si>
  <si>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</si>
  <si>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</si>
  <si>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</si>
  <si>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</si>
  <si>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</si>
  <si>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</si>
  <si>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</si>
  <si>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</si>
  <si>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</si>
  <si>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</si>
  <si>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</si>
  <si>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</si>
  <si>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</si>
  <si>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</si>
  <si>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</si>
  <si>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</si>
  <si>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</si>
  <si>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</si>
  <si>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</si>
  <si>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</si>
  <si>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</si>
  <si>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</si>
  <si>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</si>
  <si>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</si>
  <si>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</si>
  <si>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</si>
  <si>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</si>
  <si>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</si>
  <si>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</si>
  <si>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</si>
  <si>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</si>
  <si>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</si>
  <si>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</si>
  <si>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</si>
  <si>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</si>
  <si>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</si>
  <si>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</si>
  <si>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</si>
  <si>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</si>
  <si>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</si>
  <si>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</si>
  <si>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</si>
  <si>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</si>
  <si>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</si>
  <si>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</si>
  <si>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</si>
  <si>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</si>
  <si>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</si>
  <si>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</si>
  <si>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</si>
  <si>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</si>
  <si>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</si>
  <si>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</si>
  <si>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</si>
  <si>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</si>
  <si>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</si>
  <si>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</si>
  <si>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</si>
  <si>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</si>
  <si>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</si>
  <si>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</si>
  <si>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</si>
  <si>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</si>
  <si>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</si>
  <si>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</si>
  <si>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</si>
  <si>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</si>
  <si>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</si>
  <si>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</si>
  <si>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</si>
  <si>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</si>
  <si>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</si>
  <si>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</si>
  <si>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</si>
  <si>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</si>
  <si>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</si>
  <si>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</si>
  <si>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</si>
  <si>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</si>
  <si>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</si>
  <si>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</si>
  <si>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</si>
  <si>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</si>
  <si>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</si>
  <si>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</si>
  <si>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</si>
  <si>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</si>
  <si>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</si>
  <si>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</si>
  <si>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</si>
  <si>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</si>
  <si>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</si>
  <si>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</si>
  <si>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</si>
  <si>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</si>
  <si>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</si>
  <si>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</si>
  <si>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</si>
  <si>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</si>
  <si>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</si>
  <si>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</si>
  <si>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</si>
  <si>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</si>
  <si>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</si>
  <si>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</si>
  <si>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</si>
  <si>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</si>
  <si>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</si>
  <si>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</si>
  <si>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</si>
  <si>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</si>
  <si>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</si>
  <si>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</si>
  <si>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</si>
  <si>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</si>
  <si>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</si>
  <si>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</si>
  <si>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</si>
  <si>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</si>
  <si>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</si>
  <si>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</si>
  <si>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</si>
  <si>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</si>
  <si>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</si>
  <si>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</si>
  <si>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</si>
  <si>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</si>
  <si>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</si>
  <si>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</si>
  <si>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</si>
  <si>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</si>
  <si>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</si>
  <si>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</si>
  <si>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</si>
  <si>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</si>
  <si>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</si>
  <si>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</si>
  <si>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</si>
  <si>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</si>
  <si>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</si>
  <si>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</si>
  <si>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</si>
  <si>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</si>
  <si>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</si>
  <si>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</si>
  <si>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</si>
  <si>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</si>
  <si>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</si>
  <si>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</si>
  <si>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</si>
  <si>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</si>
  <si>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</si>
  <si>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</si>
  <si>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</si>
  <si>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</si>
  <si>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</si>
  <si>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</si>
  <si>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</si>
  <si>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</si>
  <si>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</si>
  <si>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</si>
  <si>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</si>
  <si>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</si>
  <si>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</si>
  <si>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</si>
  <si>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</si>
  <si>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</si>
  <si>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</si>
  <si>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</si>
  <si>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</si>
  <si>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</si>
  <si>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</si>
  <si>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</si>
  <si>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</si>
  <si>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</si>
  <si>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</si>
  <si>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</si>
  <si>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</si>
  <si>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</si>
  <si>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</si>
  <si>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</si>
  <si>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</si>
  <si>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</si>
  <si>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</si>
  <si>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</si>
  <si>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</si>
  <si>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</si>
  <si>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</si>
  <si>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</si>
  <si>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</si>
  <si>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</si>
  <si>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</si>
  <si>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</si>
  <si>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</si>
  <si>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</si>
  <si>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</si>
  <si>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</si>
  <si>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</si>
  <si>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</si>
  <si>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</si>
  <si>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</si>
  <si>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</si>
  <si>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</si>
  <si>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</si>
  <si>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</si>
  <si>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</si>
  <si>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</si>
  <si>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</si>
  <si>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</si>
  <si>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</si>
  <si>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</si>
  <si>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</si>
  <si>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</si>
  <si>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</si>
  <si>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</si>
  <si>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</si>
  <si>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</si>
  <si>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</si>
  <si>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</si>
  <si>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</si>
  <si>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</si>
  <si>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</si>
  <si>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</si>
  <si>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</si>
  <si>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</si>
  <si>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</si>
  <si>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</si>
  <si>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</si>
  <si>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</si>
  <si>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</si>
  <si>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</si>
  <si>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</si>
  <si>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</si>
  <si>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</si>
  <si>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</si>
  <si>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</si>
  <si>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</si>
  <si>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</si>
  <si>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</si>
  <si>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</si>
  <si>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</si>
  <si>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</si>
  <si>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</si>
  <si>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</si>
  <si>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</si>
  <si>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</si>
  <si>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</si>
  <si>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</si>
  <si>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</si>
  <si>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</si>
  <si>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</si>
  <si>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</si>
  <si>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</si>
  <si>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</si>
  <si>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</si>
  <si>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</si>
  <si>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</si>
  <si>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DOK2</t>
  </si>
  <si>
    <t>Bin 25</t>
  </si>
  <si>
    <t>Finger 3</t>
  </si>
  <si>
    <t>S0302</t>
  </si>
  <si>
    <t>S0399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</si>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</sst>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7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workbookViewId="0">
      <selection activeCell="J20" sqref="J2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1382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80">
        <v>1</v>
      </c>
      <c r="B84" s="80">
        <f t="shared" ref="B84:B86" si="6">B83+1</f>
        <v>90</v>
      </c>
      <c r="C84" s="80">
        <v>0</v>
      </c>
      <c r="D84" s="80">
        <v>0</v>
      </c>
      <c r="E84" s="80"/>
      <c r="F84" s="81" t="s">
        <v>1357</v>
      </c>
      <c r="G84" s="80">
        <v>17</v>
      </c>
      <c r="H84" s="80">
        <v>0</v>
      </c>
      <c r="I84" s="81" t="s">
        <v>1359</v>
      </c>
      <c r="J84" s="80"/>
      <c r="K84" s="81" t="s">
        <v>75</v>
      </c>
    </row>
    <row r="85" spans="1:12" x14ac:dyDescent="0.3">
      <c r="A85" s="80">
        <v>1</v>
      </c>
      <c r="B85" s="80">
        <f t="shared" si="6"/>
        <v>91</v>
      </c>
      <c r="C85" s="80">
        <v>0</v>
      </c>
      <c r="D85" s="80">
        <v>0</v>
      </c>
      <c r="E85" s="80"/>
      <c r="F85" s="81" t="s">
        <v>1362</v>
      </c>
      <c r="G85" s="80">
        <v>17</v>
      </c>
      <c r="H85" s="80">
        <v>0</v>
      </c>
      <c r="I85" s="81" t="s">
        <v>1363</v>
      </c>
      <c r="J85" s="80"/>
      <c r="K85" s="81" t="s">
        <v>15</v>
      </c>
    </row>
    <row r="86" spans="1:12" s="55" customFormat="1" x14ac:dyDescent="0.3">
      <c r="A86" s="81">
        <v>1</v>
      </c>
      <c r="B86" s="81">
        <f t="shared" si="6"/>
        <v>92</v>
      </c>
      <c r="C86" s="81">
        <v>0</v>
      </c>
      <c r="D86" s="81">
        <v>0</v>
      </c>
      <c r="E86" s="81"/>
      <c r="F86" s="81"/>
      <c r="G86" s="81"/>
      <c r="H86" s="81"/>
      <c r="I86" s="81" t="s">
        <v>1364</v>
      </c>
      <c r="J86" s="81"/>
      <c r="K86" s="81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8" t="s">
        <v>228</v>
      </c>
      <c r="H132" s="55">
        <v>0</v>
      </c>
      <c r="I132" s="58" t="s">
        <v>1374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8" t="s">
        <v>138</v>
      </c>
      <c r="I135" s="83" t="s">
        <v>1375</v>
      </c>
      <c r="J135" s="58"/>
      <c r="K135" s="67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8" t="s">
        <v>139</v>
      </c>
      <c r="I136" s="67" t="s">
        <v>482</v>
      </c>
      <c r="K136" s="67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7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8" t="s">
        <v>134</v>
      </c>
      <c r="I139" s="67" t="s">
        <v>476</v>
      </c>
      <c r="K139" s="55" t="s">
        <v>478</v>
      </c>
    </row>
    <row r="140" spans="1:12" s="55" customFormat="1" x14ac:dyDescent="0.3">
      <c r="A140" s="55">
        <v>1</v>
      </c>
      <c r="B140" s="67">
        <v>13</v>
      </c>
      <c r="C140" s="67">
        <v>1</v>
      </c>
      <c r="D140" s="67">
        <v>1</v>
      </c>
      <c r="E140" s="67"/>
      <c r="F140" s="68" t="s">
        <v>135</v>
      </c>
      <c r="G140" s="67"/>
      <c r="H140" s="67"/>
      <c r="I140" s="67" t="s">
        <v>477</v>
      </c>
      <c r="J140" s="67"/>
      <c r="K140" s="67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8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8"/>
      <c r="I142" s="67" t="s">
        <v>799</v>
      </c>
      <c r="K142" s="55" t="s">
        <v>800</v>
      </c>
    </row>
    <row r="143" spans="1:12" s="55" customFormat="1" x14ac:dyDescent="0.3">
      <c r="I143" s="67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8" t="s">
        <v>854</v>
      </c>
      <c r="H145" s="55">
        <v>0</v>
      </c>
      <c r="I145" s="58" t="s">
        <v>1376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8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8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8" t="s">
        <v>854</v>
      </c>
      <c r="I148" s="58" t="s">
        <v>1377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7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8" t="s">
        <v>854</v>
      </c>
      <c r="I152" s="58" t="s">
        <v>1378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8" t="s">
        <v>854</v>
      </c>
      <c r="I153" s="58" t="s">
        <v>1379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8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8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8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8" t="s">
        <v>918</v>
      </c>
      <c r="I157" s="58" t="s">
        <v>1380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4" t="s">
        <v>228</v>
      </c>
      <c r="G158" s="58"/>
      <c r="H158" s="58"/>
      <c r="I158" s="85" t="s">
        <v>1381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80">
        <v>1</v>
      </c>
      <c r="B256" s="46">
        <f>B250+8</f>
        <v>177</v>
      </c>
      <c r="C256" s="80">
        <v>1</v>
      </c>
      <c r="D256" s="80">
        <v>1</v>
      </c>
      <c r="E256" s="80"/>
      <c r="F256" s="81" t="str">
        <f xml:space="preserve"> MID(F250,1,35) &amp; TEXT(MID(F250,36,2)+1,"00") &amp; "]" &amp; RIGHT(F250,LEN(F250)-FIND("]",F250))</f>
        <v xml:space="preserve"> From_ILOX_ChuteStatus.ChuteStatus[17].b12</v>
      </c>
      <c r="G256" s="80"/>
      <c r="H256" s="80">
        <v>0</v>
      </c>
      <c r="I256" s="82" t="s">
        <v>203</v>
      </c>
      <c r="J256" s="80"/>
      <c r="K256" s="81" t="str">
        <f xml:space="preserve"> MID(K250,1,7) &amp; TEXT(MID(K250,8,2)+1,"00")</f>
        <v>HAMPER 17</v>
      </c>
      <c r="L256" s="55"/>
    </row>
    <row r="257" spans="1:12" x14ac:dyDescent="0.3">
      <c r="A257" s="80">
        <v>1</v>
      </c>
      <c r="B257" s="46">
        <f>B256+1</f>
        <v>178</v>
      </c>
      <c r="C257" s="80">
        <v>1</v>
      </c>
      <c r="D257" s="80">
        <v>1</v>
      </c>
      <c r="E257" s="80"/>
      <c r="F257" s="81" t="str">
        <f xml:space="preserve"> MID(F256,1,39) &amp; "b13"</f>
        <v xml:space="preserve"> From_ILOX_ChuteStatus.ChuteStatus[17].b13</v>
      </c>
      <c r="G257" s="80"/>
      <c r="H257" s="80">
        <v>0</v>
      </c>
      <c r="I257" s="82" t="s">
        <v>204</v>
      </c>
      <c r="J257" s="80"/>
      <c r="K257" s="81" t="str">
        <f>K256</f>
        <v>HAMPER 17</v>
      </c>
    </row>
    <row r="258" spans="1:12" x14ac:dyDescent="0.3">
      <c r="A258" s="80">
        <v>1</v>
      </c>
      <c r="B258" s="46">
        <f>B257+1</f>
        <v>179</v>
      </c>
      <c r="C258" s="80">
        <v>1</v>
      </c>
      <c r="D258" s="80">
        <v>1</v>
      </c>
      <c r="E258" s="80"/>
      <c r="F258" s="81" t="str">
        <f xml:space="preserve"> MID(F257,1,39) &amp; "b14"</f>
        <v xml:space="preserve"> From_ILOX_ChuteStatus.ChuteStatus[17].b14</v>
      </c>
      <c r="G258" s="80"/>
      <c r="H258" s="80">
        <v>0</v>
      </c>
      <c r="I258" s="82" t="s">
        <v>205</v>
      </c>
      <c r="J258" s="80"/>
      <c r="K258" s="81" t="str">
        <f t="shared" ref="K258:K260" si="27">K257</f>
        <v>HAMPER 17</v>
      </c>
    </row>
    <row r="259" spans="1:12" x14ac:dyDescent="0.3">
      <c r="A259" s="80">
        <v>1</v>
      </c>
      <c r="B259" s="46">
        <f>B258+1</f>
        <v>180</v>
      </c>
      <c r="C259" s="80">
        <v>1</v>
      </c>
      <c r="D259" s="80">
        <v>1</v>
      </c>
      <c r="E259" s="80"/>
      <c r="F259" s="81" t="str">
        <f xml:space="preserve"> MID(F258,1,39) &amp; "b15"</f>
        <v xml:space="preserve"> From_ILOX_ChuteStatus.ChuteStatus[17].b15</v>
      </c>
      <c r="G259" s="80"/>
      <c r="H259" s="80"/>
      <c r="I259" s="82" t="s">
        <v>206</v>
      </c>
      <c r="J259" s="80"/>
      <c r="K259" s="81" t="str">
        <f t="shared" si="27"/>
        <v>HAMPER 17</v>
      </c>
    </row>
    <row r="260" spans="1:12" x14ac:dyDescent="0.3">
      <c r="A260" s="80">
        <v>1</v>
      </c>
      <c r="B260" s="46">
        <f t="shared" ref="B260" si="28">B259+1</f>
        <v>181</v>
      </c>
      <c r="C260" s="80">
        <v>1</v>
      </c>
      <c r="D260" s="80">
        <v>1</v>
      </c>
      <c r="E260" s="80"/>
      <c r="F260" s="81" t="str">
        <f xml:space="preserve"> MID(F259,1,39) &amp; "b16"</f>
        <v xml:space="preserve"> From_ILOX_ChuteStatus.ChuteStatus[17].b16</v>
      </c>
      <c r="G260" s="80"/>
      <c r="H260" s="80"/>
      <c r="I260" s="82" t="s">
        <v>207</v>
      </c>
      <c r="J260" s="80"/>
      <c r="K260" s="81" t="str">
        <f t="shared" si="27"/>
        <v>HAMPER 17</v>
      </c>
    </row>
    <row r="261" spans="1:12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</row>
    <row r="262" spans="1:12" x14ac:dyDescent="0.3">
      <c r="A262" s="80">
        <v>1</v>
      </c>
      <c r="B262" s="46">
        <f>B256+8</f>
        <v>185</v>
      </c>
      <c r="C262" s="80">
        <v>1</v>
      </c>
      <c r="D262" s="80">
        <v>1</v>
      </c>
      <c r="E262" s="80"/>
      <c r="F262" s="81" t="str">
        <f xml:space="preserve"> MID(F256,1,35) &amp; TEXT(MID(F256,36,2)+1,"00") &amp; "]" &amp; RIGHT(F256,LEN(F256)-FIND("]",F256))</f>
        <v xml:space="preserve"> From_ILOX_ChuteStatus.ChuteStatus[18].b12</v>
      </c>
      <c r="G262" s="80"/>
      <c r="H262" s="80">
        <v>0</v>
      </c>
      <c r="I262" s="82" t="s">
        <v>203</v>
      </c>
      <c r="J262" s="80"/>
      <c r="K262" s="81" t="str">
        <f xml:space="preserve"> MID(K256,1,7) &amp; TEXT(MID(K256,8,2)+1,"00")</f>
        <v>HAMPER 18</v>
      </c>
      <c r="L262" s="55"/>
    </row>
    <row r="263" spans="1:12" x14ac:dyDescent="0.3">
      <c r="A263" s="80">
        <v>1</v>
      </c>
      <c r="B263" s="46">
        <f>B262+1</f>
        <v>186</v>
      </c>
      <c r="C263" s="80">
        <v>1</v>
      </c>
      <c r="D263" s="80">
        <v>1</v>
      </c>
      <c r="E263" s="80"/>
      <c r="F263" s="81" t="str">
        <f xml:space="preserve"> MID(F262,1,39) &amp; "b13"</f>
        <v xml:space="preserve"> From_ILOX_ChuteStatus.ChuteStatus[18].b13</v>
      </c>
      <c r="G263" s="80"/>
      <c r="H263" s="80">
        <v>0</v>
      </c>
      <c r="I263" s="82" t="s">
        <v>204</v>
      </c>
      <c r="J263" s="80"/>
      <c r="K263" s="81" t="str">
        <f>K262</f>
        <v>HAMPER 18</v>
      </c>
    </row>
    <row r="264" spans="1:12" x14ac:dyDescent="0.3">
      <c r="A264" s="80">
        <v>1</v>
      </c>
      <c r="B264" s="46">
        <f>B263+1</f>
        <v>187</v>
      </c>
      <c r="C264" s="80">
        <v>1</v>
      </c>
      <c r="D264" s="80">
        <v>1</v>
      </c>
      <c r="E264" s="80"/>
      <c r="F264" s="81" t="str">
        <f xml:space="preserve"> MID(F263,1,39) &amp; "b14"</f>
        <v xml:space="preserve"> From_ILOX_ChuteStatus.ChuteStatus[18].b14</v>
      </c>
      <c r="G264" s="80"/>
      <c r="H264" s="80">
        <v>0</v>
      </c>
      <c r="I264" s="82" t="s">
        <v>205</v>
      </c>
      <c r="J264" s="80"/>
      <c r="K264" s="81" t="str">
        <f>K263</f>
        <v>HAMPER 18</v>
      </c>
    </row>
    <row r="265" spans="1:12" x14ac:dyDescent="0.3">
      <c r="A265" s="80">
        <v>1</v>
      </c>
      <c r="B265" s="46">
        <f>B264+1</f>
        <v>188</v>
      </c>
      <c r="C265" s="80">
        <v>1</v>
      </c>
      <c r="D265" s="80">
        <v>1</v>
      </c>
      <c r="E265" s="80"/>
      <c r="F265" s="81" t="str">
        <f xml:space="preserve"> MID(F264,1,39) &amp; "b15"</f>
        <v xml:space="preserve"> From_ILOX_ChuteStatus.ChuteStatus[18].b15</v>
      </c>
      <c r="G265" s="80"/>
      <c r="H265" s="80"/>
      <c r="I265" s="82" t="s">
        <v>206</v>
      </c>
      <c r="J265" s="80"/>
      <c r="K265" s="81" t="str">
        <f>K264</f>
        <v>HAMPER 18</v>
      </c>
    </row>
    <row r="266" spans="1:12" x14ac:dyDescent="0.3">
      <c r="A266" s="80">
        <v>1</v>
      </c>
      <c r="B266" s="46">
        <f t="shared" ref="B266" si="29">B265+1</f>
        <v>189</v>
      </c>
      <c r="C266" s="80">
        <v>1</v>
      </c>
      <c r="D266" s="80">
        <v>1</v>
      </c>
      <c r="E266" s="80"/>
      <c r="F266" s="81" t="str">
        <f xml:space="preserve"> MID(F265,1,39) &amp; "b16"</f>
        <v xml:space="preserve"> From_ILOX_ChuteStatus.ChuteStatus[18].b16</v>
      </c>
      <c r="G266" s="80"/>
      <c r="H266" s="80"/>
      <c r="I266" s="82" t="s">
        <v>207</v>
      </c>
      <c r="J266" s="80"/>
      <c r="K266" s="81" t="str">
        <f>K265</f>
        <v>HAMPER 18</v>
      </c>
    </row>
    <row r="267" spans="1:12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</row>
    <row r="268" spans="1:12" x14ac:dyDescent="0.3">
      <c r="A268" s="80">
        <v>1</v>
      </c>
      <c r="B268" s="46">
        <f>B262+8</f>
        <v>193</v>
      </c>
      <c r="C268" s="80">
        <v>1</v>
      </c>
      <c r="D268" s="80">
        <v>1</v>
      </c>
      <c r="E268" s="80"/>
      <c r="F268" s="81" t="str">
        <f xml:space="preserve"> MID(F262,1,35) &amp; TEXT(MID(F262,36,2)+1,"00") &amp; "]" &amp; RIGHT(F262,LEN(F262)-FIND("]",F262))</f>
        <v xml:space="preserve"> From_ILOX_ChuteStatus.ChuteStatus[19].b12</v>
      </c>
      <c r="G268" s="80"/>
      <c r="H268" s="80">
        <v>0</v>
      </c>
      <c r="I268" s="82" t="s">
        <v>203</v>
      </c>
      <c r="J268" s="80"/>
      <c r="K268" s="81" t="str">
        <f xml:space="preserve"> MID(K262,1,7) &amp; TEXT(MID(K262,8,2)+1,"00")</f>
        <v>HAMPER 19</v>
      </c>
      <c r="L268" s="55"/>
    </row>
    <row r="269" spans="1:12" x14ac:dyDescent="0.3">
      <c r="A269" s="80">
        <v>1</v>
      </c>
      <c r="B269" s="46">
        <f>B268+1</f>
        <v>194</v>
      </c>
      <c r="C269" s="80">
        <v>1</v>
      </c>
      <c r="D269" s="80">
        <v>1</v>
      </c>
      <c r="E269" s="80"/>
      <c r="F269" s="81" t="str">
        <f xml:space="preserve"> MID(F268,1,39) &amp; "b13"</f>
        <v xml:space="preserve"> From_ILOX_ChuteStatus.ChuteStatus[19].b13</v>
      </c>
      <c r="G269" s="80"/>
      <c r="H269" s="80">
        <v>0</v>
      </c>
      <c r="I269" s="82" t="s">
        <v>204</v>
      </c>
      <c r="J269" s="80"/>
      <c r="K269" s="81" t="str">
        <f>K268</f>
        <v>HAMPER 19</v>
      </c>
    </row>
    <row r="270" spans="1:12" x14ac:dyDescent="0.3">
      <c r="A270" s="80">
        <v>1</v>
      </c>
      <c r="B270" s="46">
        <f>B269+1</f>
        <v>195</v>
      </c>
      <c r="C270" s="80">
        <v>1</v>
      </c>
      <c r="D270" s="80">
        <v>1</v>
      </c>
      <c r="E270" s="80"/>
      <c r="F270" s="81" t="str">
        <f xml:space="preserve"> MID(F269,1,39) &amp; "b14"</f>
        <v xml:space="preserve"> From_ILOX_ChuteStatus.ChuteStatus[19].b14</v>
      </c>
      <c r="G270" s="80"/>
      <c r="H270" s="80">
        <v>0</v>
      </c>
      <c r="I270" s="82" t="s">
        <v>205</v>
      </c>
      <c r="J270" s="80"/>
      <c r="K270" s="81" t="str">
        <f>K269</f>
        <v>HAMPER 19</v>
      </c>
    </row>
    <row r="271" spans="1:12" x14ac:dyDescent="0.3">
      <c r="A271" s="80">
        <v>1</v>
      </c>
      <c r="B271" s="46">
        <f>B270+1</f>
        <v>196</v>
      </c>
      <c r="C271" s="80">
        <v>1</v>
      </c>
      <c r="D271" s="80">
        <v>1</v>
      </c>
      <c r="E271" s="80"/>
      <c r="F271" s="81" t="str">
        <f xml:space="preserve"> MID(F270,1,39) &amp; "b15"</f>
        <v xml:space="preserve"> From_ILOX_ChuteStatus.ChuteStatus[19].b15</v>
      </c>
      <c r="G271" s="80"/>
      <c r="H271" s="80"/>
      <c r="I271" s="82" t="s">
        <v>206</v>
      </c>
      <c r="J271" s="80"/>
      <c r="K271" s="81" t="str">
        <f>K270</f>
        <v>HAMPER 19</v>
      </c>
    </row>
    <row r="272" spans="1:12" x14ac:dyDescent="0.3">
      <c r="A272" s="80">
        <v>1</v>
      </c>
      <c r="B272" s="46">
        <f t="shared" ref="B272" si="30">B271+1</f>
        <v>197</v>
      </c>
      <c r="C272" s="80">
        <v>1</v>
      </c>
      <c r="D272" s="80">
        <v>1</v>
      </c>
      <c r="E272" s="80"/>
      <c r="F272" s="81" t="str">
        <f xml:space="preserve"> MID(F271,1,39) &amp; "b16"</f>
        <v xml:space="preserve"> From_ILOX_ChuteStatus.ChuteStatus[19].b16</v>
      </c>
      <c r="G272" s="80"/>
      <c r="H272" s="80"/>
      <c r="I272" s="82" t="s">
        <v>207</v>
      </c>
      <c r="J272" s="80"/>
      <c r="K272" s="81" t="str">
        <f>K271</f>
        <v>HAMPER 19</v>
      </c>
    </row>
    <row r="273" spans="1:12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</row>
    <row r="274" spans="1:12" x14ac:dyDescent="0.3">
      <c r="A274" s="80">
        <v>1</v>
      </c>
      <c r="B274" s="46">
        <f>B268+8</f>
        <v>201</v>
      </c>
      <c r="C274" s="80">
        <v>1</v>
      </c>
      <c r="D274" s="80">
        <v>1</v>
      </c>
      <c r="E274" s="80"/>
      <c r="F274" s="81" t="str">
        <f xml:space="preserve"> MID(F268,1,35) &amp; TEXT(MID(F268,36,2)+1,"00") &amp; "]" &amp; RIGHT(F268,LEN(F268)-FIND("]",F268))</f>
        <v xml:space="preserve"> From_ILOX_ChuteStatus.ChuteStatus[20].b12</v>
      </c>
      <c r="G274" s="80"/>
      <c r="H274" s="80">
        <v>0</v>
      </c>
      <c r="I274" s="82" t="s">
        <v>203</v>
      </c>
      <c r="J274" s="80"/>
      <c r="K274" s="81" t="str">
        <f xml:space="preserve"> MID(K268,1,7) &amp; TEXT(MID(K268,8,2)+1,"00")</f>
        <v>HAMPER 20</v>
      </c>
      <c r="L274" s="55"/>
    </row>
    <row r="275" spans="1:12" x14ac:dyDescent="0.3">
      <c r="A275" s="80">
        <v>1</v>
      </c>
      <c r="B275" s="46">
        <f>B274+1</f>
        <v>202</v>
      </c>
      <c r="C275" s="80">
        <v>1</v>
      </c>
      <c r="D275" s="80">
        <v>1</v>
      </c>
      <c r="E275" s="80"/>
      <c r="F275" s="81" t="str">
        <f xml:space="preserve"> MID(F274,1,39) &amp; "b13"</f>
        <v xml:space="preserve"> From_ILOX_ChuteStatus.ChuteStatus[20].b13</v>
      </c>
      <c r="G275" s="80"/>
      <c r="H275" s="80">
        <v>0</v>
      </c>
      <c r="I275" s="82" t="s">
        <v>204</v>
      </c>
      <c r="J275" s="80"/>
      <c r="K275" s="81" t="str">
        <f>K274</f>
        <v>HAMPER 20</v>
      </c>
    </row>
    <row r="276" spans="1:12" x14ac:dyDescent="0.3">
      <c r="A276" s="80">
        <v>1</v>
      </c>
      <c r="B276" s="46">
        <f>B275+1</f>
        <v>203</v>
      </c>
      <c r="C276" s="80">
        <v>1</v>
      </c>
      <c r="D276" s="80">
        <v>1</v>
      </c>
      <c r="E276" s="80"/>
      <c r="F276" s="81" t="str">
        <f xml:space="preserve"> MID(F275,1,39) &amp; "b14"</f>
        <v xml:space="preserve"> From_ILOX_ChuteStatus.ChuteStatus[20].b14</v>
      </c>
      <c r="G276" s="80"/>
      <c r="H276" s="80">
        <v>0</v>
      </c>
      <c r="I276" s="82" t="s">
        <v>205</v>
      </c>
      <c r="J276" s="80"/>
      <c r="K276" s="81" t="str">
        <f>K275</f>
        <v>HAMPER 20</v>
      </c>
    </row>
    <row r="277" spans="1:12" x14ac:dyDescent="0.3">
      <c r="A277" s="80">
        <v>1</v>
      </c>
      <c r="B277" s="46">
        <f>B276+1</f>
        <v>204</v>
      </c>
      <c r="C277" s="80">
        <v>1</v>
      </c>
      <c r="D277" s="80">
        <v>1</v>
      </c>
      <c r="E277" s="80"/>
      <c r="F277" s="81" t="str">
        <f xml:space="preserve"> MID(F276,1,39) &amp; "b15"</f>
        <v xml:space="preserve"> From_ILOX_ChuteStatus.ChuteStatus[20].b15</v>
      </c>
      <c r="G277" s="80"/>
      <c r="H277" s="80"/>
      <c r="I277" s="82" t="s">
        <v>206</v>
      </c>
      <c r="J277" s="80"/>
      <c r="K277" s="81" t="str">
        <f>K276</f>
        <v>HAMPER 20</v>
      </c>
    </row>
    <row r="278" spans="1:12" x14ac:dyDescent="0.3">
      <c r="A278" s="80">
        <v>1</v>
      </c>
      <c r="B278" s="46">
        <f t="shared" ref="B278" si="31">B277+1</f>
        <v>205</v>
      </c>
      <c r="C278" s="80">
        <v>1</v>
      </c>
      <c r="D278" s="80">
        <v>1</v>
      </c>
      <c r="E278" s="80"/>
      <c r="F278" s="81" t="str">
        <f xml:space="preserve"> MID(F277,1,39) &amp; "b16"</f>
        <v xml:space="preserve"> From_ILOX_ChuteStatus.ChuteStatus[20].b16</v>
      </c>
      <c r="G278" s="80"/>
      <c r="H278" s="80"/>
      <c r="I278" s="82" t="s">
        <v>207</v>
      </c>
      <c r="J278" s="80"/>
      <c r="K278" s="81" t="str">
        <f>K277</f>
        <v>HAMPER 20</v>
      </c>
    </row>
    <row r="279" spans="1:12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</row>
    <row r="280" spans="1:12" x14ac:dyDescent="0.3">
      <c r="A280" s="80">
        <v>1</v>
      </c>
      <c r="B280" s="46">
        <f>B274+8</f>
        <v>209</v>
      </c>
      <c r="C280" s="80">
        <v>1</v>
      </c>
      <c r="D280" s="80">
        <v>1</v>
      </c>
      <c r="E280" s="80"/>
      <c r="F280" s="81" t="str">
        <f xml:space="preserve"> MID(F274,1,35) &amp; TEXT(MID(F274,36,2)+1,"00") &amp; "]" &amp; RIGHT(F274,LEN(F274)-FIND("]",F274))</f>
        <v xml:space="preserve"> From_ILOX_ChuteStatus.ChuteStatus[21].b12</v>
      </c>
      <c r="G280" s="80"/>
      <c r="H280" s="80">
        <v>0</v>
      </c>
      <c r="I280" s="82" t="s">
        <v>203</v>
      </c>
      <c r="J280" s="80"/>
      <c r="K280" s="81" t="str">
        <f xml:space="preserve"> MID(K274,1,7) &amp; TEXT(MID(K274,8,2)+1,"00")</f>
        <v>HAMPER 21</v>
      </c>
      <c r="L280" s="55"/>
    </row>
    <row r="281" spans="1:12" x14ac:dyDescent="0.3">
      <c r="A281" s="80">
        <v>1</v>
      </c>
      <c r="B281" s="46">
        <f>B280+1</f>
        <v>210</v>
      </c>
      <c r="C281" s="80">
        <v>1</v>
      </c>
      <c r="D281" s="80">
        <v>1</v>
      </c>
      <c r="E281" s="80"/>
      <c r="F281" s="81" t="str">
        <f xml:space="preserve"> MID(F280,1,39) &amp; "b13"</f>
        <v xml:space="preserve"> From_ILOX_ChuteStatus.ChuteStatus[21].b13</v>
      </c>
      <c r="G281" s="80"/>
      <c r="H281" s="80">
        <v>0</v>
      </c>
      <c r="I281" s="82" t="s">
        <v>204</v>
      </c>
      <c r="J281" s="80"/>
      <c r="K281" s="81" t="str">
        <f>K280</f>
        <v>HAMPER 21</v>
      </c>
    </row>
    <row r="282" spans="1:12" x14ac:dyDescent="0.3">
      <c r="A282" s="80">
        <v>1</v>
      </c>
      <c r="B282" s="46">
        <f>B281+1</f>
        <v>211</v>
      </c>
      <c r="C282" s="80">
        <v>1</v>
      </c>
      <c r="D282" s="80">
        <v>1</v>
      </c>
      <c r="E282" s="80"/>
      <c r="F282" s="81" t="str">
        <f xml:space="preserve"> MID(F281,1,39) &amp; "b14"</f>
        <v xml:space="preserve"> From_ILOX_ChuteStatus.ChuteStatus[21].b14</v>
      </c>
      <c r="G282" s="80"/>
      <c r="H282" s="80">
        <v>0</v>
      </c>
      <c r="I282" s="82" t="s">
        <v>205</v>
      </c>
      <c r="J282" s="80"/>
      <c r="K282" s="81" t="str">
        <f>K281</f>
        <v>HAMPER 21</v>
      </c>
    </row>
    <row r="283" spans="1:12" x14ac:dyDescent="0.3">
      <c r="A283" s="80">
        <v>1</v>
      </c>
      <c r="B283" s="46">
        <f>B282+1</f>
        <v>212</v>
      </c>
      <c r="C283" s="80">
        <v>1</v>
      </c>
      <c r="D283" s="80">
        <v>1</v>
      </c>
      <c r="E283" s="80"/>
      <c r="F283" s="81" t="str">
        <f xml:space="preserve"> MID(F282,1,39) &amp; "b15"</f>
        <v xml:space="preserve"> From_ILOX_ChuteStatus.ChuteStatus[21].b15</v>
      </c>
      <c r="G283" s="80"/>
      <c r="H283" s="80"/>
      <c r="I283" s="82" t="s">
        <v>206</v>
      </c>
      <c r="J283" s="80"/>
      <c r="K283" s="81" t="str">
        <f>K282</f>
        <v>HAMPER 21</v>
      </c>
    </row>
    <row r="284" spans="1:12" x14ac:dyDescent="0.3">
      <c r="A284" s="80">
        <v>1</v>
      </c>
      <c r="B284" s="46">
        <f t="shared" ref="B284" si="32">B283+1</f>
        <v>213</v>
      </c>
      <c r="C284" s="80">
        <v>1</v>
      </c>
      <c r="D284" s="80">
        <v>1</v>
      </c>
      <c r="E284" s="80"/>
      <c r="F284" s="81" t="str">
        <f xml:space="preserve"> MID(F283,1,39) &amp; "b16"</f>
        <v xml:space="preserve"> From_ILOX_ChuteStatus.ChuteStatus[21].b16</v>
      </c>
      <c r="G284" s="80"/>
      <c r="H284" s="80"/>
      <c r="I284" s="82" t="s">
        <v>207</v>
      </c>
      <c r="J284" s="80"/>
      <c r="K284" s="81" t="str">
        <f>K283</f>
        <v>HAMPER 21</v>
      </c>
    </row>
    <row r="286" spans="1:12" x14ac:dyDescent="0.3">
      <c r="A286" s="80">
        <v>1</v>
      </c>
      <c r="B286" s="46">
        <f>B280+8</f>
        <v>217</v>
      </c>
      <c r="C286" s="80">
        <v>1</v>
      </c>
      <c r="D286" s="80">
        <v>1</v>
      </c>
      <c r="E286" s="80"/>
      <c r="F286" s="81" t="str">
        <f xml:space="preserve"> MID(F280,1,35) &amp; TEXT(MID(F280,36,2)+1,"00") &amp; "]" &amp; RIGHT(F280,LEN(F280)-FIND("]",F280))</f>
        <v xml:space="preserve"> From_ILOX_ChuteStatus.ChuteStatus[22].b12</v>
      </c>
      <c r="G286" s="80"/>
      <c r="H286" s="80">
        <v>0</v>
      </c>
      <c r="I286" s="82" t="s">
        <v>203</v>
      </c>
      <c r="J286" s="80"/>
      <c r="K286" s="81" t="str">
        <f xml:space="preserve"> MID(K280,1,7) &amp; TEXT(MID(K280,8,2)+1,"00")</f>
        <v>HAMPER 22</v>
      </c>
      <c r="L286" s="55"/>
    </row>
    <row r="287" spans="1:12" x14ac:dyDescent="0.3">
      <c r="A287" s="80">
        <v>1</v>
      </c>
      <c r="B287" s="46">
        <f>B286+1</f>
        <v>218</v>
      </c>
      <c r="C287" s="80">
        <v>1</v>
      </c>
      <c r="D287" s="80">
        <v>1</v>
      </c>
      <c r="E287" s="80"/>
      <c r="F287" s="81" t="str">
        <f xml:space="preserve"> MID(F286,1,39) &amp; "b13"</f>
        <v xml:space="preserve"> From_ILOX_ChuteStatus.ChuteStatus[22].b13</v>
      </c>
      <c r="G287" s="80"/>
      <c r="H287" s="80">
        <v>0</v>
      </c>
      <c r="I287" s="82" t="s">
        <v>204</v>
      </c>
      <c r="J287" s="80"/>
      <c r="K287" s="81" t="str">
        <f>K286</f>
        <v>HAMPER 22</v>
      </c>
    </row>
    <row r="288" spans="1:12" x14ac:dyDescent="0.3">
      <c r="A288" s="80">
        <v>1</v>
      </c>
      <c r="B288" s="46">
        <f>B287+1</f>
        <v>219</v>
      </c>
      <c r="C288" s="80">
        <v>1</v>
      </c>
      <c r="D288" s="80">
        <v>1</v>
      </c>
      <c r="E288" s="80"/>
      <c r="F288" s="81" t="str">
        <f xml:space="preserve"> MID(F287,1,39) &amp; "b14"</f>
        <v xml:space="preserve"> From_ILOX_ChuteStatus.ChuteStatus[22].b14</v>
      </c>
      <c r="G288" s="80"/>
      <c r="H288" s="80">
        <v>0</v>
      </c>
      <c r="I288" s="82" t="s">
        <v>205</v>
      </c>
      <c r="J288" s="80"/>
      <c r="K288" s="81" t="str">
        <f>K287</f>
        <v>HAMPER 22</v>
      </c>
    </row>
    <row r="289" spans="1:12" x14ac:dyDescent="0.3">
      <c r="A289" s="80">
        <v>1</v>
      </c>
      <c r="B289" s="46">
        <f>B288+1</f>
        <v>220</v>
      </c>
      <c r="C289" s="80">
        <v>1</v>
      </c>
      <c r="D289" s="80">
        <v>1</v>
      </c>
      <c r="E289" s="80"/>
      <c r="F289" s="81" t="str">
        <f xml:space="preserve"> MID(F288,1,39) &amp; "b15"</f>
        <v xml:space="preserve"> From_ILOX_ChuteStatus.ChuteStatus[22].b15</v>
      </c>
      <c r="G289" s="80"/>
      <c r="H289" s="80"/>
      <c r="I289" s="82" t="s">
        <v>206</v>
      </c>
      <c r="J289" s="80"/>
      <c r="K289" s="81" t="str">
        <f>K288</f>
        <v>HAMPER 22</v>
      </c>
    </row>
    <row r="290" spans="1:12" x14ac:dyDescent="0.3">
      <c r="A290" s="80">
        <v>1</v>
      </c>
      <c r="B290" s="46">
        <f t="shared" ref="B290" si="33">B289+1</f>
        <v>221</v>
      </c>
      <c r="C290" s="80">
        <v>1</v>
      </c>
      <c r="D290" s="80">
        <v>1</v>
      </c>
      <c r="E290" s="80"/>
      <c r="F290" s="81" t="str">
        <f xml:space="preserve"> MID(F289,1,39) &amp; "b16"</f>
        <v xml:space="preserve"> From_ILOX_ChuteStatus.ChuteStatus[22].b16</v>
      </c>
      <c r="G290" s="80"/>
      <c r="H290" s="80"/>
      <c r="I290" s="82" t="s">
        <v>207</v>
      </c>
      <c r="J290" s="80"/>
      <c r="K290" s="81" t="str">
        <f>K289</f>
        <v>HAMPER 22</v>
      </c>
    </row>
    <row r="291" spans="1:12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</row>
    <row r="292" spans="1:12" x14ac:dyDescent="0.3">
      <c r="A292" s="80">
        <v>1</v>
      </c>
      <c r="B292" s="46">
        <f>B286+8</f>
        <v>225</v>
      </c>
      <c r="C292" s="80">
        <v>1</v>
      </c>
      <c r="D292" s="80">
        <v>1</v>
      </c>
      <c r="E292" s="80"/>
      <c r="F292" s="81" t="str">
        <f xml:space="preserve"> MID(F286,1,35) &amp; TEXT(MID(F286,36,2)+1,"00") &amp; "]" &amp; RIGHT(F286,LEN(F286)-FIND("]",F286))</f>
        <v xml:space="preserve"> From_ILOX_ChuteStatus.ChuteStatus[23].b12</v>
      </c>
      <c r="G292" s="80"/>
      <c r="H292" s="80">
        <v>0</v>
      </c>
      <c r="I292" s="82" t="s">
        <v>203</v>
      </c>
      <c r="J292" s="80"/>
      <c r="K292" s="81" t="str">
        <f xml:space="preserve"> MID(K286,1,7) &amp; TEXT(MID(K286,8,2)+1,"00")</f>
        <v>HAMPER 23</v>
      </c>
      <c r="L292" s="55"/>
    </row>
    <row r="293" spans="1:12" x14ac:dyDescent="0.3">
      <c r="A293" s="80">
        <v>1</v>
      </c>
      <c r="B293" s="46">
        <f>B292+1</f>
        <v>226</v>
      </c>
      <c r="C293" s="80">
        <v>1</v>
      </c>
      <c r="D293" s="80">
        <v>1</v>
      </c>
      <c r="E293" s="80"/>
      <c r="F293" s="81" t="str">
        <f xml:space="preserve"> MID(F292,1,39) &amp; "b13"</f>
        <v xml:space="preserve"> From_ILOX_ChuteStatus.ChuteStatus[23].b13</v>
      </c>
      <c r="G293" s="80"/>
      <c r="H293" s="80">
        <v>0</v>
      </c>
      <c r="I293" s="82" t="s">
        <v>204</v>
      </c>
      <c r="J293" s="80"/>
      <c r="K293" s="81" t="str">
        <f>K292</f>
        <v>HAMPER 23</v>
      </c>
    </row>
    <row r="294" spans="1:12" x14ac:dyDescent="0.3">
      <c r="A294" s="80">
        <v>1</v>
      </c>
      <c r="B294" s="46">
        <f>B293+1</f>
        <v>227</v>
      </c>
      <c r="C294" s="80">
        <v>1</v>
      </c>
      <c r="D294" s="80">
        <v>1</v>
      </c>
      <c r="E294" s="80"/>
      <c r="F294" s="81" t="str">
        <f xml:space="preserve"> MID(F293,1,39) &amp; "b14"</f>
        <v xml:space="preserve"> From_ILOX_ChuteStatus.ChuteStatus[23].b14</v>
      </c>
      <c r="G294" s="80"/>
      <c r="H294" s="80">
        <v>0</v>
      </c>
      <c r="I294" s="82" t="s">
        <v>205</v>
      </c>
      <c r="J294" s="80"/>
      <c r="K294" s="81" t="str">
        <f>K293</f>
        <v>HAMPER 23</v>
      </c>
    </row>
    <row r="295" spans="1:12" x14ac:dyDescent="0.3">
      <c r="A295" s="80">
        <v>1</v>
      </c>
      <c r="B295" s="46">
        <f>B294+1</f>
        <v>228</v>
      </c>
      <c r="C295" s="80">
        <v>1</v>
      </c>
      <c r="D295" s="80">
        <v>1</v>
      </c>
      <c r="E295" s="80"/>
      <c r="F295" s="81" t="str">
        <f xml:space="preserve"> MID(F294,1,39) &amp; "b15"</f>
        <v xml:space="preserve"> From_ILOX_ChuteStatus.ChuteStatus[23].b15</v>
      </c>
      <c r="G295" s="80"/>
      <c r="H295" s="80"/>
      <c r="I295" s="82" t="s">
        <v>206</v>
      </c>
      <c r="J295" s="80"/>
      <c r="K295" s="81" t="str">
        <f>K294</f>
        <v>HAMPER 23</v>
      </c>
    </row>
    <row r="296" spans="1:12" x14ac:dyDescent="0.3">
      <c r="A296" s="80">
        <v>1</v>
      </c>
      <c r="B296" s="46">
        <f t="shared" ref="B296" si="34">B295+1</f>
        <v>229</v>
      </c>
      <c r="C296" s="80">
        <v>1</v>
      </c>
      <c r="D296" s="80">
        <v>1</v>
      </c>
      <c r="E296" s="80"/>
      <c r="F296" s="81" t="str">
        <f xml:space="preserve"> MID(F295,1,39) &amp; "b16"</f>
        <v xml:space="preserve"> From_ILOX_ChuteStatus.ChuteStatus[23].b16</v>
      </c>
      <c r="G296" s="80"/>
      <c r="H296" s="80"/>
      <c r="I296" s="82" t="s">
        <v>207</v>
      </c>
      <c r="J296" s="80"/>
      <c r="K296" s="81" t="str">
        <f>K295</f>
        <v>HAMPER 23</v>
      </c>
    </row>
    <row r="297" spans="1:12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</row>
    <row r="298" spans="1:12" x14ac:dyDescent="0.3">
      <c r="A298" s="80">
        <v>1</v>
      </c>
      <c r="B298" s="46">
        <f>B292+8</f>
        <v>233</v>
      </c>
      <c r="C298" s="80">
        <v>1</v>
      </c>
      <c r="D298" s="80">
        <v>1</v>
      </c>
      <c r="E298" s="80"/>
      <c r="F298" s="81" t="str">
        <f xml:space="preserve"> MID(F292,1,35) &amp; TEXT(MID(F292,36,2)+1,"00") &amp; "]" &amp; RIGHT(F292,LEN(F292)-FIND("]",F292))</f>
        <v xml:space="preserve"> From_ILOX_ChuteStatus.ChuteStatus[24].b12</v>
      </c>
      <c r="G298" s="80"/>
      <c r="H298" s="80">
        <v>0</v>
      </c>
      <c r="I298" s="82" t="s">
        <v>203</v>
      </c>
      <c r="J298" s="80"/>
      <c r="K298" s="81" t="str">
        <f xml:space="preserve"> MID(K292,1,7) &amp; TEXT(MID(K292,8,2)+1,"00")</f>
        <v>HAMPER 24</v>
      </c>
      <c r="L298" s="55"/>
    </row>
    <row r="299" spans="1:12" x14ac:dyDescent="0.3">
      <c r="A299" s="80">
        <v>1</v>
      </c>
      <c r="B299" s="46">
        <f>B298+1</f>
        <v>234</v>
      </c>
      <c r="C299" s="80">
        <v>1</v>
      </c>
      <c r="D299" s="80">
        <v>1</v>
      </c>
      <c r="E299" s="80"/>
      <c r="F299" s="81" t="str">
        <f xml:space="preserve"> MID(F298,1,39) &amp; "b13"</f>
        <v xml:space="preserve"> From_ILOX_ChuteStatus.ChuteStatus[24].b13</v>
      </c>
      <c r="G299" s="80"/>
      <c r="H299" s="80">
        <v>0</v>
      </c>
      <c r="I299" s="82" t="s">
        <v>204</v>
      </c>
      <c r="J299" s="80"/>
      <c r="K299" s="81" t="str">
        <f>K298</f>
        <v>HAMPER 24</v>
      </c>
    </row>
    <row r="300" spans="1:12" x14ac:dyDescent="0.3">
      <c r="A300" s="80">
        <v>1</v>
      </c>
      <c r="B300" s="46">
        <f>B299+1</f>
        <v>235</v>
      </c>
      <c r="C300" s="80">
        <v>1</v>
      </c>
      <c r="D300" s="80">
        <v>1</v>
      </c>
      <c r="E300" s="80"/>
      <c r="F300" s="81" t="str">
        <f xml:space="preserve"> MID(F299,1,39) &amp; "b14"</f>
        <v xml:space="preserve"> From_ILOX_ChuteStatus.ChuteStatus[24].b14</v>
      </c>
      <c r="G300" s="80"/>
      <c r="H300" s="80">
        <v>0</v>
      </c>
      <c r="I300" s="82" t="s">
        <v>205</v>
      </c>
      <c r="J300" s="80"/>
      <c r="K300" s="81" t="str">
        <f>K299</f>
        <v>HAMPER 24</v>
      </c>
    </row>
    <row r="301" spans="1:12" x14ac:dyDescent="0.3">
      <c r="A301" s="80">
        <v>1</v>
      </c>
      <c r="B301" s="46">
        <f>B300+1</f>
        <v>236</v>
      </c>
      <c r="C301" s="80">
        <v>1</v>
      </c>
      <c r="D301" s="80">
        <v>1</v>
      </c>
      <c r="E301" s="80"/>
      <c r="F301" s="81" t="str">
        <f xml:space="preserve"> MID(F300,1,39) &amp; "b15"</f>
        <v xml:space="preserve"> From_ILOX_ChuteStatus.ChuteStatus[24].b15</v>
      </c>
      <c r="G301" s="80"/>
      <c r="H301" s="80"/>
      <c r="I301" s="82" t="s">
        <v>206</v>
      </c>
      <c r="J301" s="80"/>
      <c r="K301" s="81" t="str">
        <f>K300</f>
        <v>HAMPER 24</v>
      </c>
    </row>
    <row r="302" spans="1:12" x14ac:dyDescent="0.3">
      <c r="A302" s="80">
        <v>1</v>
      </c>
      <c r="B302" s="46">
        <f t="shared" ref="B302" si="35">B301+1</f>
        <v>237</v>
      </c>
      <c r="C302" s="80">
        <v>1</v>
      </c>
      <c r="D302" s="80">
        <v>1</v>
      </c>
      <c r="E302" s="80"/>
      <c r="F302" s="81" t="str">
        <f xml:space="preserve"> MID(F301,1,39) &amp; "b16"</f>
        <v xml:space="preserve"> From_ILOX_ChuteStatus.ChuteStatus[24].b16</v>
      </c>
      <c r="G302" s="80"/>
      <c r="H302" s="80"/>
      <c r="I302" s="82" t="s">
        <v>207</v>
      </c>
      <c r="J302" s="80"/>
      <c r="K302" s="81" t="str">
        <f>K301</f>
        <v>HAMPER 24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G31" sqref="G31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1385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1386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1387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1388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1389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1390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86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1358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144</v>
      </c>
      <c r="H5" s="66" t="s">
        <v>749</v>
      </c>
      <c r="I5" s="66" t="s">
        <v>805</v>
      </c>
      <c r="J5" s="66" t="s">
        <v>141</v>
      </c>
      <c r="K5" s="66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4" t="s">
        <v>320</v>
      </c>
      <c r="Q5" s="40" t="s">
        <v>319</v>
      </c>
      <c r="R5" s="64"/>
      <c r="S5" s="64"/>
      <c r="T5" s="65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310</v>
      </c>
      <c r="K9" s="63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883</v>
      </c>
      <c r="N11" s="66" t="s">
        <v>882</v>
      </c>
      <c r="O11" s="64"/>
      <c r="P11" s="64"/>
      <c r="Q11" s="64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1357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9" t="s">
        <v>140</v>
      </c>
      <c r="U33" s="32" t="s">
        <v>139</v>
      </c>
      <c r="V33" s="69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9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2" t="s">
        <v>437</v>
      </c>
      <c r="H58" s="72" t="s">
        <v>436</v>
      </c>
      <c r="I58" s="72" t="s">
        <v>435</v>
      </c>
      <c r="J58" s="72" t="s">
        <v>434</v>
      </c>
      <c r="K58" s="72" t="s">
        <v>433</v>
      </c>
      <c r="L58" s="72" t="s">
        <v>432</v>
      </c>
      <c r="M58" s="72" t="s">
        <v>431</v>
      </c>
      <c r="N58" s="72" t="s">
        <v>430</v>
      </c>
      <c r="O58" s="72" t="s">
        <v>429</v>
      </c>
      <c r="P58" s="72" t="s">
        <v>428</v>
      </c>
      <c r="Q58" s="72" t="s">
        <v>427</v>
      </c>
      <c r="R58" s="72" t="s">
        <v>426</v>
      </c>
      <c r="S58" s="72" t="s">
        <v>425</v>
      </c>
      <c r="T58" s="72" t="s">
        <v>424</v>
      </c>
      <c r="U58" s="72" t="s">
        <v>423</v>
      </c>
      <c r="V58" s="72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2" t="s">
        <v>438</v>
      </c>
      <c r="H60" s="72" t="s">
        <v>439</v>
      </c>
      <c r="I60" s="72" t="s">
        <v>440</v>
      </c>
      <c r="J60" s="72" t="s">
        <v>441</v>
      </c>
      <c r="K60" s="72" t="s">
        <v>442</v>
      </c>
      <c r="L60" s="72" t="s">
        <v>443</v>
      </c>
      <c r="M60" s="72" t="s">
        <v>444</v>
      </c>
      <c r="N60" s="72" t="s">
        <v>445</v>
      </c>
      <c r="O60" s="72" t="s">
        <v>446</v>
      </c>
      <c r="P60" s="72" t="s">
        <v>447</v>
      </c>
      <c r="Q60" s="72" t="s">
        <v>448</v>
      </c>
      <c r="R60" s="72" t="s">
        <v>449</v>
      </c>
      <c r="S60" s="72" t="s">
        <v>450</v>
      </c>
      <c r="T60" s="72" t="s">
        <v>451</v>
      </c>
      <c r="U60" s="72" t="s">
        <v>452</v>
      </c>
      <c r="V60" s="72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1"/>
  <sheetViews>
    <sheetView workbookViewId="0">
      <selection activeCell="F31" sqref="F31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1372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42</v>
      </c>
      <c r="E7" s="1">
        <v>1</v>
      </c>
      <c r="F7" s="58" t="str">
        <f xml:space="preserve"> MID(F6,1,3) &amp; TEXT(MID(F6,4,2)-1,"00")</f>
        <v>S0301</v>
      </c>
      <c r="G7" s="1">
        <f>G6</f>
        <v>0</v>
      </c>
      <c r="H7" s="1">
        <f>H6</f>
        <v>0</v>
      </c>
    </row>
    <row r="8" spans="1:8" x14ac:dyDescent="0.3">
      <c r="A8" s="1">
        <f t="shared" ref="A8:A29" si="0">A7</f>
        <v>1</v>
      </c>
      <c r="B8" s="1">
        <f t="shared" ref="B8:B29" si="1">B7+1</f>
        <v>3</v>
      </c>
      <c r="C8" s="1">
        <v>4</v>
      </c>
      <c r="D8" s="62" t="s">
        <v>25</v>
      </c>
      <c r="E8" s="1">
        <v>4</v>
      </c>
      <c r="F8" s="58" t="str">
        <f t="shared" ref="F8:F29" si="2" xml:space="preserve"> MID(F6,1,3) &amp; TEXT(MID(F6,4,2)+2,"00")</f>
        <v>S0304</v>
      </c>
      <c r="G8" s="1">
        <f t="shared" ref="G8:G29" si="3">G7</f>
        <v>0</v>
      </c>
      <c r="H8" s="1">
        <f t="shared" ref="H8:H29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24</v>
      </c>
      <c r="E9" s="1">
        <v>3</v>
      </c>
      <c r="F9" s="58" t="str">
        <f t="shared" si="2"/>
        <v>S0303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1100</v>
      </c>
      <c r="E10" s="1">
        <v>6</v>
      </c>
      <c r="F10" s="58" t="str">
        <f t="shared" si="2"/>
        <v>S0306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37</v>
      </c>
      <c r="E11" s="1">
        <f t="shared" ref="E11:E29" si="5">E9+2</f>
        <v>5</v>
      </c>
      <c r="F11" s="58" t="str">
        <f t="shared" si="2"/>
        <v>S0305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1101</v>
      </c>
      <c r="E12" s="1">
        <f t="shared" si="5"/>
        <v>8</v>
      </c>
      <c r="F12" s="58" t="str">
        <f t="shared" si="2"/>
        <v>S0308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1102</v>
      </c>
      <c r="E13" s="1">
        <f t="shared" si="5"/>
        <v>7</v>
      </c>
      <c r="F13" s="58" t="str">
        <f t="shared" si="2"/>
        <v>S0307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1103</v>
      </c>
      <c r="E14" s="1">
        <f t="shared" si="5"/>
        <v>10</v>
      </c>
      <c r="F14" s="58" t="str">
        <f t="shared" si="2"/>
        <v>S0310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1104</v>
      </c>
      <c r="E15" s="1">
        <f t="shared" si="5"/>
        <v>9</v>
      </c>
      <c r="F15" s="58" t="str">
        <f t="shared" si="2"/>
        <v>S0309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1105</v>
      </c>
      <c r="E16" s="1">
        <f t="shared" si="5"/>
        <v>12</v>
      </c>
      <c r="F16" s="58" t="str">
        <f t="shared" si="2"/>
        <v>S0312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1106</v>
      </c>
      <c r="E17" s="1">
        <f t="shared" si="5"/>
        <v>11</v>
      </c>
      <c r="F17" s="58" t="str">
        <f t="shared" si="2"/>
        <v>S0311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1107</v>
      </c>
      <c r="E18" s="1">
        <f t="shared" si="5"/>
        <v>14</v>
      </c>
      <c r="F18" s="58" t="str">
        <f t="shared" si="2"/>
        <v>S0314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1108</v>
      </c>
      <c r="E19" s="1">
        <f t="shared" si="5"/>
        <v>13</v>
      </c>
      <c r="F19" s="58" t="str">
        <f t="shared" si="2"/>
        <v>S0313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1109</v>
      </c>
      <c r="E20" s="1">
        <f t="shared" si="5"/>
        <v>16</v>
      </c>
      <c r="F20" s="58" t="str">
        <f t="shared" si="2"/>
        <v>S0316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1110</v>
      </c>
      <c r="E21" s="1">
        <f t="shared" si="5"/>
        <v>15</v>
      </c>
      <c r="F21" s="58" t="str">
        <f t="shared" si="2"/>
        <v>S0315</v>
      </c>
      <c r="G21" s="1">
        <f t="shared" si="3"/>
        <v>0</v>
      </c>
      <c r="H21" s="1">
        <f t="shared" si="4"/>
        <v>0</v>
      </c>
    </row>
    <row r="22" spans="1:8" x14ac:dyDescent="0.3">
      <c r="A22" s="73">
        <f t="shared" si="0"/>
        <v>1</v>
      </c>
      <c r="B22" s="73">
        <f t="shared" si="1"/>
        <v>17</v>
      </c>
      <c r="C22" s="73">
        <v>18</v>
      </c>
      <c r="D22" s="58" t="s">
        <v>1349</v>
      </c>
      <c r="E22" s="73">
        <f t="shared" si="5"/>
        <v>18</v>
      </c>
      <c r="F22" s="58" t="str">
        <f t="shared" si="2"/>
        <v>S0318</v>
      </c>
      <c r="G22" s="73">
        <f t="shared" si="3"/>
        <v>0</v>
      </c>
      <c r="H22" s="73">
        <f t="shared" si="4"/>
        <v>0</v>
      </c>
    </row>
    <row r="23" spans="1:8" x14ac:dyDescent="0.3">
      <c r="A23" s="73">
        <f t="shared" si="0"/>
        <v>1</v>
      </c>
      <c r="B23" s="73">
        <f t="shared" si="1"/>
        <v>18</v>
      </c>
      <c r="C23" s="73">
        <v>17</v>
      </c>
      <c r="D23" s="58" t="s">
        <v>1111</v>
      </c>
      <c r="E23" s="73">
        <f t="shared" si="5"/>
        <v>17</v>
      </c>
      <c r="F23" s="58" t="str">
        <f t="shared" si="2"/>
        <v>S0317</v>
      </c>
      <c r="G23" s="73">
        <f t="shared" si="3"/>
        <v>0</v>
      </c>
      <c r="H23" s="73">
        <f t="shared" si="4"/>
        <v>0</v>
      </c>
    </row>
    <row r="24" spans="1:8" x14ac:dyDescent="0.3">
      <c r="A24" s="73">
        <f t="shared" si="0"/>
        <v>1</v>
      </c>
      <c r="B24" s="73">
        <f t="shared" si="1"/>
        <v>19</v>
      </c>
      <c r="C24" s="73">
        <v>20</v>
      </c>
      <c r="D24" s="58" t="s">
        <v>1351</v>
      </c>
      <c r="E24" s="73">
        <f t="shared" si="5"/>
        <v>20</v>
      </c>
      <c r="F24" s="58" t="str">
        <f t="shared" si="2"/>
        <v>S0320</v>
      </c>
      <c r="G24" s="73">
        <f t="shared" si="3"/>
        <v>0</v>
      </c>
      <c r="H24" s="73">
        <f t="shared" si="4"/>
        <v>0</v>
      </c>
    </row>
    <row r="25" spans="1:8" x14ac:dyDescent="0.3">
      <c r="A25" s="73">
        <f t="shared" si="0"/>
        <v>1</v>
      </c>
      <c r="B25" s="73">
        <f t="shared" si="1"/>
        <v>20</v>
      </c>
      <c r="C25" s="73">
        <v>19</v>
      </c>
      <c r="D25" s="58" t="s">
        <v>1350</v>
      </c>
      <c r="E25" s="73">
        <f t="shared" si="5"/>
        <v>19</v>
      </c>
      <c r="F25" s="58" t="str">
        <f t="shared" si="2"/>
        <v>S0319</v>
      </c>
      <c r="G25" s="73">
        <f t="shared" si="3"/>
        <v>0</v>
      </c>
      <c r="H25" s="73">
        <f t="shared" si="4"/>
        <v>0</v>
      </c>
    </row>
    <row r="26" spans="1:8" x14ac:dyDescent="0.3">
      <c r="A26" s="73">
        <f t="shared" si="0"/>
        <v>1</v>
      </c>
      <c r="B26" s="73">
        <f t="shared" si="1"/>
        <v>21</v>
      </c>
      <c r="C26" s="73">
        <v>22</v>
      </c>
      <c r="D26" s="58" t="s">
        <v>1352</v>
      </c>
      <c r="E26" s="73">
        <f t="shared" si="5"/>
        <v>22</v>
      </c>
      <c r="F26" s="58" t="str">
        <f t="shared" si="2"/>
        <v>S0322</v>
      </c>
      <c r="G26" s="73">
        <f t="shared" si="3"/>
        <v>0</v>
      </c>
      <c r="H26" s="73">
        <f t="shared" si="4"/>
        <v>0</v>
      </c>
    </row>
    <row r="27" spans="1:8" x14ac:dyDescent="0.3">
      <c r="A27" s="73">
        <f t="shared" si="0"/>
        <v>1</v>
      </c>
      <c r="B27" s="73">
        <f t="shared" si="1"/>
        <v>22</v>
      </c>
      <c r="C27" s="73">
        <v>21</v>
      </c>
      <c r="D27" s="58" t="s">
        <v>1353</v>
      </c>
      <c r="E27" s="73">
        <f t="shared" si="5"/>
        <v>21</v>
      </c>
      <c r="F27" s="58" t="str">
        <f t="shared" si="2"/>
        <v>S0321</v>
      </c>
      <c r="G27" s="73">
        <f t="shared" si="3"/>
        <v>0</v>
      </c>
      <c r="H27" s="73">
        <f t="shared" si="4"/>
        <v>0</v>
      </c>
    </row>
    <row r="28" spans="1:8" x14ac:dyDescent="0.3">
      <c r="A28" s="73">
        <f t="shared" si="0"/>
        <v>1</v>
      </c>
      <c r="B28" s="73">
        <f t="shared" si="1"/>
        <v>23</v>
      </c>
      <c r="C28" s="73">
        <v>24</v>
      </c>
      <c r="D28" s="58" t="s">
        <v>1354</v>
      </c>
      <c r="E28" s="73">
        <f t="shared" si="5"/>
        <v>24</v>
      </c>
      <c r="F28" s="58" t="str">
        <f t="shared" si="2"/>
        <v>S0324</v>
      </c>
      <c r="G28" s="73">
        <f t="shared" si="3"/>
        <v>0</v>
      </c>
      <c r="H28" s="73">
        <f t="shared" si="4"/>
        <v>0</v>
      </c>
    </row>
    <row r="29" spans="1:8" x14ac:dyDescent="0.3">
      <c r="A29" s="73">
        <f t="shared" si="0"/>
        <v>1</v>
      </c>
      <c r="B29" s="73">
        <f t="shared" si="1"/>
        <v>24</v>
      </c>
      <c r="C29" s="73">
        <v>23</v>
      </c>
      <c r="D29" s="58" t="s">
        <v>1355</v>
      </c>
      <c r="E29" s="73">
        <f t="shared" si="5"/>
        <v>23</v>
      </c>
      <c r="F29" s="58" t="str">
        <f t="shared" si="2"/>
        <v>S0323</v>
      </c>
      <c r="G29" s="73">
        <f t="shared" si="3"/>
        <v>0</v>
      </c>
      <c r="H29" s="73">
        <f t="shared" si="4"/>
        <v>0</v>
      </c>
    </row>
    <row r="30" spans="1:8" x14ac:dyDescent="0.3">
      <c r="A30" s="73">
        <v>1</v>
      </c>
      <c r="B30" s="73">
        <v>25</v>
      </c>
      <c r="C30" s="73">
        <v>25</v>
      </c>
      <c r="D30" s="58" t="s">
        <v>1370</v>
      </c>
      <c r="E30" s="73">
        <v>999</v>
      </c>
      <c r="F30" s="58" t="s">
        <v>1373</v>
      </c>
      <c r="G30" s="1">
        <v>0</v>
      </c>
      <c r="H30" s="1">
        <v>1</v>
      </c>
    </row>
    <row r="31" spans="1:8" s="55" customFormat="1" x14ac:dyDescent="0.3">
      <c r="A31" s="79">
        <v>1</v>
      </c>
      <c r="B31" s="79">
        <v>99</v>
      </c>
      <c r="C31" s="79">
        <v>99</v>
      </c>
      <c r="D31" s="79" t="s">
        <v>1367</v>
      </c>
      <c r="E31" s="79">
        <v>0</v>
      </c>
      <c r="F31" s="79" t="s">
        <v>1368</v>
      </c>
      <c r="G31" s="79">
        <v>0</v>
      </c>
      <c r="H31" s="79">
        <v>0</v>
      </c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6"/>
    </row>
    <row r="63" spans="4:4" x14ac:dyDescent="0.3">
      <c r="D63" s="6"/>
    </row>
    <row r="64" spans="4:4" x14ac:dyDescent="0.3">
      <c r="D64" s="6"/>
    </row>
    <row r="70" spans="4:4" x14ac:dyDescent="0.3">
      <c r="D70" s="6"/>
    </row>
    <row r="71" spans="4:4" x14ac:dyDescent="0.3">
      <c r="D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0"/>
  <sheetViews>
    <sheetView topLeftCell="A37" workbookViewId="0">
      <selection activeCell="G66" sqref="G66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0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0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2" spans="1:6" x14ac:dyDescent="0.3">
      <c r="A52" s="48">
        <v>1</v>
      </c>
      <c r="B52" s="48">
        <v>100</v>
      </c>
      <c r="C52" s="48">
        <v>1</v>
      </c>
      <c r="D52" s="48" t="s">
        <v>589</v>
      </c>
      <c r="E52" s="48" t="s">
        <v>735</v>
      </c>
    </row>
    <row r="53" spans="1:6" x14ac:dyDescent="0.3">
      <c r="A53" s="48">
        <v>1</v>
      </c>
      <c r="B53" s="48">
        <f>B52+2</f>
        <v>102</v>
      </c>
      <c r="C53" s="48">
        <f>C52</f>
        <v>1</v>
      </c>
      <c r="D53" s="48" t="s">
        <v>589</v>
      </c>
      <c r="E53" s="48" t="s">
        <v>592</v>
      </c>
    </row>
    <row r="54" spans="1:6" x14ac:dyDescent="0.3">
      <c r="A54" s="48">
        <v>1</v>
      </c>
      <c r="B54" s="48">
        <f>B53+1</f>
        <v>103</v>
      </c>
      <c r="C54" s="48">
        <f t="shared" ref="C54:C90" si="2">C53</f>
        <v>1</v>
      </c>
      <c r="D54" s="48" t="s">
        <v>297</v>
      </c>
      <c r="F54" s="48" t="s">
        <v>258</v>
      </c>
    </row>
    <row r="55" spans="1:6" x14ac:dyDescent="0.3">
      <c r="A55" s="48">
        <v>1</v>
      </c>
      <c r="B55" s="48">
        <f t="shared" ref="B55:B90" si="3">B54+1</f>
        <v>104</v>
      </c>
      <c r="C55" s="48">
        <f t="shared" si="2"/>
        <v>1</v>
      </c>
      <c r="D55" s="48" t="s">
        <v>297</v>
      </c>
      <c r="E55" s="48" t="s">
        <v>594</v>
      </c>
      <c r="F55" s="55" t="s">
        <v>149</v>
      </c>
    </row>
    <row r="56" spans="1:6" x14ac:dyDescent="0.3">
      <c r="A56" s="48">
        <v>1</v>
      </c>
      <c r="B56" s="48">
        <f t="shared" si="3"/>
        <v>105</v>
      </c>
      <c r="C56" s="48">
        <f t="shared" si="2"/>
        <v>1</v>
      </c>
      <c r="D56" s="48" t="s">
        <v>297</v>
      </c>
      <c r="E56" s="48" t="s">
        <v>595</v>
      </c>
      <c r="F56" s="55" t="s">
        <v>787</v>
      </c>
    </row>
    <row r="57" spans="1:6" x14ac:dyDescent="0.3">
      <c r="A57" s="48">
        <v>1</v>
      </c>
      <c r="B57" s="48">
        <f t="shared" si="3"/>
        <v>106</v>
      </c>
      <c r="C57" s="48">
        <f t="shared" si="2"/>
        <v>1</v>
      </c>
      <c r="D57" s="48" t="s">
        <v>297</v>
      </c>
      <c r="F57" s="48" t="s">
        <v>261</v>
      </c>
    </row>
    <row r="58" spans="1:6" x14ac:dyDescent="0.3">
      <c r="A58" s="48">
        <v>1</v>
      </c>
      <c r="B58" s="48">
        <f t="shared" si="3"/>
        <v>107</v>
      </c>
      <c r="C58" s="48">
        <f t="shared" si="2"/>
        <v>1</v>
      </c>
      <c r="D58" s="48" t="s">
        <v>297</v>
      </c>
      <c r="E58" s="48" t="s">
        <v>594</v>
      </c>
      <c r="F58" s="55" t="s">
        <v>150</v>
      </c>
    </row>
    <row r="59" spans="1:6" x14ac:dyDescent="0.3">
      <c r="A59" s="48">
        <v>1</v>
      </c>
      <c r="B59" s="48">
        <f t="shared" si="3"/>
        <v>108</v>
      </c>
      <c r="C59" s="48">
        <f t="shared" si="2"/>
        <v>1</v>
      </c>
      <c r="D59" s="48" t="s">
        <v>297</v>
      </c>
      <c r="E59" s="48" t="s">
        <v>595</v>
      </c>
      <c r="F59" s="55" t="s">
        <v>251</v>
      </c>
    </row>
    <row r="60" spans="1:6" x14ac:dyDescent="0.3">
      <c r="A60" s="48">
        <v>1</v>
      </c>
      <c r="B60" s="48">
        <f t="shared" si="3"/>
        <v>109</v>
      </c>
      <c r="C60" s="48">
        <f t="shared" si="2"/>
        <v>1</v>
      </c>
      <c r="D60" s="48" t="s">
        <v>297</v>
      </c>
      <c r="E60" s="48" t="s">
        <v>598</v>
      </c>
      <c r="F60" s="55" t="s">
        <v>788</v>
      </c>
    </row>
    <row r="61" spans="1:6" x14ac:dyDescent="0.3">
      <c r="A61" s="48">
        <v>1</v>
      </c>
      <c r="B61" s="48">
        <f t="shared" si="3"/>
        <v>110</v>
      </c>
      <c r="C61" s="48">
        <f t="shared" si="2"/>
        <v>1</v>
      </c>
      <c r="D61" s="48" t="s">
        <v>609</v>
      </c>
      <c r="F61" s="48" t="s">
        <v>610</v>
      </c>
    </row>
    <row r="62" spans="1:6" x14ac:dyDescent="0.3">
      <c r="A62" s="48">
        <v>1</v>
      </c>
      <c r="B62" s="48">
        <f t="shared" si="3"/>
        <v>111</v>
      </c>
      <c r="C62" s="48">
        <f t="shared" si="2"/>
        <v>1</v>
      </c>
      <c r="D62" s="48" t="s">
        <v>298</v>
      </c>
      <c r="E62" s="48" t="s">
        <v>594</v>
      </c>
      <c r="F62" s="55" t="s">
        <v>792</v>
      </c>
    </row>
    <row r="63" spans="1:6" x14ac:dyDescent="0.3">
      <c r="A63" s="48">
        <v>1</v>
      </c>
      <c r="B63" s="48">
        <f t="shared" si="3"/>
        <v>112</v>
      </c>
      <c r="C63" s="48">
        <f t="shared" si="2"/>
        <v>1</v>
      </c>
      <c r="D63" s="48" t="s">
        <v>607</v>
      </c>
      <c r="F63" s="48" t="s">
        <v>328</v>
      </c>
    </row>
    <row r="64" spans="1:6" x14ac:dyDescent="0.3">
      <c r="A64" s="48">
        <v>1</v>
      </c>
      <c r="B64" s="48">
        <f t="shared" si="3"/>
        <v>113</v>
      </c>
      <c r="C64" s="48">
        <f t="shared" si="2"/>
        <v>1</v>
      </c>
      <c r="D64" s="48" t="s">
        <v>301</v>
      </c>
      <c r="E64" s="48" t="s">
        <v>595</v>
      </c>
      <c r="F64" s="55" t="s">
        <v>789</v>
      </c>
    </row>
    <row r="65" spans="1:6" x14ac:dyDescent="0.3">
      <c r="A65" s="48">
        <v>1</v>
      </c>
      <c r="B65" s="48">
        <f t="shared" si="3"/>
        <v>114</v>
      </c>
      <c r="C65" s="48">
        <f t="shared" si="2"/>
        <v>1</v>
      </c>
      <c r="D65" s="48" t="s">
        <v>302</v>
      </c>
      <c r="E65" s="48" t="s">
        <v>598</v>
      </c>
      <c r="F65" s="55" t="s">
        <v>790</v>
      </c>
    </row>
    <row r="66" spans="1:6" x14ac:dyDescent="0.3">
      <c r="A66" s="48">
        <v>1</v>
      </c>
      <c r="B66" s="48">
        <f t="shared" si="3"/>
        <v>115</v>
      </c>
      <c r="C66" s="48">
        <f t="shared" si="2"/>
        <v>1</v>
      </c>
      <c r="D66" s="48" t="s">
        <v>303</v>
      </c>
      <c r="E66" s="48" t="s">
        <v>608</v>
      </c>
      <c r="F66" s="55" t="s">
        <v>791</v>
      </c>
    </row>
    <row r="67" spans="1:6" x14ac:dyDescent="0.3">
      <c r="A67" s="48">
        <v>1</v>
      </c>
      <c r="B67" s="48">
        <f>B66+1</f>
        <v>116</v>
      </c>
      <c r="C67" s="48">
        <f>C66</f>
        <v>1</v>
      </c>
      <c r="D67" s="48" t="s">
        <v>613</v>
      </c>
      <c r="F67" s="48" t="s">
        <v>620</v>
      </c>
    </row>
    <row r="68" spans="1:6" x14ac:dyDescent="0.3">
      <c r="A68" s="48">
        <v>1</v>
      </c>
      <c r="B68" s="48">
        <f t="shared" si="3"/>
        <v>117</v>
      </c>
      <c r="C68" s="48">
        <f t="shared" si="2"/>
        <v>1</v>
      </c>
      <c r="D68" s="48" t="s">
        <v>613</v>
      </c>
      <c r="F68" s="48" t="s">
        <v>682</v>
      </c>
    </row>
    <row r="69" spans="1:6" x14ac:dyDescent="0.3">
      <c r="A69" s="48">
        <v>1</v>
      </c>
      <c r="B69" s="48">
        <f t="shared" si="3"/>
        <v>118</v>
      </c>
      <c r="C69" s="48">
        <f t="shared" si="2"/>
        <v>1</v>
      </c>
      <c r="D69" s="48" t="s">
        <v>613</v>
      </c>
      <c r="F69" s="48" t="s">
        <v>683</v>
      </c>
    </row>
    <row r="70" spans="1:6" x14ac:dyDescent="0.3">
      <c r="A70" s="48">
        <v>1</v>
      </c>
      <c r="B70" s="48">
        <f t="shared" si="3"/>
        <v>119</v>
      </c>
      <c r="C70" s="48">
        <f t="shared" si="2"/>
        <v>1</v>
      </c>
      <c r="D70" s="48" t="s">
        <v>613</v>
      </c>
      <c r="F70" s="48" t="s">
        <v>684</v>
      </c>
    </row>
    <row r="71" spans="1:6" x14ac:dyDescent="0.3">
      <c r="A71" s="48">
        <v>1</v>
      </c>
      <c r="B71" s="48">
        <f t="shared" si="3"/>
        <v>120</v>
      </c>
      <c r="C71" s="48">
        <f t="shared" si="2"/>
        <v>1</v>
      </c>
      <c r="D71" s="48" t="s">
        <v>613</v>
      </c>
      <c r="F71" s="55" t="s">
        <v>1113</v>
      </c>
    </row>
    <row r="72" spans="1:6" x14ac:dyDescent="0.3">
      <c r="A72" s="48">
        <v>1</v>
      </c>
      <c r="B72" s="48">
        <f t="shared" si="3"/>
        <v>121</v>
      </c>
      <c r="C72" s="48">
        <f t="shared" si="2"/>
        <v>1</v>
      </c>
      <c r="D72" s="48" t="s">
        <v>613</v>
      </c>
      <c r="F72" s="55" t="s">
        <v>1114</v>
      </c>
    </row>
    <row r="73" spans="1:6" x14ac:dyDescent="0.3">
      <c r="A73" s="48">
        <v>1</v>
      </c>
      <c r="B73" s="48">
        <f t="shared" si="3"/>
        <v>122</v>
      </c>
      <c r="C73" s="48">
        <f t="shared" si="2"/>
        <v>1</v>
      </c>
      <c r="D73" s="48" t="s">
        <v>613</v>
      </c>
      <c r="F73" s="55" t="s">
        <v>1115</v>
      </c>
    </row>
    <row r="74" spans="1:6" x14ac:dyDescent="0.3">
      <c r="A74" s="48">
        <v>1</v>
      </c>
      <c r="B74" s="48">
        <f t="shared" si="3"/>
        <v>123</v>
      </c>
      <c r="C74" s="48">
        <f t="shared" si="2"/>
        <v>1</v>
      </c>
      <c r="D74" s="48" t="s">
        <v>613</v>
      </c>
      <c r="F74" s="55" t="s">
        <v>1116</v>
      </c>
    </row>
    <row r="75" spans="1:6" x14ac:dyDescent="0.3">
      <c r="A75" s="48">
        <v>1</v>
      </c>
      <c r="B75" s="48">
        <f t="shared" si="3"/>
        <v>124</v>
      </c>
      <c r="C75" s="48">
        <f t="shared" si="2"/>
        <v>1</v>
      </c>
      <c r="D75" s="48" t="s">
        <v>613</v>
      </c>
      <c r="F75" s="55" t="s">
        <v>1117</v>
      </c>
    </row>
    <row r="76" spans="1:6" x14ac:dyDescent="0.3">
      <c r="A76" s="48">
        <v>1</v>
      </c>
      <c r="B76" s="48">
        <f t="shared" si="3"/>
        <v>125</v>
      </c>
      <c r="C76" s="48">
        <f t="shared" si="2"/>
        <v>1</v>
      </c>
      <c r="D76" s="48" t="s">
        <v>613</v>
      </c>
      <c r="F76" s="55" t="s">
        <v>1118</v>
      </c>
    </row>
    <row r="77" spans="1:6" x14ac:dyDescent="0.3">
      <c r="A77" s="48">
        <v>1</v>
      </c>
      <c r="B77" s="48">
        <f t="shared" si="3"/>
        <v>126</v>
      </c>
      <c r="C77" s="48">
        <f t="shared" si="2"/>
        <v>1</v>
      </c>
      <c r="D77" s="48" t="s">
        <v>613</v>
      </c>
      <c r="F77" s="55" t="s">
        <v>1119</v>
      </c>
    </row>
    <row r="78" spans="1:6" x14ac:dyDescent="0.3">
      <c r="A78" s="48">
        <v>1</v>
      </c>
      <c r="B78" s="48">
        <f t="shared" si="3"/>
        <v>127</v>
      </c>
      <c r="C78" s="48">
        <f t="shared" si="2"/>
        <v>1</v>
      </c>
      <c r="D78" s="48" t="s">
        <v>613</v>
      </c>
      <c r="F78" s="55" t="s">
        <v>1120</v>
      </c>
    </row>
    <row r="79" spans="1:6" x14ac:dyDescent="0.3">
      <c r="A79" s="48">
        <v>1</v>
      </c>
      <c r="B79" s="48">
        <f t="shared" si="3"/>
        <v>128</v>
      </c>
      <c r="C79" s="48">
        <f t="shared" si="2"/>
        <v>1</v>
      </c>
      <c r="D79" s="48" t="s">
        <v>613</v>
      </c>
      <c r="F79" s="55" t="s">
        <v>1121</v>
      </c>
    </row>
    <row r="80" spans="1:6" x14ac:dyDescent="0.3">
      <c r="A80" s="48">
        <v>1</v>
      </c>
      <c r="B80" s="48">
        <f t="shared" si="3"/>
        <v>129</v>
      </c>
      <c r="C80" s="48">
        <f t="shared" si="2"/>
        <v>1</v>
      </c>
      <c r="D80" s="48" t="s">
        <v>613</v>
      </c>
      <c r="F80" s="55" t="s">
        <v>1122</v>
      </c>
    </row>
    <row r="81" spans="1:6" x14ac:dyDescent="0.3">
      <c r="A81" s="48">
        <v>1</v>
      </c>
      <c r="B81" s="48">
        <f t="shared" si="3"/>
        <v>130</v>
      </c>
      <c r="C81" s="48">
        <f t="shared" si="2"/>
        <v>1</v>
      </c>
      <c r="D81" s="48" t="s">
        <v>613</v>
      </c>
      <c r="F81" s="55" t="s">
        <v>1123</v>
      </c>
    </row>
    <row r="82" spans="1:6" x14ac:dyDescent="0.3">
      <c r="A82" s="48">
        <v>1</v>
      </c>
      <c r="B82" s="48">
        <f t="shared" si="3"/>
        <v>131</v>
      </c>
      <c r="C82" s="48">
        <f t="shared" si="2"/>
        <v>1</v>
      </c>
      <c r="D82" s="48" t="s">
        <v>613</v>
      </c>
      <c r="F82" s="55" t="s">
        <v>1124</v>
      </c>
    </row>
    <row r="83" spans="1:6" x14ac:dyDescent="0.3">
      <c r="A83" s="51">
        <v>1</v>
      </c>
      <c r="B83" s="51">
        <f t="shared" si="3"/>
        <v>132</v>
      </c>
      <c r="C83" s="51">
        <f t="shared" si="2"/>
        <v>1</v>
      </c>
      <c r="D83" s="51" t="s">
        <v>613</v>
      </c>
      <c r="E83" s="51"/>
      <c r="F83" s="58" t="str">
        <f>MID(F82,1,12)&amp;TEXT(MID(F82,13,2)+1,"00") &amp; "]"</f>
        <v>ChuteStatus[17]</v>
      </c>
    </row>
    <row r="84" spans="1:6" x14ac:dyDescent="0.3">
      <c r="A84" s="51">
        <v>1</v>
      </c>
      <c r="B84" s="51">
        <f t="shared" si="3"/>
        <v>133</v>
      </c>
      <c r="C84" s="51">
        <f t="shared" si="2"/>
        <v>1</v>
      </c>
      <c r="D84" s="51" t="s">
        <v>613</v>
      </c>
      <c r="E84" s="51"/>
      <c r="F84" s="58" t="str">
        <f t="shared" ref="F84:F90" si="4">MID(F83,1,12)&amp;TEXT(MID(F83,13,2)+1,"00") &amp; "]"</f>
        <v>ChuteStatus[18]</v>
      </c>
    </row>
    <row r="85" spans="1:6" x14ac:dyDescent="0.3">
      <c r="A85" s="51">
        <v>1</v>
      </c>
      <c r="B85" s="51">
        <f t="shared" si="3"/>
        <v>134</v>
      </c>
      <c r="C85" s="51">
        <f t="shared" si="2"/>
        <v>1</v>
      </c>
      <c r="D85" s="51" t="s">
        <v>613</v>
      </c>
      <c r="E85" s="51"/>
      <c r="F85" s="58" t="str">
        <f t="shared" si="4"/>
        <v>ChuteStatus[19]</v>
      </c>
    </row>
    <row r="86" spans="1:6" x14ac:dyDescent="0.3">
      <c r="A86" s="51">
        <v>1</v>
      </c>
      <c r="B86" s="51">
        <f t="shared" si="3"/>
        <v>135</v>
      </c>
      <c r="C86" s="51">
        <f t="shared" si="2"/>
        <v>1</v>
      </c>
      <c r="D86" s="51" t="s">
        <v>613</v>
      </c>
      <c r="E86" s="51"/>
      <c r="F86" s="58" t="str">
        <f t="shared" si="4"/>
        <v>ChuteStatus[20]</v>
      </c>
    </row>
    <row r="87" spans="1:6" x14ac:dyDescent="0.3">
      <c r="A87" s="51">
        <v>1</v>
      </c>
      <c r="B87" s="51">
        <f t="shared" si="3"/>
        <v>136</v>
      </c>
      <c r="C87" s="51">
        <f t="shared" si="2"/>
        <v>1</v>
      </c>
      <c r="D87" s="51" t="s">
        <v>613</v>
      </c>
      <c r="E87" s="51"/>
      <c r="F87" s="58" t="str">
        <f t="shared" si="4"/>
        <v>ChuteStatus[21]</v>
      </c>
    </row>
    <row r="88" spans="1:6" x14ac:dyDescent="0.3">
      <c r="A88" s="51">
        <v>1</v>
      </c>
      <c r="B88" s="51">
        <f t="shared" si="3"/>
        <v>137</v>
      </c>
      <c r="C88" s="51">
        <f t="shared" si="2"/>
        <v>1</v>
      </c>
      <c r="D88" s="51" t="s">
        <v>613</v>
      </c>
      <c r="E88" s="51"/>
      <c r="F88" s="58" t="str">
        <f t="shared" si="4"/>
        <v>ChuteStatus[22]</v>
      </c>
    </row>
    <row r="89" spans="1:6" x14ac:dyDescent="0.3">
      <c r="A89" s="51">
        <v>1</v>
      </c>
      <c r="B89" s="51">
        <f t="shared" si="3"/>
        <v>138</v>
      </c>
      <c r="C89" s="51">
        <f t="shared" si="2"/>
        <v>1</v>
      </c>
      <c r="D89" s="51" t="s">
        <v>613</v>
      </c>
      <c r="E89" s="51"/>
      <c r="F89" s="58" t="str">
        <f t="shared" si="4"/>
        <v>ChuteStatus[23]</v>
      </c>
    </row>
    <row r="90" spans="1:6" x14ac:dyDescent="0.3">
      <c r="A90" s="51">
        <v>1</v>
      </c>
      <c r="B90" s="51">
        <f t="shared" si="3"/>
        <v>139</v>
      </c>
      <c r="C90" s="51">
        <f t="shared" si="2"/>
        <v>1</v>
      </c>
      <c r="D90" s="51" t="s">
        <v>613</v>
      </c>
      <c r="E90" s="51"/>
      <c r="F90" s="58" t="str">
        <f t="shared" si="4"/>
        <v>ChuteStatus[24]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241"/>
  <sheetViews>
    <sheetView topLeftCell="A671" zoomScale="85" zoomScaleNormal="85" workbookViewId="0">
      <selection activeCell="R723" sqref="R723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1" t="s">
        <v>1366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1357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1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1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1" t="s">
        <v>537</v>
      </c>
      <c r="H547" s="71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1" t="s">
        <v>538</v>
      </c>
      <c r="H548" s="71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1" t="s">
        <v>539</v>
      </c>
      <c r="H549" s="71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1" t="s">
        <v>540</v>
      </c>
      <c r="H550" s="71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1" t="s">
        <v>541</v>
      </c>
      <c r="H551" s="71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1" t="s">
        <v>542</v>
      </c>
      <c r="H552" s="71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1" t="s">
        <v>543</v>
      </c>
      <c r="H553" s="71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1" t="s">
        <v>544</v>
      </c>
      <c r="H554" s="71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1" t="s">
        <v>545</v>
      </c>
      <c r="H555" s="71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1" t="s">
        <v>546</v>
      </c>
      <c r="H556" s="71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1" t="s">
        <v>547</v>
      </c>
      <c r="H557" s="71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1" t="s">
        <v>548</v>
      </c>
      <c r="H558" s="71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1" t="s">
        <v>549</v>
      </c>
      <c r="H559" s="71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1" t="s">
        <v>550</v>
      </c>
      <c r="H560" s="71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1" t="s">
        <v>551</v>
      </c>
      <c r="H561" s="71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1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1" t="s">
        <v>537</v>
      </c>
      <c r="H564" s="71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1" t="s">
        <v>538</v>
      </c>
      <c r="H565" s="71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1" t="s">
        <v>539</v>
      </c>
      <c r="H566" s="71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1" t="s">
        <v>540</v>
      </c>
      <c r="H567" s="71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1" t="s">
        <v>541</v>
      </c>
      <c r="H568" s="71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1" t="s">
        <v>542</v>
      </c>
      <c r="H569" s="71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1" t="s">
        <v>543</v>
      </c>
      <c r="H570" s="71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1" t="s">
        <v>544</v>
      </c>
      <c r="H571" s="71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1" t="s">
        <v>545</v>
      </c>
      <c r="H572" s="71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1" t="s">
        <v>546</v>
      </c>
      <c r="H573" s="71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1" t="s">
        <v>547</v>
      </c>
      <c r="H574" s="71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1" t="s">
        <v>548</v>
      </c>
      <c r="H575" s="71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1" t="s">
        <v>549</v>
      </c>
      <c r="H576" s="71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1" t="s">
        <v>550</v>
      </c>
      <c r="H577" s="71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1" t="s">
        <v>551</v>
      </c>
      <c r="H578" s="71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1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1" t="s">
        <v>537</v>
      </c>
      <c r="H581" s="71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1" t="s">
        <v>538</v>
      </c>
      <c r="H582" s="71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1" t="s">
        <v>539</v>
      </c>
      <c r="H583" s="71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1" t="s">
        <v>540</v>
      </c>
      <c r="H584" s="71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1" t="s">
        <v>541</v>
      </c>
      <c r="H585" s="71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1" t="s">
        <v>542</v>
      </c>
      <c r="H586" s="71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1" t="s">
        <v>543</v>
      </c>
      <c r="H587" s="71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1" t="s">
        <v>544</v>
      </c>
      <c r="H588" s="71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1" t="s">
        <v>545</v>
      </c>
      <c r="H589" s="71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1" t="s">
        <v>546</v>
      </c>
      <c r="H590" s="71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1" t="s">
        <v>547</v>
      </c>
      <c r="H591" s="71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1" t="s">
        <v>548</v>
      </c>
      <c r="H592" s="71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1" t="s">
        <v>549</v>
      </c>
      <c r="H593" s="71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1" t="s">
        <v>550</v>
      </c>
      <c r="H594" s="71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1" t="s">
        <v>551</v>
      </c>
      <c r="H595" s="71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1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1" t="s">
        <v>537</v>
      </c>
      <c r="H598" s="71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1" t="s">
        <v>538</v>
      </c>
      <c r="H599" s="71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1" t="s">
        <v>539</v>
      </c>
      <c r="H600" s="71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1" t="s">
        <v>540</v>
      </c>
      <c r="H601" s="71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1" t="s">
        <v>541</v>
      </c>
      <c r="H602" s="71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1" t="s">
        <v>542</v>
      </c>
      <c r="H603" s="71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1" t="s">
        <v>543</v>
      </c>
      <c r="H604" s="71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1" t="s">
        <v>544</v>
      </c>
      <c r="H605" s="71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1" t="s">
        <v>545</v>
      </c>
      <c r="H606" s="71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1" t="s">
        <v>546</v>
      </c>
      <c r="H607" s="71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1" t="s">
        <v>547</v>
      </c>
      <c r="H608" s="71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1" t="s">
        <v>548</v>
      </c>
      <c r="H609" s="71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1" t="s">
        <v>549</v>
      </c>
      <c r="H610" s="71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1" t="s">
        <v>550</v>
      </c>
      <c r="H611" s="71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1" t="s">
        <v>551</v>
      </c>
      <c r="H612" s="71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1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1" t="s">
        <v>537</v>
      </c>
      <c r="H615" s="71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1" t="s">
        <v>538</v>
      </c>
      <c r="H616" s="71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1" t="s">
        <v>539</v>
      </c>
      <c r="H617" s="71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1" t="s">
        <v>540</v>
      </c>
      <c r="H618" s="71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1" t="s">
        <v>541</v>
      </c>
      <c r="H619" s="71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1" t="s">
        <v>542</v>
      </c>
      <c r="H620" s="71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1" t="s">
        <v>543</v>
      </c>
      <c r="H621" s="71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1" t="s">
        <v>544</v>
      </c>
      <c r="H622" s="71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1" t="s">
        <v>545</v>
      </c>
      <c r="H623" s="71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1" t="s">
        <v>546</v>
      </c>
      <c r="H624" s="71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1" t="s">
        <v>547</v>
      </c>
      <c r="H625" s="71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1" t="s">
        <v>548</v>
      </c>
      <c r="H626" s="71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1" t="s">
        <v>549</v>
      </c>
      <c r="H627" s="71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1" t="s">
        <v>550</v>
      </c>
      <c r="H628" s="71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1" t="s">
        <v>551</v>
      </c>
      <c r="H629" s="71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1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1" t="s">
        <v>537</v>
      </c>
      <c r="H632" s="71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1" t="s">
        <v>538</v>
      </c>
      <c r="H633" s="71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1" t="s">
        <v>539</v>
      </c>
      <c r="H634" s="71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1" t="s">
        <v>540</v>
      </c>
      <c r="H635" s="71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1" t="s">
        <v>541</v>
      </c>
      <c r="H636" s="71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1" t="s">
        <v>542</v>
      </c>
      <c r="H637" s="71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1" t="s">
        <v>543</v>
      </c>
      <c r="H638" s="71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1" t="s">
        <v>544</v>
      </c>
      <c r="H639" s="71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1" t="s">
        <v>545</v>
      </c>
      <c r="H640" s="71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1" t="s">
        <v>546</v>
      </c>
      <c r="H641" s="71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1" t="s">
        <v>547</v>
      </c>
      <c r="H642" s="71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1" t="s">
        <v>548</v>
      </c>
      <c r="H643" s="71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1" t="s">
        <v>549</v>
      </c>
      <c r="H644" s="71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1" t="s">
        <v>550</v>
      </c>
      <c r="H645" s="71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1" t="s">
        <v>551</v>
      </c>
      <c r="H646" s="71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1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1" t="s">
        <v>537</v>
      </c>
      <c r="H649" s="71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1" t="s">
        <v>538</v>
      </c>
      <c r="H650" s="71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1" t="s">
        <v>539</v>
      </c>
      <c r="H651" s="71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1" t="s">
        <v>540</v>
      </c>
      <c r="H652" s="71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1" t="s">
        <v>541</v>
      </c>
      <c r="H653" s="71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1" t="s">
        <v>542</v>
      </c>
      <c r="H654" s="71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1" t="s">
        <v>543</v>
      </c>
      <c r="H655" s="71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1" t="s">
        <v>544</v>
      </c>
      <c r="H656" s="71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1" t="s">
        <v>545</v>
      </c>
      <c r="H657" s="71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1" t="s">
        <v>546</v>
      </c>
      <c r="H658" s="71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1" t="s">
        <v>547</v>
      </c>
      <c r="H659" s="71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1" t="s">
        <v>548</v>
      </c>
      <c r="H660" s="71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1" t="s">
        <v>549</v>
      </c>
      <c r="H661" s="71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1" t="s">
        <v>550</v>
      </c>
      <c r="H662" s="71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1" t="s">
        <v>551</v>
      </c>
      <c r="H663" s="71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1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1" t="s">
        <v>537</v>
      </c>
      <c r="H666" s="71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1" t="s">
        <v>538</v>
      </c>
      <c r="H667" s="71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1" t="s">
        <v>539</v>
      </c>
      <c r="H668" s="71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1" t="s">
        <v>540</v>
      </c>
      <c r="H669" s="71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1" t="s">
        <v>541</v>
      </c>
      <c r="H670" s="71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1" t="s">
        <v>542</v>
      </c>
      <c r="H671" s="71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1" t="s">
        <v>543</v>
      </c>
      <c r="H672" s="71" t="s">
        <v>95</v>
      </c>
      <c r="I672" s="58" t="str">
        <f xml:space="preserve"> MID(I671,1,16) &amp; "b8"</f>
        <v>ChuteStatus[24].b8</v>
      </c>
    </row>
    <row r="673" spans="1:10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1" t="s">
        <v>544</v>
      </c>
      <c r="H673" s="71" t="s">
        <v>86</v>
      </c>
      <c r="I673" s="58" t="str">
        <f xml:space="preserve"> MID(I672,1,16) &amp; "b9"</f>
        <v>ChuteStatus[24].b9</v>
      </c>
    </row>
    <row r="674" spans="1:10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1" t="s">
        <v>545</v>
      </c>
      <c r="H674" s="71" t="s">
        <v>96</v>
      </c>
      <c r="I674" s="58" t="str">
        <f xml:space="preserve"> MID(I673,1,16) &amp; "b10"</f>
        <v>ChuteStatus[24].b10</v>
      </c>
    </row>
    <row r="675" spans="1:10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1" t="s">
        <v>546</v>
      </c>
      <c r="H675" s="71" t="s">
        <v>97</v>
      </c>
      <c r="I675" s="58" t="str">
        <f xml:space="preserve"> MID(I674,1,16) &amp; "b11"</f>
        <v>ChuteStatus[24].b11</v>
      </c>
    </row>
    <row r="676" spans="1:10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1" t="s">
        <v>547</v>
      </c>
      <c r="H676" s="71" t="s">
        <v>203</v>
      </c>
      <c r="I676" s="58" t="str">
        <f xml:space="preserve"> MID(I675,1,16) &amp; "b12"</f>
        <v>ChuteStatus[24].b12</v>
      </c>
    </row>
    <row r="677" spans="1:10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1" t="s">
        <v>548</v>
      </c>
      <c r="H677" s="71" t="s">
        <v>204</v>
      </c>
      <c r="I677" s="58" t="str">
        <f xml:space="preserve"> MID(I676,1,16) &amp; "b13"</f>
        <v>ChuteStatus[24].b13</v>
      </c>
    </row>
    <row r="678" spans="1:10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1" t="s">
        <v>549</v>
      </c>
      <c r="H678" s="71" t="s">
        <v>205</v>
      </c>
      <c r="I678" s="58" t="str">
        <f xml:space="preserve"> MID(I677,1,16) &amp; "b14"</f>
        <v>ChuteStatus[24].b14</v>
      </c>
    </row>
    <row r="679" spans="1:10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1" t="s">
        <v>550</v>
      </c>
      <c r="H679" s="71" t="s">
        <v>206</v>
      </c>
      <c r="I679" s="58" t="str">
        <f xml:space="preserve"> MID(I678,1,16) &amp; "b15"</f>
        <v>ChuteStatus[24].b15</v>
      </c>
    </row>
    <row r="680" spans="1:10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1" t="s">
        <v>551</v>
      </c>
      <c r="H680" s="71" t="s">
        <v>207</v>
      </c>
      <c r="I680" s="58" t="str">
        <f xml:space="preserve"> MID(I679,1,16) &amp; "b16"</f>
        <v>ChuteStatus[24].b16</v>
      </c>
    </row>
    <row r="681" spans="1:10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1" t="s">
        <v>552</v>
      </c>
      <c r="H681" s="51"/>
      <c r="I681" s="51"/>
    </row>
    <row r="682" spans="1:10" x14ac:dyDescent="0.3">
      <c r="G682" s="49"/>
    </row>
    <row r="683" spans="1:10" x14ac:dyDescent="0.3">
      <c r="G683" s="49"/>
    </row>
    <row r="684" spans="1:10" x14ac:dyDescent="0.3">
      <c r="A684" s="48">
        <v>1</v>
      </c>
      <c r="C684" s="48">
        <v>100</v>
      </c>
      <c r="D684" s="48">
        <v>1</v>
      </c>
      <c r="E684" s="48">
        <v>0</v>
      </c>
      <c r="F684" s="48">
        <v>1</v>
      </c>
      <c r="G684" s="49" t="s">
        <v>719</v>
      </c>
      <c r="H684" s="49" t="s">
        <v>366</v>
      </c>
      <c r="I684" s="50" t="s">
        <v>686</v>
      </c>
      <c r="J684" s="50" t="s">
        <v>702</v>
      </c>
    </row>
    <row r="685" spans="1:10" x14ac:dyDescent="0.3">
      <c r="A685" s="48">
        <v>1</v>
      </c>
      <c r="C685" s="48">
        <f>C684</f>
        <v>100</v>
      </c>
      <c r="D685" s="48">
        <v>1</v>
      </c>
      <c r="E685" s="48">
        <v>0</v>
      </c>
      <c r="F685" s="48">
        <f>F684+1</f>
        <v>2</v>
      </c>
      <c r="G685" s="49" t="s">
        <v>720</v>
      </c>
      <c r="H685" s="49" t="s">
        <v>367</v>
      </c>
      <c r="I685" s="50" t="s">
        <v>687</v>
      </c>
      <c r="J685" s="50" t="s">
        <v>703</v>
      </c>
    </row>
    <row r="686" spans="1:10" x14ac:dyDescent="0.3">
      <c r="A686" s="48">
        <v>1</v>
      </c>
      <c r="C686" s="48">
        <f t="shared" ref="C686:C699" si="92">C685</f>
        <v>100</v>
      </c>
      <c r="D686" s="48">
        <v>1</v>
      </c>
      <c r="E686" s="48">
        <v>0</v>
      </c>
      <c r="F686" s="48">
        <f t="shared" ref="F686:F699" si="93">F685+1</f>
        <v>3</v>
      </c>
      <c r="G686" s="49" t="s">
        <v>721</v>
      </c>
      <c r="H686" s="49" t="s">
        <v>342</v>
      </c>
      <c r="I686" s="50" t="s">
        <v>688</v>
      </c>
      <c r="J686" s="50" t="s">
        <v>704</v>
      </c>
    </row>
    <row r="687" spans="1:10" x14ac:dyDescent="0.3">
      <c r="A687" s="48">
        <v>1</v>
      </c>
      <c r="C687" s="48">
        <f t="shared" si="92"/>
        <v>100</v>
      </c>
      <c r="D687" s="48">
        <v>1</v>
      </c>
      <c r="E687" s="48">
        <v>0</v>
      </c>
      <c r="F687" s="48">
        <f t="shared" si="93"/>
        <v>4</v>
      </c>
      <c r="G687" s="49" t="s">
        <v>722</v>
      </c>
      <c r="H687" s="49" t="s">
        <v>368</v>
      </c>
      <c r="I687" s="50" t="s">
        <v>689</v>
      </c>
      <c r="J687" s="50" t="s">
        <v>705</v>
      </c>
    </row>
    <row r="688" spans="1:10" x14ac:dyDescent="0.3">
      <c r="A688" s="48">
        <v>1</v>
      </c>
      <c r="C688" s="48">
        <f t="shared" si="92"/>
        <v>100</v>
      </c>
      <c r="D688" s="48">
        <v>1</v>
      </c>
      <c r="E688" s="48">
        <v>0</v>
      </c>
      <c r="F688" s="48">
        <f t="shared" si="93"/>
        <v>5</v>
      </c>
      <c r="G688" s="49" t="s">
        <v>723</v>
      </c>
      <c r="H688" s="49" t="s">
        <v>343</v>
      </c>
      <c r="I688" s="50" t="s">
        <v>690</v>
      </c>
      <c r="J688" s="50" t="s">
        <v>706</v>
      </c>
    </row>
    <row r="689" spans="1:10" x14ac:dyDescent="0.3">
      <c r="A689" s="48">
        <v>1</v>
      </c>
      <c r="C689" s="48">
        <f t="shared" si="92"/>
        <v>100</v>
      </c>
      <c r="D689" s="48">
        <v>1</v>
      </c>
      <c r="E689" s="48">
        <v>0</v>
      </c>
      <c r="F689" s="48">
        <f t="shared" si="93"/>
        <v>6</v>
      </c>
      <c r="G689" s="49" t="s">
        <v>724</v>
      </c>
      <c r="H689" s="49" t="s">
        <v>344</v>
      </c>
      <c r="I689" s="50" t="s">
        <v>691</v>
      </c>
      <c r="J689" s="50" t="s">
        <v>707</v>
      </c>
    </row>
    <row r="690" spans="1:10" x14ac:dyDescent="0.3">
      <c r="A690" s="48">
        <v>1</v>
      </c>
      <c r="C690" s="48">
        <f t="shared" si="92"/>
        <v>100</v>
      </c>
      <c r="D690" s="48">
        <v>1</v>
      </c>
      <c r="E690" s="48">
        <v>0</v>
      </c>
      <c r="F690" s="48">
        <f t="shared" si="93"/>
        <v>7</v>
      </c>
      <c r="G690" s="49" t="s">
        <v>725</v>
      </c>
      <c r="H690" s="49" t="s">
        <v>341</v>
      </c>
      <c r="I690" s="50" t="s">
        <v>692</v>
      </c>
      <c r="J690" s="50" t="s">
        <v>708</v>
      </c>
    </row>
    <row r="691" spans="1:10" x14ac:dyDescent="0.3">
      <c r="A691" s="48">
        <v>1</v>
      </c>
      <c r="C691" s="48">
        <f t="shared" si="92"/>
        <v>100</v>
      </c>
      <c r="D691" s="48">
        <v>0</v>
      </c>
      <c r="E691" s="48">
        <v>0</v>
      </c>
      <c r="F691" s="48">
        <f t="shared" si="93"/>
        <v>8</v>
      </c>
      <c r="G691" s="49" t="s">
        <v>726</v>
      </c>
      <c r="H691" s="49" t="s">
        <v>510</v>
      </c>
      <c r="I691" s="50" t="s">
        <v>693</v>
      </c>
      <c r="J691" s="50" t="s">
        <v>709</v>
      </c>
    </row>
    <row r="692" spans="1:10" x14ac:dyDescent="0.3">
      <c r="A692" s="48">
        <v>1</v>
      </c>
      <c r="C692" s="48">
        <f t="shared" si="92"/>
        <v>100</v>
      </c>
      <c r="D692" s="48">
        <v>0</v>
      </c>
      <c r="E692" s="48">
        <v>0</v>
      </c>
      <c r="F692" s="48">
        <f t="shared" si="93"/>
        <v>9</v>
      </c>
      <c r="G692" s="49" t="s">
        <v>727</v>
      </c>
      <c r="H692" s="49" t="s">
        <v>510</v>
      </c>
      <c r="I692" s="50" t="s">
        <v>694</v>
      </c>
      <c r="J692" s="50" t="s">
        <v>710</v>
      </c>
    </row>
    <row r="693" spans="1:10" x14ac:dyDescent="0.3">
      <c r="A693" s="48">
        <v>1</v>
      </c>
      <c r="C693" s="48">
        <f t="shared" si="92"/>
        <v>100</v>
      </c>
      <c r="D693" s="48">
        <v>1</v>
      </c>
      <c r="E693" s="48">
        <v>0</v>
      </c>
      <c r="F693" s="48">
        <f t="shared" si="93"/>
        <v>10</v>
      </c>
      <c r="G693" s="49" t="s">
        <v>728</v>
      </c>
      <c r="H693" s="49" t="s">
        <v>369</v>
      </c>
      <c r="I693" s="50" t="s">
        <v>695</v>
      </c>
      <c r="J693" s="50" t="s">
        <v>711</v>
      </c>
    </row>
    <row r="694" spans="1:10" x14ac:dyDescent="0.3">
      <c r="A694" s="48">
        <v>1</v>
      </c>
      <c r="C694" s="48">
        <f t="shared" si="92"/>
        <v>100</v>
      </c>
      <c r="D694" s="48">
        <v>1</v>
      </c>
      <c r="E694" s="48">
        <v>0</v>
      </c>
      <c r="F694" s="48">
        <f t="shared" si="93"/>
        <v>11</v>
      </c>
      <c r="G694" s="49" t="s">
        <v>729</v>
      </c>
      <c r="H694" s="49" t="s">
        <v>370</v>
      </c>
      <c r="I694" s="50" t="s">
        <v>696</v>
      </c>
      <c r="J694" s="50" t="s">
        <v>712</v>
      </c>
    </row>
    <row r="695" spans="1:10" x14ac:dyDescent="0.3">
      <c r="A695" s="48">
        <v>1</v>
      </c>
      <c r="C695" s="48">
        <f t="shared" si="92"/>
        <v>100</v>
      </c>
      <c r="D695" s="48">
        <v>1</v>
      </c>
      <c r="E695" s="48">
        <v>0</v>
      </c>
      <c r="F695" s="48">
        <f t="shared" si="93"/>
        <v>12</v>
      </c>
      <c r="G695" s="49" t="s">
        <v>730</v>
      </c>
      <c r="H695" s="49" t="s">
        <v>371</v>
      </c>
      <c r="I695" s="50" t="s">
        <v>697</v>
      </c>
      <c r="J695" s="50" t="s">
        <v>713</v>
      </c>
    </row>
    <row r="696" spans="1:10" x14ac:dyDescent="0.3">
      <c r="A696" s="48">
        <v>1</v>
      </c>
      <c r="C696" s="48">
        <f t="shared" si="92"/>
        <v>100</v>
      </c>
      <c r="D696" s="48">
        <v>0</v>
      </c>
      <c r="E696" s="48">
        <v>0</v>
      </c>
      <c r="F696" s="48">
        <f t="shared" si="93"/>
        <v>13</v>
      </c>
      <c r="G696" s="49" t="s">
        <v>731</v>
      </c>
      <c r="H696" s="71" t="s">
        <v>718</v>
      </c>
      <c r="I696" s="50" t="s">
        <v>698</v>
      </c>
      <c r="J696" s="50" t="s">
        <v>714</v>
      </c>
    </row>
    <row r="697" spans="1:10" x14ac:dyDescent="0.3">
      <c r="A697" s="48">
        <v>1</v>
      </c>
      <c r="C697" s="48">
        <f t="shared" si="92"/>
        <v>100</v>
      </c>
      <c r="D697" s="48">
        <v>0</v>
      </c>
      <c r="E697" s="48">
        <v>0</v>
      </c>
      <c r="F697" s="48">
        <f t="shared" si="93"/>
        <v>14</v>
      </c>
      <c r="G697" s="49" t="s">
        <v>732</v>
      </c>
      <c r="H697" s="49" t="s">
        <v>510</v>
      </c>
      <c r="I697" s="50" t="s">
        <v>699</v>
      </c>
      <c r="J697" s="50" t="s">
        <v>715</v>
      </c>
    </row>
    <row r="698" spans="1:10" x14ac:dyDescent="0.3">
      <c r="A698" s="48">
        <v>1</v>
      </c>
      <c r="C698" s="48">
        <f t="shared" si="92"/>
        <v>100</v>
      </c>
      <c r="D698" s="48">
        <v>0</v>
      </c>
      <c r="E698" s="48">
        <v>0</v>
      </c>
      <c r="F698" s="48">
        <f t="shared" si="93"/>
        <v>15</v>
      </c>
      <c r="G698" s="49" t="s">
        <v>733</v>
      </c>
      <c r="H698" s="49" t="s">
        <v>510</v>
      </c>
      <c r="I698" s="50" t="s">
        <v>700</v>
      </c>
      <c r="J698" s="50" t="s">
        <v>716</v>
      </c>
    </row>
    <row r="699" spans="1:10" x14ac:dyDescent="0.3">
      <c r="A699" s="48">
        <v>1</v>
      </c>
      <c r="C699" s="48">
        <f t="shared" si="92"/>
        <v>100</v>
      </c>
      <c r="D699" s="48">
        <v>0</v>
      </c>
      <c r="E699" s="48">
        <v>0</v>
      </c>
      <c r="F699" s="48">
        <f t="shared" si="93"/>
        <v>16</v>
      </c>
      <c r="G699" s="49" t="s">
        <v>734</v>
      </c>
      <c r="H699" s="49" t="s">
        <v>372</v>
      </c>
      <c r="I699" s="50" t="s">
        <v>701</v>
      </c>
      <c r="J699" s="50" t="s">
        <v>717</v>
      </c>
    </row>
    <row r="701" spans="1:10" x14ac:dyDescent="0.3">
      <c r="A701" s="48">
        <v>1</v>
      </c>
      <c r="C701" s="48">
        <f>C684+2</f>
        <v>102</v>
      </c>
      <c r="D701" s="48">
        <v>0</v>
      </c>
      <c r="E701" s="48">
        <v>0</v>
      </c>
      <c r="F701" s="48">
        <v>33</v>
      </c>
      <c r="G701" s="49" t="s">
        <v>719</v>
      </c>
      <c r="H701" s="49" t="s">
        <v>483</v>
      </c>
      <c r="I701" s="50"/>
      <c r="J701" s="50"/>
    </row>
    <row r="702" spans="1:10" x14ac:dyDescent="0.3">
      <c r="A702" s="48">
        <v>1</v>
      </c>
      <c r="C702" s="48">
        <f>C701</f>
        <v>102</v>
      </c>
      <c r="D702" s="48">
        <v>0</v>
      </c>
      <c r="E702" s="48">
        <v>0</v>
      </c>
      <c r="F702" s="48">
        <f>F701+1</f>
        <v>34</v>
      </c>
      <c r="G702" s="49" t="s">
        <v>720</v>
      </c>
      <c r="H702" s="49" t="s">
        <v>484</v>
      </c>
      <c r="I702" s="50"/>
      <c r="J702" s="50"/>
    </row>
    <row r="703" spans="1:10" x14ac:dyDescent="0.3">
      <c r="A703" s="48">
        <v>1</v>
      </c>
      <c r="C703" s="48">
        <f t="shared" ref="C703:C716" si="94">C702</f>
        <v>102</v>
      </c>
      <c r="D703" s="48">
        <v>0</v>
      </c>
      <c r="E703" s="48">
        <v>0</v>
      </c>
      <c r="F703" s="48">
        <f t="shared" ref="F703:F716" si="95">F702+1</f>
        <v>35</v>
      </c>
      <c r="G703" s="49" t="s">
        <v>721</v>
      </c>
      <c r="H703" s="49" t="s">
        <v>485</v>
      </c>
      <c r="I703" s="50"/>
      <c r="J703" s="50"/>
    </row>
    <row r="704" spans="1:10" x14ac:dyDescent="0.3">
      <c r="A704" s="48">
        <v>1</v>
      </c>
      <c r="C704" s="48">
        <f t="shared" si="94"/>
        <v>102</v>
      </c>
      <c r="D704" s="48">
        <v>0</v>
      </c>
      <c r="E704" s="48">
        <v>0</v>
      </c>
      <c r="F704" s="48">
        <f t="shared" si="95"/>
        <v>36</v>
      </c>
      <c r="G704" s="49" t="s">
        <v>722</v>
      </c>
      <c r="H704" s="49" t="s">
        <v>486</v>
      </c>
      <c r="I704" s="50"/>
      <c r="J704" s="50"/>
    </row>
    <row r="705" spans="1:10" x14ac:dyDescent="0.3">
      <c r="A705" s="48">
        <v>1</v>
      </c>
      <c r="C705" s="48">
        <f t="shared" si="94"/>
        <v>102</v>
      </c>
      <c r="D705" s="48">
        <v>0</v>
      </c>
      <c r="E705" s="48">
        <v>0</v>
      </c>
      <c r="F705" s="48">
        <f t="shared" si="95"/>
        <v>37</v>
      </c>
      <c r="G705" s="49" t="s">
        <v>723</v>
      </c>
      <c r="H705" s="49" t="s">
        <v>487</v>
      </c>
      <c r="I705" s="50"/>
      <c r="J705" s="50"/>
    </row>
    <row r="706" spans="1:10" x14ac:dyDescent="0.3">
      <c r="A706" s="48">
        <v>1</v>
      </c>
      <c r="C706" s="48">
        <f t="shared" si="94"/>
        <v>102</v>
      </c>
      <c r="D706" s="48">
        <v>0</v>
      </c>
      <c r="E706" s="48">
        <v>0</v>
      </c>
      <c r="F706" s="48">
        <f t="shared" si="95"/>
        <v>38</v>
      </c>
      <c r="G706" s="49" t="s">
        <v>724</v>
      </c>
      <c r="H706" s="49" t="s">
        <v>510</v>
      </c>
      <c r="I706" s="50"/>
      <c r="J706" s="50"/>
    </row>
    <row r="707" spans="1:10" x14ac:dyDescent="0.3">
      <c r="A707" s="48">
        <v>1</v>
      </c>
      <c r="C707" s="48">
        <f t="shared" si="94"/>
        <v>102</v>
      </c>
      <c r="D707" s="48">
        <v>0</v>
      </c>
      <c r="E707" s="48">
        <v>0</v>
      </c>
      <c r="F707" s="48">
        <f t="shared" si="95"/>
        <v>39</v>
      </c>
      <c r="G707" s="49" t="s">
        <v>725</v>
      </c>
      <c r="H707" s="49" t="s">
        <v>510</v>
      </c>
      <c r="I707" s="50"/>
      <c r="J707" s="50"/>
    </row>
    <row r="708" spans="1:10" x14ac:dyDescent="0.3">
      <c r="A708" s="48">
        <v>1</v>
      </c>
      <c r="C708" s="48">
        <f t="shared" si="94"/>
        <v>102</v>
      </c>
      <c r="D708" s="48">
        <v>0</v>
      </c>
      <c r="E708" s="48">
        <v>0</v>
      </c>
      <c r="F708" s="48">
        <f t="shared" si="95"/>
        <v>40</v>
      </c>
      <c r="G708" s="49" t="s">
        <v>726</v>
      </c>
      <c r="H708" s="49" t="s">
        <v>510</v>
      </c>
      <c r="I708" s="50"/>
      <c r="J708" s="50"/>
    </row>
    <row r="709" spans="1:10" x14ac:dyDescent="0.3">
      <c r="A709" s="48">
        <v>1</v>
      </c>
      <c r="C709" s="48">
        <f t="shared" si="94"/>
        <v>102</v>
      </c>
      <c r="D709" s="48">
        <v>0</v>
      </c>
      <c r="E709" s="48">
        <v>0</v>
      </c>
      <c r="F709" s="48">
        <f t="shared" si="95"/>
        <v>41</v>
      </c>
      <c r="G709" s="49" t="s">
        <v>727</v>
      </c>
      <c r="H709" s="49" t="s">
        <v>510</v>
      </c>
      <c r="I709" s="50"/>
      <c r="J709" s="50"/>
    </row>
    <row r="710" spans="1:10" x14ac:dyDescent="0.3">
      <c r="A710" s="48">
        <v>1</v>
      </c>
      <c r="C710" s="48">
        <f t="shared" si="94"/>
        <v>102</v>
      </c>
      <c r="D710" s="48">
        <v>0</v>
      </c>
      <c r="E710" s="48">
        <v>0</v>
      </c>
      <c r="F710" s="48">
        <f t="shared" si="95"/>
        <v>42</v>
      </c>
      <c r="G710" s="49" t="s">
        <v>728</v>
      </c>
      <c r="H710" s="49" t="s">
        <v>510</v>
      </c>
      <c r="I710" s="50"/>
      <c r="J710" s="50"/>
    </row>
    <row r="711" spans="1:10" x14ac:dyDescent="0.3">
      <c r="A711" s="48">
        <v>1</v>
      </c>
      <c r="C711" s="48">
        <f t="shared" si="94"/>
        <v>102</v>
      </c>
      <c r="D711" s="48">
        <v>0</v>
      </c>
      <c r="E711" s="48">
        <v>0</v>
      </c>
      <c r="F711" s="48">
        <f t="shared" si="95"/>
        <v>43</v>
      </c>
      <c r="G711" s="49" t="s">
        <v>729</v>
      </c>
      <c r="H711" s="49" t="s">
        <v>510</v>
      </c>
      <c r="I711" s="50"/>
      <c r="J711" s="50"/>
    </row>
    <row r="712" spans="1:10" x14ac:dyDescent="0.3">
      <c r="A712" s="48">
        <v>1</v>
      </c>
      <c r="C712" s="48">
        <f t="shared" si="94"/>
        <v>102</v>
      </c>
      <c r="D712" s="48">
        <v>0</v>
      </c>
      <c r="E712" s="48">
        <v>0</v>
      </c>
      <c r="F712" s="48">
        <f t="shared" si="95"/>
        <v>44</v>
      </c>
      <c r="G712" s="49" t="s">
        <v>730</v>
      </c>
      <c r="H712" s="49" t="s">
        <v>510</v>
      </c>
      <c r="I712" s="50"/>
      <c r="J712" s="50"/>
    </row>
    <row r="713" spans="1:10" x14ac:dyDescent="0.3">
      <c r="A713" s="48">
        <v>1</v>
      </c>
      <c r="C713" s="48">
        <f t="shared" si="94"/>
        <v>102</v>
      </c>
      <c r="D713" s="48">
        <v>0</v>
      </c>
      <c r="E713" s="48">
        <v>0</v>
      </c>
      <c r="F713" s="48">
        <f t="shared" si="95"/>
        <v>45</v>
      </c>
      <c r="G713" s="49" t="s">
        <v>731</v>
      </c>
      <c r="H713" s="49" t="s">
        <v>510</v>
      </c>
      <c r="I713" s="50"/>
      <c r="J713" s="50"/>
    </row>
    <row r="714" spans="1:10" x14ac:dyDescent="0.3">
      <c r="A714" s="48">
        <v>1</v>
      </c>
      <c r="C714" s="48">
        <f t="shared" si="94"/>
        <v>102</v>
      </c>
      <c r="D714" s="48">
        <v>0</v>
      </c>
      <c r="E714" s="48">
        <v>0</v>
      </c>
      <c r="F714" s="48">
        <f t="shared" si="95"/>
        <v>46</v>
      </c>
      <c r="G714" s="49" t="s">
        <v>732</v>
      </c>
      <c r="H714" s="49" t="s">
        <v>510</v>
      </c>
      <c r="I714" s="50"/>
      <c r="J714" s="50"/>
    </row>
    <row r="715" spans="1:10" x14ac:dyDescent="0.3">
      <c r="A715" s="48">
        <v>1</v>
      </c>
      <c r="C715" s="48">
        <f t="shared" si="94"/>
        <v>102</v>
      </c>
      <c r="D715" s="48">
        <v>0</v>
      </c>
      <c r="E715" s="48">
        <v>0</v>
      </c>
      <c r="F715" s="48">
        <f t="shared" si="95"/>
        <v>47</v>
      </c>
      <c r="G715" s="49" t="s">
        <v>733</v>
      </c>
      <c r="H715" s="49" t="s">
        <v>510</v>
      </c>
      <c r="I715" s="50"/>
      <c r="J715" s="50"/>
    </row>
    <row r="716" spans="1:10" x14ac:dyDescent="0.3">
      <c r="A716" s="48">
        <v>1</v>
      </c>
      <c r="C716" s="48">
        <f t="shared" si="94"/>
        <v>102</v>
      </c>
      <c r="D716" s="48">
        <v>0</v>
      </c>
      <c r="E716" s="48">
        <v>0</v>
      </c>
      <c r="F716" s="48">
        <f t="shared" si="95"/>
        <v>48</v>
      </c>
      <c r="G716" s="49" t="s">
        <v>734</v>
      </c>
      <c r="H716" s="49" t="s">
        <v>510</v>
      </c>
      <c r="I716" s="50"/>
      <c r="J716" s="50"/>
    </row>
    <row r="718" spans="1:10" x14ac:dyDescent="0.3">
      <c r="A718" s="48">
        <v>1</v>
      </c>
      <c r="C718" s="48">
        <f>C701+1</f>
        <v>103</v>
      </c>
      <c r="D718" s="48">
        <v>1</v>
      </c>
      <c r="E718" s="48">
        <v>0</v>
      </c>
      <c r="F718" s="48">
        <v>81</v>
      </c>
      <c r="G718" s="49" t="s">
        <v>720</v>
      </c>
      <c r="H718" s="49" t="s">
        <v>357</v>
      </c>
      <c r="I718" s="50"/>
      <c r="J718" s="50"/>
    </row>
    <row r="719" spans="1:10" x14ac:dyDescent="0.3">
      <c r="A719" s="48">
        <v>1</v>
      </c>
      <c r="C719" s="48">
        <f>C718</f>
        <v>103</v>
      </c>
      <c r="D719" s="48">
        <v>0</v>
      </c>
      <c r="E719" s="48">
        <v>0</v>
      </c>
      <c r="F719" s="48">
        <f>F718+1</f>
        <v>82</v>
      </c>
      <c r="G719" s="49" t="s">
        <v>721</v>
      </c>
      <c r="H719" s="49" t="s">
        <v>358</v>
      </c>
      <c r="I719" s="50"/>
      <c r="J719" s="50"/>
    </row>
    <row r="720" spans="1:10" x14ac:dyDescent="0.3">
      <c r="A720" s="48">
        <v>1</v>
      </c>
      <c r="C720" s="48">
        <f t="shared" ref="C720:C725" si="96">C719</f>
        <v>103</v>
      </c>
      <c r="D720" s="48">
        <v>0</v>
      </c>
      <c r="E720" s="48">
        <v>0</v>
      </c>
      <c r="F720" s="48">
        <f t="shared" ref="F720:F725" si="97">F719+1</f>
        <v>83</v>
      </c>
      <c r="G720" s="49" t="s">
        <v>722</v>
      </c>
      <c r="H720" s="49" t="s">
        <v>359</v>
      </c>
      <c r="I720" s="50"/>
      <c r="J720" s="50"/>
    </row>
    <row r="721" spans="1:10" x14ac:dyDescent="0.3">
      <c r="A721" s="48">
        <v>1</v>
      </c>
      <c r="C721" s="48">
        <f t="shared" si="96"/>
        <v>103</v>
      </c>
      <c r="D721" s="48">
        <v>0</v>
      </c>
      <c r="E721" s="48">
        <v>0</v>
      </c>
      <c r="F721" s="48">
        <f t="shared" si="97"/>
        <v>84</v>
      </c>
      <c r="G721" s="49" t="s">
        <v>723</v>
      </c>
      <c r="H721" s="71" t="s">
        <v>1358</v>
      </c>
      <c r="I721" s="50"/>
      <c r="J721" s="50"/>
    </row>
    <row r="722" spans="1:10" x14ac:dyDescent="0.3">
      <c r="A722" s="48">
        <v>1</v>
      </c>
      <c r="C722" s="48">
        <f t="shared" si="96"/>
        <v>103</v>
      </c>
      <c r="D722" s="48">
        <v>0</v>
      </c>
      <c r="E722" s="48">
        <v>0</v>
      </c>
      <c r="F722" s="48">
        <f t="shared" si="97"/>
        <v>85</v>
      </c>
      <c r="G722" s="49" t="s">
        <v>724</v>
      </c>
      <c r="H722" s="49" t="s">
        <v>510</v>
      </c>
      <c r="I722" s="50"/>
      <c r="J722" s="50"/>
    </row>
    <row r="723" spans="1:10" x14ac:dyDescent="0.3">
      <c r="A723" s="48">
        <v>1</v>
      </c>
      <c r="C723" s="48">
        <f t="shared" si="96"/>
        <v>103</v>
      </c>
      <c r="D723" s="48">
        <v>0</v>
      </c>
      <c r="E723" s="48">
        <v>0</v>
      </c>
      <c r="F723" s="48">
        <f t="shared" si="97"/>
        <v>86</v>
      </c>
      <c r="G723" s="49" t="s">
        <v>725</v>
      </c>
      <c r="H723" s="49" t="s">
        <v>510</v>
      </c>
      <c r="I723" s="50"/>
      <c r="J723" s="50"/>
    </row>
    <row r="724" spans="1:10" x14ac:dyDescent="0.3">
      <c r="A724" s="48">
        <v>1</v>
      </c>
      <c r="C724" s="48">
        <f t="shared" si="96"/>
        <v>103</v>
      </c>
      <c r="D724" s="48">
        <v>0</v>
      </c>
      <c r="E724" s="48">
        <v>0</v>
      </c>
      <c r="F724" s="48">
        <f t="shared" si="97"/>
        <v>87</v>
      </c>
      <c r="G724" s="49" t="s">
        <v>726</v>
      </c>
      <c r="H724" s="49" t="s">
        <v>510</v>
      </c>
      <c r="I724" s="50"/>
      <c r="J724" s="50"/>
    </row>
    <row r="725" spans="1:10" x14ac:dyDescent="0.3">
      <c r="A725" s="48">
        <v>1</v>
      </c>
      <c r="C725" s="48">
        <f t="shared" si="96"/>
        <v>103</v>
      </c>
      <c r="D725" s="48">
        <v>0</v>
      </c>
      <c r="E725" s="48">
        <v>0</v>
      </c>
      <c r="F725" s="48">
        <f t="shared" si="97"/>
        <v>88</v>
      </c>
      <c r="G725" s="49" t="s">
        <v>727</v>
      </c>
      <c r="H725" s="49" t="s">
        <v>510</v>
      </c>
      <c r="I725" s="50"/>
      <c r="J725" s="50"/>
    </row>
    <row r="727" spans="1:10" x14ac:dyDescent="0.3">
      <c r="A727" s="48">
        <v>1</v>
      </c>
      <c r="C727" s="48">
        <f>C718+1</f>
        <v>104</v>
      </c>
      <c r="D727" s="48">
        <v>0</v>
      </c>
      <c r="E727" s="48">
        <v>0</v>
      </c>
      <c r="F727" s="48">
        <v>97</v>
      </c>
      <c r="G727" s="49" t="s">
        <v>720</v>
      </c>
      <c r="H727" s="49" t="s">
        <v>360</v>
      </c>
      <c r="I727" s="50"/>
      <c r="J727" s="50"/>
    </row>
    <row r="728" spans="1:10" x14ac:dyDescent="0.3">
      <c r="A728" s="48">
        <v>1</v>
      </c>
      <c r="C728" s="48">
        <f>C727</f>
        <v>104</v>
      </c>
      <c r="D728" s="48">
        <v>0</v>
      </c>
      <c r="E728" s="48">
        <v>0</v>
      </c>
      <c r="F728" s="48">
        <f>F727+1</f>
        <v>98</v>
      </c>
      <c r="G728" s="49" t="s">
        <v>721</v>
      </c>
      <c r="H728" s="49" t="s">
        <v>361</v>
      </c>
      <c r="I728" s="50"/>
      <c r="J728" s="50"/>
    </row>
    <row r="729" spans="1:10" x14ac:dyDescent="0.3">
      <c r="A729" s="48">
        <v>1</v>
      </c>
      <c r="C729" s="48">
        <f t="shared" ref="C729:C734" si="98">C728</f>
        <v>104</v>
      </c>
      <c r="D729" s="48">
        <v>0</v>
      </c>
      <c r="E729" s="48">
        <v>0</v>
      </c>
      <c r="F729" s="48">
        <f t="shared" ref="F729:F734" si="99">F728+1</f>
        <v>99</v>
      </c>
      <c r="G729" s="49" t="s">
        <v>722</v>
      </c>
      <c r="H729" s="49" t="s">
        <v>362</v>
      </c>
      <c r="I729" s="50"/>
      <c r="J729" s="50"/>
    </row>
    <row r="730" spans="1:10" x14ac:dyDescent="0.3">
      <c r="A730" s="48">
        <v>1</v>
      </c>
      <c r="C730" s="48">
        <f t="shared" si="98"/>
        <v>104</v>
      </c>
      <c r="D730" s="48">
        <v>0</v>
      </c>
      <c r="E730" s="48">
        <v>0</v>
      </c>
      <c r="F730" s="48">
        <f t="shared" si="99"/>
        <v>100</v>
      </c>
      <c r="G730" s="49" t="s">
        <v>723</v>
      </c>
      <c r="H730" s="49" t="s">
        <v>363</v>
      </c>
      <c r="I730" s="50"/>
      <c r="J730" s="50"/>
    </row>
    <row r="731" spans="1:10" x14ac:dyDescent="0.3">
      <c r="A731" s="48">
        <v>1</v>
      </c>
      <c r="C731" s="48">
        <f t="shared" si="98"/>
        <v>104</v>
      </c>
      <c r="D731" s="48">
        <v>0</v>
      </c>
      <c r="E731" s="48">
        <v>0</v>
      </c>
      <c r="F731" s="48">
        <f t="shared" si="99"/>
        <v>101</v>
      </c>
      <c r="G731" s="49" t="s">
        <v>724</v>
      </c>
      <c r="H731" s="49" t="s">
        <v>510</v>
      </c>
      <c r="I731" s="50"/>
      <c r="J731" s="50"/>
    </row>
    <row r="732" spans="1:10" x14ac:dyDescent="0.3">
      <c r="A732" s="48">
        <v>1</v>
      </c>
      <c r="C732" s="48">
        <f t="shared" si="98"/>
        <v>104</v>
      </c>
      <c r="D732" s="48">
        <v>0</v>
      </c>
      <c r="E732" s="48">
        <v>0</v>
      </c>
      <c r="F732" s="48">
        <f t="shared" si="99"/>
        <v>102</v>
      </c>
      <c r="G732" s="49" t="s">
        <v>725</v>
      </c>
      <c r="H732" s="49" t="s">
        <v>510</v>
      </c>
      <c r="I732" s="50"/>
      <c r="J732" s="50"/>
    </row>
    <row r="733" spans="1:10" x14ac:dyDescent="0.3">
      <c r="A733" s="48">
        <v>1</v>
      </c>
      <c r="C733" s="48">
        <f t="shared" si="98"/>
        <v>104</v>
      </c>
      <c r="D733" s="48">
        <v>0</v>
      </c>
      <c r="E733" s="48">
        <v>0</v>
      </c>
      <c r="F733" s="48">
        <f t="shared" si="99"/>
        <v>103</v>
      </c>
      <c r="G733" s="49" t="s">
        <v>726</v>
      </c>
      <c r="H733" s="49" t="s">
        <v>510</v>
      </c>
      <c r="I733" s="50"/>
      <c r="J733" s="50"/>
    </row>
    <row r="734" spans="1:10" x14ac:dyDescent="0.3">
      <c r="A734" s="48">
        <v>1</v>
      </c>
      <c r="C734" s="48">
        <f t="shared" si="98"/>
        <v>104</v>
      </c>
      <c r="D734" s="48">
        <v>0</v>
      </c>
      <c r="E734" s="48">
        <v>0</v>
      </c>
      <c r="F734" s="48">
        <f t="shared" si="99"/>
        <v>104</v>
      </c>
      <c r="G734" s="49" t="s">
        <v>727</v>
      </c>
      <c r="H734" s="49" t="s">
        <v>510</v>
      </c>
      <c r="I734" s="50"/>
      <c r="J734" s="50"/>
    </row>
    <row r="736" spans="1:10" x14ac:dyDescent="0.3">
      <c r="A736" s="48">
        <v>1</v>
      </c>
      <c r="C736" s="48">
        <f>C727+1</f>
        <v>105</v>
      </c>
      <c r="D736" s="48">
        <v>0</v>
      </c>
      <c r="E736" s="48">
        <v>0</v>
      </c>
      <c r="F736" s="48">
        <v>113</v>
      </c>
      <c r="G736" s="49" t="s">
        <v>720</v>
      </c>
      <c r="H736" s="49" t="s">
        <v>364</v>
      </c>
      <c r="I736" s="50"/>
      <c r="J736" s="50"/>
    </row>
    <row r="737" spans="1:10" x14ac:dyDescent="0.3">
      <c r="A737" s="48">
        <v>1</v>
      </c>
      <c r="C737" s="48">
        <f>C736</f>
        <v>105</v>
      </c>
      <c r="D737" s="48">
        <v>0</v>
      </c>
      <c r="E737" s="48">
        <v>0</v>
      </c>
      <c r="F737" s="48">
        <f>F736+1</f>
        <v>114</v>
      </c>
      <c r="G737" s="49" t="s">
        <v>721</v>
      </c>
      <c r="H737" s="49" t="s">
        <v>365</v>
      </c>
      <c r="I737" s="50"/>
      <c r="J737" s="50"/>
    </row>
    <row r="738" spans="1:10" x14ac:dyDescent="0.3">
      <c r="A738" s="48">
        <v>1</v>
      </c>
      <c r="C738" s="48">
        <f t="shared" ref="C738:C743" si="100">C737</f>
        <v>105</v>
      </c>
      <c r="D738" s="48">
        <v>0</v>
      </c>
      <c r="E738" s="48">
        <v>0</v>
      </c>
      <c r="F738" s="48">
        <f t="shared" ref="F738:F743" si="101">F737+1</f>
        <v>115</v>
      </c>
      <c r="G738" s="49" t="s">
        <v>722</v>
      </c>
      <c r="H738" s="49" t="s">
        <v>510</v>
      </c>
      <c r="I738" s="50"/>
      <c r="J738" s="50"/>
    </row>
    <row r="739" spans="1:10" x14ac:dyDescent="0.3">
      <c r="A739" s="48">
        <v>1</v>
      </c>
      <c r="C739" s="48">
        <f t="shared" si="100"/>
        <v>105</v>
      </c>
      <c r="D739" s="48">
        <v>0</v>
      </c>
      <c r="E739" s="48">
        <v>0</v>
      </c>
      <c r="F739" s="48">
        <f t="shared" si="101"/>
        <v>116</v>
      </c>
      <c r="G739" s="49" t="s">
        <v>723</v>
      </c>
      <c r="H739" s="49" t="s">
        <v>510</v>
      </c>
      <c r="I739" s="50"/>
      <c r="J739" s="50"/>
    </row>
    <row r="740" spans="1:10" x14ac:dyDescent="0.3">
      <c r="A740" s="48">
        <v>1</v>
      </c>
      <c r="C740" s="48">
        <f t="shared" si="100"/>
        <v>105</v>
      </c>
      <c r="D740" s="48">
        <v>0</v>
      </c>
      <c r="E740" s="48">
        <v>0</v>
      </c>
      <c r="F740" s="48">
        <f t="shared" si="101"/>
        <v>117</v>
      </c>
      <c r="G740" s="49" t="s">
        <v>724</v>
      </c>
      <c r="H740" s="49" t="s">
        <v>510</v>
      </c>
      <c r="I740" s="50"/>
      <c r="J740" s="50"/>
    </row>
    <row r="741" spans="1:10" x14ac:dyDescent="0.3">
      <c r="A741" s="48">
        <v>1</v>
      </c>
      <c r="C741" s="48">
        <f t="shared" si="100"/>
        <v>105</v>
      </c>
      <c r="D741" s="48">
        <v>0</v>
      </c>
      <c r="E741" s="48">
        <v>0</v>
      </c>
      <c r="F741" s="48">
        <f t="shared" si="101"/>
        <v>118</v>
      </c>
      <c r="G741" s="49" t="s">
        <v>725</v>
      </c>
      <c r="H741" s="49" t="s">
        <v>510</v>
      </c>
      <c r="I741" s="50"/>
      <c r="J741" s="50"/>
    </row>
    <row r="742" spans="1:10" x14ac:dyDescent="0.3">
      <c r="A742" s="48">
        <v>1</v>
      </c>
      <c r="C742" s="48">
        <f t="shared" si="100"/>
        <v>105</v>
      </c>
      <c r="D742" s="48">
        <v>0</v>
      </c>
      <c r="E742" s="48">
        <v>0</v>
      </c>
      <c r="F742" s="48">
        <f t="shared" si="101"/>
        <v>119</v>
      </c>
      <c r="G742" s="49" t="s">
        <v>726</v>
      </c>
      <c r="H742" s="49" t="s">
        <v>510</v>
      </c>
      <c r="I742" s="50"/>
      <c r="J742" s="50"/>
    </row>
    <row r="743" spans="1:10" x14ac:dyDescent="0.3">
      <c r="A743" s="48">
        <v>1</v>
      </c>
      <c r="C743" s="48">
        <f t="shared" si="100"/>
        <v>105</v>
      </c>
      <c r="D743" s="48">
        <v>0</v>
      </c>
      <c r="E743" s="48">
        <v>0</v>
      </c>
      <c r="F743" s="48">
        <f t="shared" si="101"/>
        <v>120</v>
      </c>
      <c r="G743" s="49" t="s">
        <v>727</v>
      </c>
      <c r="H743" s="49" t="s">
        <v>510</v>
      </c>
      <c r="I743" s="50"/>
      <c r="J743" s="50"/>
    </row>
    <row r="745" spans="1:10" x14ac:dyDescent="0.3">
      <c r="A745" s="48">
        <v>1</v>
      </c>
      <c r="C745" s="48">
        <f>C736+1</f>
        <v>106</v>
      </c>
      <c r="D745" s="48">
        <v>0</v>
      </c>
      <c r="E745" s="48">
        <v>0</v>
      </c>
      <c r="F745" s="48">
        <v>129</v>
      </c>
      <c r="G745" s="49" t="s">
        <v>720</v>
      </c>
      <c r="H745" s="49" t="s">
        <v>345</v>
      </c>
      <c r="I745" s="50"/>
      <c r="J745" s="50"/>
    </row>
    <row r="746" spans="1:10" x14ac:dyDescent="0.3">
      <c r="A746" s="48">
        <v>1</v>
      </c>
      <c r="C746" s="48">
        <f>C745</f>
        <v>106</v>
      </c>
      <c r="D746" s="48">
        <v>0</v>
      </c>
      <c r="E746" s="48">
        <v>0</v>
      </c>
      <c r="F746" s="48">
        <f>F745+1</f>
        <v>130</v>
      </c>
      <c r="G746" s="49" t="s">
        <v>721</v>
      </c>
      <c r="H746" s="49" t="s">
        <v>346</v>
      </c>
      <c r="I746" s="50"/>
      <c r="J746" s="50"/>
    </row>
    <row r="747" spans="1:10" x14ac:dyDescent="0.3">
      <c r="A747" s="48">
        <v>1</v>
      </c>
      <c r="C747" s="48">
        <f t="shared" ref="C747:C752" si="102">C746</f>
        <v>106</v>
      </c>
      <c r="D747" s="48">
        <v>0</v>
      </c>
      <c r="E747" s="48">
        <v>0</v>
      </c>
      <c r="F747" s="48">
        <f t="shared" ref="F747:F752" si="103">F746+1</f>
        <v>131</v>
      </c>
      <c r="G747" s="49" t="s">
        <v>722</v>
      </c>
      <c r="H747" s="49" t="s">
        <v>347</v>
      </c>
      <c r="I747" s="50"/>
      <c r="J747" s="50"/>
    </row>
    <row r="748" spans="1:10" x14ac:dyDescent="0.3">
      <c r="A748" s="48">
        <v>1</v>
      </c>
      <c r="C748" s="48">
        <f t="shared" si="102"/>
        <v>106</v>
      </c>
      <c r="D748" s="48">
        <v>0</v>
      </c>
      <c r="E748" s="48">
        <v>0</v>
      </c>
      <c r="F748" s="48">
        <f t="shared" si="103"/>
        <v>132</v>
      </c>
      <c r="G748" s="49" t="s">
        <v>723</v>
      </c>
      <c r="H748" s="49" t="s">
        <v>348</v>
      </c>
      <c r="I748" s="50"/>
      <c r="J748" s="50"/>
    </row>
    <row r="749" spans="1:10" x14ac:dyDescent="0.3">
      <c r="A749" s="48">
        <v>1</v>
      </c>
      <c r="C749" s="48">
        <f t="shared" si="102"/>
        <v>106</v>
      </c>
      <c r="D749" s="48">
        <v>0</v>
      </c>
      <c r="E749" s="48">
        <v>0</v>
      </c>
      <c r="F749" s="48">
        <f t="shared" si="103"/>
        <v>133</v>
      </c>
      <c r="G749" s="49" t="s">
        <v>724</v>
      </c>
      <c r="H749" s="49" t="s">
        <v>510</v>
      </c>
      <c r="I749" s="50"/>
      <c r="J749" s="50"/>
    </row>
    <row r="750" spans="1:10" x14ac:dyDescent="0.3">
      <c r="A750" s="48">
        <v>1</v>
      </c>
      <c r="C750" s="48">
        <f t="shared" si="102"/>
        <v>106</v>
      </c>
      <c r="D750" s="48">
        <v>0</v>
      </c>
      <c r="E750" s="48">
        <v>0</v>
      </c>
      <c r="F750" s="48">
        <f t="shared" si="103"/>
        <v>134</v>
      </c>
      <c r="G750" s="49" t="s">
        <v>725</v>
      </c>
      <c r="H750" s="49" t="s">
        <v>510</v>
      </c>
      <c r="I750" s="50"/>
      <c r="J750" s="50"/>
    </row>
    <row r="751" spans="1:10" x14ac:dyDescent="0.3">
      <c r="A751" s="48">
        <v>1</v>
      </c>
      <c r="C751" s="48">
        <f t="shared" si="102"/>
        <v>106</v>
      </c>
      <c r="D751" s="48">
        <v>0</v>
      </c>
      <c r="E751" s="48">
        <v>0</v>
      </c>
      <c r="F751" s="48">
        <f t="shared" si="103"/>
        <v>135</v>
      </c>
      <c r="G751" s="49" t="s">
        <v>726</v>
      </c>
      <c r="H751" s="49" t="s">
        <v>510</v>
      </c>
      <c r="I751" s="50"/>
      <c r="J751" s="50"/>
    </row>
    <row r="752" spans="1:10" x14ac:dyDescent="0.3">
      <c r="A752" s="48">
        <v>1</v>
      </c>
      <c r="C752" s="48">
        <f t="shared" si="102"/>
        <v>106</v>
      </c>
      <c r="D752" s="48">
        <v>0</v>
      </c>
      <c r="E752" s="48">
        <v>0</v>
      </c>
      <c r="F752" s="48">
        <f t="shared" si="103"/>
        <v>136</v>
      </c>
      <c r="G752" s="49" t="s">
        <v>727</v>
      </c>
      <c r="H752" s="49" t="s">
        <v>510</v>
      </c>
      <c r="I752" s="50"/>
      <c r="J752" s="50"/>
    </row>
    <row r="754" spans="1:10" x14ac:dyDescent="0.3">
      <c r="A754" s="48">
        <v>1</v>
      </c>
      <c r="C754" s="48">
        <f>C745+1</f>
        <v>107</v>
      </c>
      <c r="D754" s="48">
        <v>0</v>
      </c>
      <c r="E754" s="48">
        <v>0</v>
      </c>
      <c r="F754" s="48">
        <v>145</v>
      </c>
      <c r="G754" s="49" t="s">
        <v>720</v>
      </c>
      <c r="H754" s="49" t="s">
        <v>349</v>
      </c>
      <c r="I754" s="50"/>
      <c r="J754" s="50"/>
    </row>
    <row r="755" spans="1:10" x14ac:dyDescent="0.3">
      <c r="A755" s="48">
        <v>1</v>
      </c>
      <c r="C755" s="48">
        <f>C754</f>
        <v>107</v>
      </c>
      <c r="D755" s="48">
        <v>0</v>
      </c>
      <c r="E755" s="48">
        <v>0</v>
      </c>
      <c r="F755" s="48">
        <f>F754+1</f>
        <v>146</v>
      </c>
      <c r="G755" s="49" t="s">
        <v>721</v>
      </c>
      <c r="H755" s="49" t="s">
        <v>350</v>
      </c>
      <c r="I755" s="50"/>
      <c r="J755" s="50"/>
    </row>
    <row r="756" spans="1:10" x14ac:dyDescent="0.3">
      <c r="A756" s="48">
        <v>1</v>
      </c>
      <c r="C756" s="48">
        <f t="shared" ref="C756:C761" si="104">C755</f>
        <v>107</v>
      </c>
      <c r="D756" s="48">
        <v>0</v>
      </c>
      <c r="E756" s="48">
        <v>0</v>
      </c>
      <c r="F756" s="48">
        <f t="shared" ref="F756:F761" si="105">F755+1</f>
        <v>147</v>
      </c>
      <c r="G756" s="49" t="s">
        <v>722</v>
      </c>
      <c r="H756" s="49" t="s">
        <v>510</v>
      </c>
      <c r="I756" s="50"/>
      <c r="J756" s="50"/>
    </row>
    <row r="757" spans="1:10" x14ac:dyDescent="0.3">
      <c r="A757" s="48">
        <v>1</v>
      </c>
      <c r="C757" s="48">
        <f t="shared" si="104"/>
        <v>107</v>
      </c>
      <c r="D757" s="48">
        <v>0</v>
      </c>
      <c r="E757" s="48">
        <v>0</v>
      </c>
      <c r="F757" s="48">
        <f t="shared" si="105"/>
        <v>148</v>
      </c>
      <c r="G757" s="49" t="s">
        <v>723</v>
      </c>
      <c r="H757" s="49" t="s">
        <v>510</v>
      </c>
      <c r="I757" s="50"/>
      <c r="J757" s="50"/>
    </row>
    <row r="758" spans="1:10" x14ac:dyDescent="0.3">
      <c r="A758" s="48">
        <v>1</v>
      </c>
      <c r="C758" s="48">
        <f t="shared" si="104"/>
        <v>107</v>
      </c>
      <c r="D758" s="48">
        <v>0</v>
      </c>
      <c r="E758" s="48">
        <v>0</v>
      </c>
      <c r="F758" s="48">
        <f t="shared" si="105"/>
        <v>149</v>
      </c>
      <c r="G758" s="49" t="s">
        <v>724</v>
      </c>
      <c r="H758" s="49" t="s">
        <v>510</v>
      </c>
      <c r="I758" s="50"/>
      <c r="J758" s="50"/>
    </row>
    <row r="759" spans="1:10" x14ac:dyDescent="0.3">
      <c r="A759" s="48">
        <v>1</v>
      </c>
      <c r="C759" s="48">
        <f t="shared" si="104"/>
        <v>107</v>
      </c>
      <c r="D759" s="48">
        <v>0</v>
      </c>
      <c r="E759" s="48">
        <v>0</v>
      </c>
      <c r="F759" s="48">
        <f t="shared" si="105"/>
        <v>150</v>
      </c>
      <c r="G759" s="49" t="s">
        <v>725</v>
      </c>
      <c r="H759" s="49" t="s">
        <v>510</v>
      </c>
      <c r="I759" s="50"/>
      <c r="J759" s="50"/>
    </row>
    <row r="760" spans="1:10" x14ac:dyDescent="0.3">
      <c r="A760" s="48">
        <v>1</v>
      </c>
      <c r="C760" s="48">
        <f t="shared" si="104"/>
        <v>107</v>
      </c>
      <c r="D760" s="48">
        <v>0</v>
      </c>
      <c r="E760" s="48">
        <v>0</v>
      </c>
      <c r="F760" s="48">
        <f t="shared" si="105"/>
        <v>151</v>
      </c>
      <c r="G760" s="49" t="s">
        <v>726</v>
      </c>
      <c r="H760" s="49" t="s">
        <v>510</v>
      </c>
      <c r="I760" s="50"/>
      <c r="J760" s="50"/>
    </row>
    <row r="761" spans="1:10" x14ac:dyDescent="0.3">
      <c r="A761" s="48">
        <v>1</v>
      </c>
      <c r="C761" s="48">
        <f t="shared" si="104"/>
        <v>107</v>
      </c>
      <c r="D761" s="48">
        <v>0</v>
      </c>
      <c r="E761" s="48">
        <v>0</v>
      </c>
      <c r="F761" s="48">
        <f t="shared" si="105"/>
        <v>152</v>
      </c>
      <c r="G761" s="49" t="s">
        <v>727</v>
      </c>
      <c r="H761" s="49" t="s">
        <v>510</v>
      </c>
      <c r="I761" s="50"/>
      <c r="J761" s="50"/>
    </row>
    <row r="763" spans="1:10" x14ac:dyDescent="0.3">
      <c r="A763" s="48">
        <v>1</v>
      </c>
      <c r="C763" s="48">
        <f>C754+1</f>
        <v>108</v>
      </c>
      <c r="D763" s="48">
        <v>0</v>
      </c>
      <c r="E763" s="48">
        <v>0</v>
      </c>
      <c r="F763" s="48">
        <v>161</v>
      </c>
      <c r="G763" s="49" t="s">
        <v>720</v>
      </c>
      <c r="H763" s="49" t="s">
        <v>351</v>
      </c>
    </row>
    <row r="764" spans="1:10" x14ac:dyDescent="0.3">
      <c r="A764" s="48">
        <v>1</v>
      </c>
      <c r="C764" s="48">
        <f>C763</f>
        <v>108</v>
      </c>
      <c r="D764" s="48">
        <v>0</v>
      </c>
      <c r="E764" s="48">
        <v>0</v>
      </c>
      <c r="F764" s="48">
        <f>F763+1</f>
        <v>162</v>
      </c>
      <c r="G764" s="49" t="s">
        <v>721</v>
      </c>
      <c r="H764" s="49" t="s">
        <v>352</v>
      </c>
    </row>
    <row r="765" spans="1:10" x14ac:dyDescent="0.3">
      <c r="A765" s="48">
        <v>1</v>
      </c>
      <c r="C765" s="48">
        <f t="shared" ref="C765:C770" si="106">C764</f>
        <v>108</v>
      </c>
      <c r="D765" s="48">
        <v>0</v>
      </c>
      <c r="E765" s="48">
        <v>0</v>
      </c>
      <c r="F765" s="48">
        <f t="shared" ref="F765:F770" si="107">F764+1</f>
        <v>163</v>
      </c>
      <c r="G765" s="49" t="s">
        <v>722</v>
      </c>
      <c r="H765" s="49" t="s">
        <v>353</v>
      </c>
    </row>
    <row r="766" spans="1:10" x14ac:dyDescent="0.3">
      <c r="A766" s="48">
        <v>1</v>
      </c>
      <c r="C766" s="48">
        <f t="shared" si="106"/>
        <v>108</v>
      </c>
      <c r="D766" s="48">
        <v>0</v>
      </c>
      <c r="E766" s="48">
        <v>0</v>
      </c>
      <c r="F766" s="48">
        <f t="shared" si="107"/>
        <v>164</v>
      </c>
      <c r="G766" s="49" t="s">
        <v>723</v>
      </c>
      <c r="H766" s="49" t="s">
        <v>354</v>
      </c>
    </row>
    <row r="767" spans="1:10" x14ac:dyDescent="0.3">
      <c r="A767" s="48">
        <v>1</v>
      </c>
      <c r="C767" s="48">
        <f t="shared" si="106"/>
        <v>108</v>
      </c>
      <c r="D767" s="48">
        <v>0</v>
      </c>
      <c r="E767" s="48">
        <v>0</v>
      </c>
      <c r="F767" s="48">
        <f t="shared" si="107"/>
        <v>165</v>
      </c>
      <c r="G767" s="49" t="s">
        <v>724</v>
      </c>
      <c r="H767" s="49" t="s">
        <v>510</v>
      </c>
    </row>
    <row r="768" spans="1:10" x14ac:dyDescent="0.3">
      <c r="A768" s="48">
        <v>1</v>
      </c>
      <c r="C768" s="48">
        <f t="shared" si="106"/>
        <v>108</v>
      </c>
      <c r="D768" s="48">
        <v>0</v>
      </c>
      <c r="E768" s="48">
        <v>0</v>
      </c>
      <c r="F768" s="48">
        <f t="shared" si="107"/>
        <v>166</v>
      </c>
      <c r="G768" s="49" t="s">
        <v>725</v>
      </c>
      <c r="H768" s="49" t="s">
        <v>510</v>
      </c>
    </row>
    <row r="769" spans="1:8" x14ac:dyDescent="0.3">
      <c r="A769" s="48">
        <v>1</v>
      </c>
      <c r="C769" s="48">
        <f t="shared" si="106"/>
        <v>108</v>
      </c>
      <c r="D769" s="48">
        <v>0</v>
      </c>
      <c r="E769" s="48">
        <v>0</v>
      </c>
      <c r="F769" s="48">
        <f t="shared" si="107"/>
        <v>167</v>
      </c>
      <c r="G769" s="49" t="s">
        <v>726</v>
      </c>
      <c r="H769" s="49" t="s">
        <v>510</v>
      </c>
    </row>
    <row r="770" spans="1:8" x14ac:dyDescent="0.3">
      <c r="A770" s="48">
        <v>1</v>
      </c>
      <c r="C770" s="48">
        <f t="shared" si="106"/>
        <v>108</v>
      </c>
      <c r="D770" s="48">
        <v>0</v>
      </c>
      <c r="E770" s="48">
        <v>0</v>
      </c>
      <c r="F770" s="48">
        <f t="shared" si="107"/>
        <v>168</v>
      </c>
      <c r="G770" s="49" t="s">
        <v>727</v>
      </c>
      <c r="H770" s="49" t="s">
        <v>510</v>
      </c>
    </row>
    <row r="772" spans="1:8" x14ac:dyDescent="0.3">
      <c r="A772" s="48">
        <v>1</v>
      </c>
      <c r="C772" s="48">
        <f>C763+1</f>
        <v>109</v>
      </c>
      <c r="D772" s="48">
        <v>0</v>
      </c>
      <c r="E772" s="48">
        <v>0</v>
      </c>
      <c r="F772" s="48">
        <v>177</v>
      </c>
      <c r="G772" s="49" t="s">
        <v>720</v>
      </c>
      <c r="H772" s="49" t="s">
        <v>355</v>
      </c>
    </row>
    <row r="773" spans="1:8" x14ac:dyDescent="0.3">
      <c r="A773" s="48">
        <v>1</v>
      </c>
      <c r="C773" s="48">
        <f>C772</f>
        <v>109</v>
      </c>
      <c r="D773" s="48">
        <v>0</v>
      </c>
      <c r="E773" s="48">
        <v>0</v>
      </c>
      <c r="F773" s="48">
        <f>F772+1</f>
        <v>178</v>
      </c>
      <c r="G773" s="49" t="s">
        <v>721</v>
      </c>
      <c r="H773" s="49" t="s">
        <v>356</v>
      </c>
    </row>
    <row r="774" spans="1:8" x14ac:dyDescent="0.3">
      <c r="A774" s="48">
        <v>1</v>
      </c>
      <c r="C774" s="48">
        <f t="shared" ref="C774:C779" si="108">C773</f>
        <v>109</v>
      </c>
      <c r="D774" s="48">
        <v>0</v>
      </c>
      <c r="E774" s="48">
        <v>0</v>
      </c>
      <c r="F774" s="48">
        <f t="shared" ref="F774:F779" si="109">F773+1</f>
        <v>179</v>
      </c>
      <c r="G774" s="49" t="s">
        <v>722</v>
      </c>
      <c r="H774" s="49" t="s">
        <v>884</v>
      </c>
    </row>
    <row r="775" spans="1:8" x14ac:dyDescent="0.3">
      <c r="A775" s="48">
        <v>1</v>
      </c>
      <c r="C775" s="48">
        <f t="shared" si="108"/>
        <v>109</v>
      </c>
      <c r="D775" s="48">
        <v>0</v>
      </c>
      <c r="E775" s="48">
        <v>0</v>
      </c>
      <c r="F775" s="48">
        <f t="shared" si="109"/>
        <v>180</v>
      </c>
      <c r="G775" s="49" t="s">
        <v>723</v>
      </c>
      <c r="H775" s="49" t="s">
        <v>510</v>
      </c>
    </row>
    <row r="776" spans="1:8" x14ac:dyDescent="0.3">
      <c r="A776" s="48">
        <v>1</v>
      </c>
      <c r="C776" s="48">
        <f t="shared" si="108"/>
        <v>109</v>
      </c>
      <c r="D776" s="48">
        <v>0</v>
      </c>
      <c r="E776" s="48">
        <v>0</v>
      </c>
      <c r="F776" s="48">
        <f t="shared" si="109"/>
        <v>181</v>
      </c>
      <c r="G776" s="49" t="s">
        <v>724</v>
      </c>
      <c r="H776" s="49" t="s">
        <v>510</v>
      </c>
    </row>
    <row r="777" spans="1:8" x14ac:dyDescent="0.3">
      <c r="A777" s="48">
        <v>1</v>
      </c>
      <c r="C777" s="48">
        <f t="shared" si="108"/>
        <v>109</v>
      </c>
      <c r="D777" s="48">
        <v>0</v>
      </c>
      <c r="E777" s="48">
        <v>0</v>
      </c>
      <c r="F777" s="48">
        <f t="shared" si="109"/>
        <v>182</v>
      </c>
      <c r="G777" s="49" t="s">
        <v>725</v>
      </c>
      <c r="H777" s="49" t="s">
        <v>510</v>
      </c>
    </row>
    <row r="778" spans="1:8" x14ac:dyDescent="0.3">
      <c r="A778" s="48">
        <v>1</v>
      </c>
      <c r="C778" s="48">
        <f t="shared" si="108"/>
        <v>109</v>
      </c>
      <c r="D778" s="48">
        <v>0</v>
      </c>
      <c r="E778" s="48">
        <v>0</v>
      </c>
      <c r="F778" s="48">
        <f t="shared" si="109"/>
        <v>183</v>
      </c>
      <c r="G778" s="49" t="s">
        <v>726</v>
      </c>
      <c r="H778" s="49" t="s">
        <v>510</v>
      </c>
    </row>
    <row r="779" spans="1:8" x14ac:dyDescent="0.3">
      <c r="A779" s="48">
        <v>1</v>
      </c>
      <c r="C779" s="48">
        <f t="shared" si="108"/>
        <v>109</v>
      </c>
      <c r="D779" s="48">
        <v>0</v>
      </c>
      <c r="E779" s="48">
        <v>0</v>
      </c>
      <c r="F779" s="48">
        <f t="shared" si="109"/>
        <v>184</v>
      </c>
      <c r="G779" s="49" t="s">
        <v>727</v>
      </c>
      <c r="H779" s="49" t="s">
        <v>510</v>
      </c>
    </row>
    <row r="781" spans="1:8" x14ac:dyDescent="0.3">
      <c r="A781" s="48">
        <v>1</v>
      </c>
      <c r="C781" s="48">
        <f>C772+1</f>
        <v>110</v>
      </c>
      <c r="D781" s="48">
        <v>0</v>
      </c>
      <c r="E781" s="48">
        <v>0</v>
      </c>
      <c r="F781" s="48">
        <v>193</v>
      </c>
      <c r="G781" s="49" t="s">
        <v>720</v>
      </c>
      <c r="H781" s="49" t="s">
        <v>337</v>
      </c>
    </row>
    <row r="782" spans="1:8" x14ac:dyDescent="0.3">
      <c r="A782" s="48">
        <v>1</v>
      </c>
      <c r="C782" s="48">
        <f>C781</f>
        <v>110</v>
      </c>
      <c r="D782" s="48">
        <v>0</v>
      </c>
      <c r="E782" s="48">
        <v>0</v>
      </c>
      <c r="F782" s="48">
        <f>F781+1</f>
        <v>194</v>
      </c>
      <c r="G782" s="49" t="s">
        <v>721</v>
      </c>
      <c r="H782" s="49" t="s">
        <v>340</v>
      </c>
    </row>
    <row r="783" spans="1:8" x14ac:dyDescent="0.3">
      <c r="A783" s="48">
        <v>1</v>
      </c>
      <c r="C783" s="48">
        <f t="shared" ref="C783:C788" si="110">C782</f>
        <v>110</v>
      </c>
      <c r="D783" s="48">
        <v>0</v>
      </c>
      <c r="E783" s="48">
        <v>0</v>
      </c>
      <c r="F783" s="48">
        <f t="shared" ref="F783:F788" si="111">F782+1</f>
        <v>195</v>
      </c>
      <c r="G783" s="49" t="s">
        <v>722</v>
      </c>
      <c r="H783" s="49" t="s">
        <v>339</v>
      </c>
    </row>
    <row r="784" spans="1:8" x14ac:dyDescent="0.3">
      <c r="A784" s="48">
        <v>1</v>
      </c>
      <c r="C784" s="48">
        <f t="shared" si="110"/>
        <v>110</v>
      </c>
      <c r="D784" s="48">
        <v>0</v>
      </c>
      <c r="E784" s="48">
        <v>0</v>
      </c>
      <c r="F784" s="48">
        <f t="shared" si="111"/>
        <v>196</v>
      </c>
      <c r="G784" s="49" t="s">
        <v>723</v>
      </c>
      <c r="H784" s="49" t="s">
        <v>872</v>
      </c>
    </row>
    <row r="785" spans="1:8" x14ac:dyDescent="0.3">
      <c r="A785" s="48">
        <v>1</v>
      </c>
      <c r="C785" s="48">
        <f t="shared" si="110"/>
        <v>110</v>
      </c>
      <c r="D785" s="48">
        <v>0</v>
      </c>
      <c r="E785" s="48">
        <v>0</v>
      </c>
      <c r="F785" s="48">
        <f t="shared" si="111"/>
        <v>197</v>
      </c>
      <c r="G785" s="49" t="s">
        <v>724</v>
      </c>
      <c r="H785" s="49" t="s">
        <v>873</v>
      </c>
    </row>
    <row r="786" spans="1:8" x14ac:dyDescent="0.3">
      <c r="A786" s="48">
        <v>1</v>
      </c>
      <c r="C786" s="48">
        <f t="shared" si="110"/>
        <v>110</v>
      </c>
      <c r="D786" s="48">
        <v>0</v>
      </c>
      <c r="E786" s="48">
        <v>0</v>
      </c>
      <c r="F786" s="48">
        <f t="shared" si="111"/>
        <v>198</v>
      </c>
      <c r="G786" s="49" t="s">
        <v>725</v>
      </c>
      <c r="H786" s="49" t="s">
        <v>510</v>
      </c>
    </row>
    <row r="787" spans="1:8" x14ac:dyDescent="0.3">
      <c r="A787" s="48">
        <v>1</v>
      </c>
      <c r="C787" s="48">
        <f t="shared" si="110"/>
        <v>110</v>
      </c>
      <c r="D787" s="48">
        <v>0</v>
      </c>
      <c r="E787" s="48">
        <v>0</v>
      </c>
      <c r="F787" s="48">
        <f t="shared" si="111"/>
        <v>199</v>
      </c>
      <c r="G787" s="49" t="s">
        <v>726</v>
      </c>
      <c r="H787" s="49" t="s">
        <v>510</v>
      </c>
    </row>
    <row r="788" spans="1:8" x14ac:dyDescent="0.3">
      <c r="A788" s="48">
        <v>1</v>
      </c>
      <c r="C788" s="48">
        <f t="shared" si="110"/>
        <v>110</v>
      </c>
      <c r="D788" s="48">
        <v>0</v>
      </c>
      <c r="E788" s="48">
        <v>0</v>
      </c>
      <c r="F788" s="48">
        <f t="shared" si="111"/>
        <v>200</v>
      </c>
      <c r="G788" s="49" t="s">
        <v>727</v>
      </c>
      <c r="H788" s="49" t="s">
        <v>510</v>
      </c>
    </row>
    <row r="790" spans="1:8" x14ac:dyDescent="0.3">
      <c r="A790" s="48">
        <v>1</v>
      </c>
      <c r="C790" s="48">
        <f>C781+1</f>
        <v>111</v>
      </c>
      <c r="D790" s="48">
        <v>0</v>
      </c>
      <c r="E790" s="48">
        <v>0</v>
      </c>
      <c r="F790" s="48">
        <v>209</v>
      </c>
      <c r="G790" s="49" t="s">
        <v>720</v>
      </c>
      <c r="H790" s="49" t="s">
        <v>357</v>
      </c>
    </row>
    <row r="791" spans="1:8" x14ac:dyDescent="0.3">
      <c r="A791" s="48">
        <v>1</v>
      </c>
      <c r="C791" s="48">
        <f>C790</f>
        <v>111</v>
      </c>
      <c r="D791" s="48">
        <v>0</v>
      </c>
      <c r="E791" s="48">
        <v>0</v>
      </c>
      <c r="F791" s="48">
        <f>F790+1</f>
        <v>210</v>
      </c>
      <c r="G791" s="49" t="s">
        <v>721</v>
      </c>
      <c r="H791" s="49" t="s">
        <v>510</v>
      </c>
    </row>
    <row r="792" spans="1:8" x14ac:dyDescent="0.3">
      <c r="A792" s="48">
        <v>1</v>
      </c>
      <c r="C792" s="48">
        <f t="shared" ref="C792:C797" si="112">C791</f>
        <v>111</v>
      </c>
      <c r="D792" s="48">
        <v>0</v>
      </c>
      <c r="E792" s="48">
        <v>0</v>
      </c>
      <c r="F792" s="48">
        <f t="shared" ref="F792:F797" si="113">F791+1</f>
        <v>211</v>
      </c>
      <c r="G792" s="49" t="s">
        <v>722</v>
      </c>
      <c r="H792" s="49" t="s">
        <v>510</v>
      </c>
    </row>
    <row r="793" spans="1:8" x14ac:dyDescent="0.3">
      <c r="A793" s="48">
        <v>1</v>
      </c>
      <c r="C793" s="48">
        <f t="shared" si="112"/>
        <v>111</v>
      </c>
      <c r="D793" s="48">
        <v>0</v>
      </c>
      <c r="E793" s="48">
        <v>0</v>
      </c>
      <c r="F793" s="48">
        <f t="shared" si="113"/>
        <v>212</v>
      </c>
      <c r="G793" s="49" t="s">
        <v>723</v>
      </c>
      <c r="H793" s="49" t="s">
        <v>510</v>
      </c>
    </row>
    <row r="794" spans="1:8" x14ac:dyDescent="0.3">
      <c r="A794" s="48">
        <v>1</v>
      </c>
      <c r="C794" s="48">
        <f t="shared" si="112"/>
        <v>111</v>
      </c>
      <c r="D794" s="48">
        <v>0</v>
      </c>
      <c r="E794" s="48">
        <v>0</v>
      </c>
      <c r="F794" s="48">
        <f t="shared" si="113"/>
        <v>213</v>
      </c>
      <c r="G794" s="49" t="s">
        <v>724</v>
      </c>
      <c r="H794" s="49" t="s">
        <v>510</v>
      </c>
    </row>
    <row r="795" spans="1:8" x14ac:dyDescent="0.3">
      <c r="A795" s="48">
        <v>1</v>
      </c>
      <c r="C795" s="48">
        <f t="shared" si="112"/>
        <v>111</v>
      </c>
      <c r="D795" s="48">
        <v>0</v>
      </c>
      <c r="E795" s="48">
        <v>0</v>
      </c>
      <c r="F795" s="48">
        <f t="shared" si="113"/>
        <v>214</v>
      </c>
      <c r="G795" s="49" t="s">
        <v>725</v>
      </c>
      <c r="H795" s="49" t="s">
        <v>510</v>
      </c>
    </row>
    <row r="796" spans="1:8" x14ac:dyDescent="0.3">
      <c r="A796" s="48">
        <v>1</v>
      </c>
      <c r="C796" s="48">
        <f t="shared" si="112"/>
        <v>111</v>
      </c>
      <c r="D796" s="48">
        <v>0</v>
      </c>
      <c r="E796" s="48">
        <v>0</v>
      </c>
      <c r="F796" s="48">
        <f t="shared" si="113"/>
        <v>215</v>
      </c>
      <c r="G796" s="49" t="s">
        <v>726</v>
      </c>
      <c r="H796" s="49" t="s">
        <v>510</v>
      </c>
    </row>
    <row r="797" spans="1:8" x14ac:dyDescent="0.3">
      <c r="A797" s="48">
        <v>1</v>
      </c>
      <c r="C797" s="48">
        <f t="shared" si="112"/>
        <v>111</v>
      </c>
      <c r="D797" s="48">
        <v>0</v>
      </c>
      <c r="E797" s="48">
        <v>0</v>
      </c>
      <c r="F797" s="48">
        <f t="shared" si="113"/>
        <v>216</v>
      </c>
      <c r="G797" s="49" t="s">
        <v>727</v>
      </c>
      <c r="H797" s="49" t="s">
        <v>510</v>
      </c>
    </row>
    <row r="799" spans="1:8" x14ac:dyDescent="0.3">
      <c r="A799" s="48">
        <v>1</v>
      </c>
      <c r="C799" s="48">
        <f>C790+1</f>
        <v>112</v>
      </c>
      <c r="D799" s="48">
        <v>0</v>
      </c>
      <c r="E799" s="48">
        <v>0</v>
      </c>
      <c r="F799" s="48">
        <v>225</v>
      </c>
      <c r="G799" s="49" t="s">
        <v>720</v>
      </c>
      <c r="H799" s="49" t="s">
        <v>510</v>
      </c>
    </row>
    <row r="800" spans="1:8" x14ac:dyDescent="0.3">
      <c r="A800" s="48">
        <v>1</v>
      </c>
      <c r="C800" s="48">
        <f>C799</f>
        <v>112</v>
      </c>
      <c r="D800" s="48">
        <v>0</v>
      </c>
      <c r="E800" s="48">
        <v>0</v>
      </c>
      <c r="F800" s="48">
        <f>F799+1</f>
        <v>226</v>
      </c>
      <c r="G800" s="49" t="s">
        <v>721</v>
      </c>
      <c r="H800" s="49" t="s">
        <v>510</v>
      </c>
    </row>
    <row r="801" spans="1:8" x14ac:dyDescent="0.3">
      <c r="A801" s="48">
        <v>1</v>
      </c>
      <c r="C801" s="48">
        <f t="shared" ref="C801:C806" si="114">C800</f>
        <v>112</v>
      </c>
      <c r="D801" s="48">
        <v>0</v>
      </c>
      <c r="E801" s="48">
        <v>0</v>
      </c>
      <c r="F801" s="48">
        <f t="shared" ref="F801:F806" si="115">F800+1</f>
        <v>227</v>
      </c>
      <c r="G801" s="49" t="s">
        <v>722</v>
      </c>
      <c r="H801" s="49" t="s">
        <v>510</v>
      </c>
    </row>
    <row r="802" spans="1:8" x14ac:dyDescent="0.3">
      <c r="A802" s="48">
        <v>1</v>
      </c>
      <c r="C802" s="48">
        <f t="shared" si="114"/>
        <v>112</v>
      </c>
      <c r="D802" s="48">
        <v>0</v>
      </c>
      <c r="E802" s="48">
        <v>0</v>
      </c>
      <c r="F802" s="48">
        <f t="shared" si="115"/>
        <v>228</v>
      </c>
      <c r="G802" s="49" t="s">
        <v>723</v>
      </c>
      <c r="H802" s="49" t="s">
        <v>510</v>
      </c>
    </row>
    <row r="803" spans="1:8" x14ac:dyDescent="0.3">
      <c r="A803" s="48">
        <v>1</v>
      </c>
      <c r="C803" s="48">
        <f t="shared" si="114"/>
        <v>112</v>
      </c>
      <c r="D803" s="48">
        <v>0</v>
      </c>
      <c r="E803" s="48">
        <v>0</v>
      </c>
      <c r="F803" s="48">
        <f t="shared" si="115"/>
        <v>229</v>
      </c>
      <c r="G803" s="49" t="s">
        <v>724</v>
      </c>
      <c r="H803" s="49" t="s">
        <v>510</v>
      </c>
    </row>
    <row r="804" spans="1:8" x14ac:dyDescent="0.3">
      <c r="A804" s="48">
        <v>1</v>
      </c>
      <c r="C804" s="48">
        <f t="shared" si="114"/>
        <v>112</v>
      </c>
      <c r="D804" s="48">
        <v>0</v>
      </c>
      <c r="E804" s="48">
        <v>0</v>
      </c>
      <c r="F804" s="48">
        <f t="shared" si="115"/>
        <v>230</v>
      </c>
      <c r="G804" s="49" t="s">
        <v>725</v>
      </c>
      <c r="H804" s="49" t="s">
        <v>510</v>
      </c>
    </row>
    <row r="805" spans="1:8" x14ac:dyDescent="0.3">
      <c r="A805" s="48">
        <v>1</v>
      </c>
      <c r="C805" s="48">
        <f t="shared" si="114"/>
        <v>112</v>
      </c>
      <c r="D805" s="48">
        <v>0</v>
      </c>
      <c r="E805" s="48">
        <v>0</v>
      </c>
      <c r="F805" s="48">
        <f t="shared" si="115"/>
        <v>231</v>
      </c>
      <c r="G805" s="49" t="s">
        <v>726</v>
      </c>
      <c r="H805" s="49" t="s">
        <v>510</v>
      </c>
    </row>
    <row r="806" spans="1:8" x14ac:dyDescent="0.3">
      <c r="A806" s="48">
        <v>1</v>
      </c>
      <c r="C806" s="48">
        <f t="shared" si="114"/>
        <v>112</v>
      </c>
      <c r="D806" s="48">
        <v>0</v>
      </c>
      <c r="E806" s="48">
        <v>0</v>
      </c>
      <c r="F806" s="48">
        <f t="shared" si="115"/>
        <v>232</v>
      </c>
      <c r="G806" s="49" t="s">
        <v>727</v>
      </c>
      <c r="H806" s="49" t="s">
        <v>510</v>
      </c>
    </row>
    <row r="808" spans="1:8" x14ac:dyDescent="0.3">
      <c r="A808" s="48">
        <v>1</v>
      </c>
      <c r="C808" s="48">
        <f>C799+1</f>
        <v>113</v>
      </c>
      <c r="D808" s="48">
        <v>0</v>
      </c>
      <c r="E808" s="48">
        <v>0</v>
      </c>
      <c r="F808" s="48">
        <v>241</v>
      </c>
      <c r="G808" s="49" t="s">
        <v>720</v>
      </c>
      <c r="H808" s="49" t="s">
        <v>510</v>
      </c>
    </row>
    <row r="809" spans="1:8" x14ac:dyDescent="0.3">
      <c r="A809" s="48">
        <v>1</v>
      </c>
      <c r="C809" s="48">
        <f>C808</f>
        <v>113</v>
      </c>
      <c r="D809" s="48">
        <v>0</v>
      </c>
      <c r="E809" s="48">
        <v>0</v>
      </c>
      <c r="F809" s="48">
        <f>F808+1</f>
        <v>242</v>
      </c>
      <c r="G809" s="49" t="s">
        <v>721</v>
      </c>
      <c r="H809" s="49" t="s">
        <v>510</v>
      </c>
    </row>
    <row r="810" spans="1:8" x14ac:dyDescent="0.3">
      <c r="A810" s="48">
        <v>1</v>
      </c>
      <c r="C810" s="48">
        <f t="shared" ref="C810:C815" si="116">C809</f>
        <v>113</v>
      </c>
      <c r="D810" s="48">
        <v>0</v>
      </c>
      <c r="E810" s="48">
        <v>0</v>
      </c>
      <c r="F810" s="48">
        <f t="shared" ref="F810:F815" si="117">F809+1</f>
        <v>243</v>
      </c>
      <c r="G810" s="49" t="s">
        <v>722</v>
      </c>
      <c r="H810" s="49" t="s">
        <v>510</v>
      </c>
    </row>
    <row r="811" spans="1:8" x14ac:dyDescent="0.3">
      <c r="A811" s="48">
        <v>1</v>
      </c>
      <c r="C811" s="48">
        <f t="shared" si="116"/>
        <v>113</v>
      </c>
      <c r="D811" s="48">
        <v>0</v>
      </c>
      <c r="E811" s="48">
        <v>0</v>
      </c>
      <c r="F811" s="48">
        <f t="shared" si="117"/>
        <v>244</v>
      </c>
      <c r="G811" s="49" t="s">
        <v>723</v>
      </c>
      <c r="H811" s="49" t="s">
        <v>510</v>
      </c>
    </row>
    <row r="812" spans="1:8" x14ac:dyDescent="0.3">
      <c r="A812" s="48">
        <v>1</v>
      </c>
      <c r="C812" s="48">
        <f t="shared" si="116"/>
        <v>113</v>
      </c>
      <c r="D812" s="48">
        <v>0</v>
      </c>
      <c r="E812" s="48">
        <v>0</v>
      </c>
      <c r="F812" s="48">
        <f t="shared" si="117"/>
        <v>245</v>
      </c>
      <c r="G812" s="49" t="s">
        <v>724</v>
      </c>
      <c r="H812" s="49" t="s">
        <v>510</v>
      </c>
    </row>
    <row r="813" spans="1:8" x14ac:dyDescent="0.3">
      <c r="A813" s="48">
        <v>1</v>
      </c>
      <c r="C813" s="48">
        <f t="shared" si="116"/>
        <v>113</v>
      </c>
      <c r="D813" s="48">
        <v>0</v>
      </c>
      <c r="E813" s="48">
        <v>0</v>
      </c>
      <c r="F813" s="48">
        <f t="shared" si="117"/>
        <v>246</v>
      </c>
      <c r="G813" s="49" t="s">
        <v>725</v>
      </c>
      <c r="H813" s="49" t="s">
        <v>510</v>
      </c>
    </row>
    <row r="814" spans="1:8" x14ac:dyDescent="0.3">
      <c r="A814" s="48">
        <v>1</v>
      </c>
      <c r="C814" s="48">
        <f t="shared" si="116"/>
        <v>113</v>
      </c>
      <c r="D814" s="48">
        <v>0</v>
      </c>
      <c r="E814" s="48">
        <v>0</v>
      </c>
      <c r="F814" s="48">
        <f t="shared" si="117"/>
        <v>247</v>
      </c>
      <c r="G814" s="49" t="s">
        <v>726</v>
      </c>
      <c r="H814" s="49" t="s">
        <v>510</v>
      </c>
    </row>
    <row r="815" spans="1:8" x14ac:dyDescent="0.3">
      <c r="A815" s="48">
        <v>1</v>
      </c>
      <c r="C815" s="48">
        <f t="shared" si="116"/>
        <v>113</v>
      </c>
      <c r="D815" s="48">
        <v>0</v>
      </c>
      <c r="E815" s="48">
        <v>0</v>
      </c>
      <c r="F815" s="48">
        <f t="shared" si="117"/>
        <v>248</v>
      </c>
      <c r="G815" s="49" t="s">
        <v>727</v>
      </c>
      <c r="H815" s="49" t="s">
        <v>510</v>
      </c>
    </row>
    <row r="817" spans="1:8" x14ac:dyDescent="0.3">
      <c r="A817" s="48">
        <v>1</v>
      </c>
      <c r="C817" s="48">
        <f>C808+1</f>
        <v>114</v>
      </c>
      <c r="D817" s="48">
        <v>1</v>
      </c>
      <c r="E817" s="48">
        <v>0</v>
      </c>
      <c r="F817" s="48">
        <v>257</v>
      </c>
      <c r="G817" s="49" t="s">
        <v>720</v>
      </c>
      <c r="H817" s="49" t="s">
        <v>475</v>
      </c>
    </row>
    <row r="818" spans="1:8" x14ac:dyDescent="0.3">
      <c r="A818" s="48">
        <v>1</v>
      </c>
      <c r="C818" s="48">
        <f>C817</f>
        <v>114</v>
      </c>
      <c r="D818" s="48">
        <v>0</v>
      </c>
      <c r="E818" s="48">
        <v>0</v>
      </c>
      <c r="F818" s="48">
        <f>F817+1</f>
        <v>258</v>
      </c>
      <c r="G818" s="49" t="s">
        <v>721</v>
      </c>
      <c r="H818" s="49" t="s">
        <v>510</v>
      </c>
    </row>
    <row r="819" spans="1:8" x14ac:dyDescent="0.3">
      <c r="A819" s="48">
        <v>1</v>
      </c>
      <c r="C819" s="48">
        <f t="shared" ref="C819:C824" si="118">C818</f>
        <v>114</v>
      </c>
      <c r="D819" s="48">
        <v>0</v>
      </c>
      <c r="E819" s="48">
        <v>0</v>
      </c>
      <c r="F819" s="48">
        <f t="shared" ref="F819:F824" si="119">F818+1</f>
        <v>259</v>
      </c>
      <c r="G819" s="49" t="s">
        <v>722</v>
      </c>
      <c r="H819" s="49" t="s">
        <v>510</v>
      </c>
    </row>
    <row r="820" spans="1:8" x14ac:dyDescent="0.3">
      <c r="A820" s="48">
        <v>1</v>
      </c>
      <c r="C820" s="48">
        <f t="shared" si="118"/>
        <v>114</v>
      </c>
      <c r="D820" s="48">
        <v>0</v>
      </c>
      <c r="E820" s="48">
        <v>0</v>
      </c>
      <c r="F820" s="48">
        <f t="shared" si="119"/>
        <v>260</v>
      </c>
      <c r="G820" s="49" t="s">
        <v>723</v>
      </c>
      <c r="H820" s="49" t="s">
        <v>510</v>
      </c>
    </row>
    <row r="821" spans="1:8" x14ac:dyDescent="0.3">
      <c r="A821" s="48">
        <v>1</v>
      </c>
      <c r="C821" s="48">
        <f t="shared" si="118"/>
        <v>114</v>
      </c>
      <c r="D821" s="48">
        <v>0</v>
      </c>
      <c r="E821" s="48">
        <v>0</v>
      </c>
      <c r="F821" s="48">
        <f t="shared" si="119"/>
        <v>261</v>
      </c>
      <c r="G821" s="49" t="s">
        <v>724</v>
      </c>
      <c r="H821" s="49" t="s">
        <v>510</v>
      </c>
    </row>
    <row r="822" spans="1:8" x14ac:dyDescent="0.3">
      <c r="A822" s="48">
        <v>1</v>
      </c>
      <c r="C822" s="48">
        <f t="shared" si="118"/>
        <v>114</v>
      </c>
      <c r="D822" s="48">
        <v>0</v>
      </c>
      <c r="E822" s="48">
        <v>0</v>
      </c>
      <c r="F822" s="48">
        <f t="shared" si="119"/>
        <v>262</v>
      </c>
      <c r="G822" s="49" t="s">
        <v>725</v>
      </c>
      <c r="H822" s="49" t="s">
        <v>510</v>
      </c>
    </row>
    <row r="823" spans="1:8" x14ac:dyDescent="0.3">
      <c r="A823" s="48">
        <v>1</v>
      </c>
      <c r="C823" s="48">
        <f t="shared" si="118"/>
        <v>114</v>
      </c>
      <c r="D823" s="48">
        <v>0</v>
      </c>
      <c r="E823" s="48">
        <v>0</v>
      </c>
      <c r="F823" s="48">
        <f t="shared" si="119"/>
        <v>263</v>
      </c>
      <c r="G823" s="49" t="s">
        <v>726</v>
      </c>
      <c r="H823" s="49" t="s">
        <v>510</v>
      </c>
    </row>
    <row r="824" spans="1:8" x14ac:dyDescent="0.3">
      <c r="A824" s="48">
        <v>1</v>
      </c>
      <c r="C824" s="48">
        <f t="shared" si="118"/>
        <v>114</v>
      </c>
      <c r="D824" s="48">
        <v>0</v>
      </c>
      <c r="E824" s="48">
        <v>0</v>
      </c>
      <c r="F824" s="48">
        <f t="shared" si="119"/>
        <v>264</v>
      </c>
      <c r="G824" s="49" t="s">
        <v>727</v>
      </c>
      <c r="H824" s="49" t="s">
        <v>510</v>
      </c>
    </row>
    <row r="826" spans="1:8" x14ac:dyDescent="0.3">
      <c r="A826" s="48">
        <v>1</v>
      </c>
      <c r="C826" s="48">
        <f>C817+1</f>
        <v>115</v>
      </c>
      <c r="D826" s="48">
        <v>1</v>
      </c>
      <c r="E826" s="48">
        <v>0</v>
      </c>
      <c r="F826" s="48">
        <v>273</v>
      </c>
      <c r="G826" s="49" t="s">
        <v>720</v>
      </c>
      <c r="H826" s="49" t="s">
        <v>341</v>
      </c>
    </row>
    <row r="827" spans="1:8" x14ac:dyDescent="0.3">
      <c r="A827" s="48">
        <v>1</v>
      </c>
      <c r="C827" s="48">
        <f>C826</f>
        <v>115</v>
      </c>
      <c r="D827" s="48">
        <v>1</v>
      </c>
      <c r="E827" s="48">
        <v>0</v>
      </c>
      <c r="F827" s="48">
        <f>F826+1</f>
        <v>274</v>
      </c>
      <c r="G827" s="49" t="s">
        <v>721</v>
      </c>
      <c r="H827" s="49" t="s">
        <v>342</v>
      </c>
    </row>
    <row r="828" spans="1:8" x14ac:dyDescent="0.3">
      <c r="A828" s="48">
        <v>1</v>
      </c>
      <c r="C828" s="48">
        <f t="shared" ref="C828:C833" si="120">C827</f>
        <v>115</v>
      </c>
      <c r="D828" s="48">
        <v>1</v>
      </c>
      <c r="E828" s="48">
        <v>0</v>
      </c>
      <c r="F828" s="48">
        <f t="shared" ref="F828:F833" si="121">F827+1</f>
        <v>275</v>
      </c>
      <c r="G828" s="49" t="s">
        <v>722</v>
      </c>
      <c r="H828" s="49" t="s">
        <v>343</v>
      </c>
    </row>
    <row r="829" spans="1:8" x14ac:dyDescent="0.3">
      <c r="A829" s="48">
        <v>1</v>
      </c>
      <c r="C829" s="48">
        <f t="shared" si="120"/>
        <v>115</v>
      </c>
      <c r="D829" s="48">
        <v>1</v>
      </c>
      <c r="E829" s="48">
        <v>0</v>
      </c>
      <c r="F829" s="48">
        <f t="shared" si="121"/>
        <v>276</v>
      </c>
      <c r="G829" s="49" t="s">
        <v>723</v>
      </c>
      <c r="H829" s="49" t="s">
        <v>344</v>
      </c>
    </row>
    <row r="830" spans="1:8" x14ac:dyDescent="0.3">
      <c r="A830" s="48">
        <v>1</v>
      </c>
      <c r="C830" s="48">
        <f t="shared" si="120"/>
        <v>115</v>
      </c>
      <c r="D830" s="48">
        <v>1</v>
      </c>
      <c r="E830" s="48">
        <v>0</v>
      </c>
      <c r="F830" s="48">
        <f t="shared" si="121"/>
        <v>277</v>
      </c>
      <c r="G830" s="49" t="s">
        <v>724</v>
      </c>
      <c r="H830" s="49" t="s">
        <v>474</v>
      </c>
    </row>
    <row r="831" spans="1:8" x14ac:dyDescent="0.3">
      <c r="A831" s="48">
        <v>1</v>
      </c>
      <c r="C831" s="48">
        <f t="shared" si="120"/>
        <v>115</v>
      </c>
      <c r="D831" s="48">
        <v>1</v>
      </c>
      <c r="E831" s="48">
        <v>0</v>
      </c>
      <c r="F831" s="48">
        <f t="shared" si="121"/>
        <v>278</v>
      </c>
      <c r="G831" s="49" t="s">
        <v>725</v>
      </c>
      <c r="H831" s="49" t="s">
        <v>736</v>
      </c>
    </row>
    <row r="832" spans="1:8" x14ac:dyDescent="0.3">
      <c r="A832" s="48">
        <v>1</v>
      </c>
      <c r="C832" s="48">
        <f t="shared" si="120"/>
        <v>115</v>
      </c>
      <c r="D832" s="48">
        <v>0</v>
      </c>
      <c r="E832" s="48">
        <v>0</v>
      </c>
      <c r="F832" s="48">
        <f t="shared" si="121"/>
        <v>279</v>
      </c>
      <c r="G832" s="49" t="s">
        <v>726</v>
      </c>
      <c r="H832" s="49" t="s">
        <v>803</v>
      </c>
    </row>
    <row r="833" spans="1:9" x14ac:dyDescent="0.3">
      <c r="A833" s="48">
        <v>1</v>
      </c>
      <c r="C833" s="48">
        <f t="shared" si="120"/>
        <v>115</v>
      </c>
      <c r="D833" s="48">
        <v>0</v>
      </c>
      <c r="E833" s="48">
        <v>0</v>
      </c>
      <c r="F833" s="48">
        <f t="shared" si="121"/>
        <v>280</v>
      </c>
      <c r="G833" s="49" t="s">
        <v>727</v>
      </c>
      <c r="H833" s="49" t="s">
        <v>804</v>
      </c>
    </row>
    <row r="834" spans="1:9" x14ac:dyDescent="0.3">
      <c r="G834" s="49"/>
      <c r="H834" s="49"/>
    </row>
    <row r="835" spans="1:9" x14ac:dyDescent="0.3">
      <c r="A835" s="48">
        <v>1</v>
      </c>
      <c r="C835" s="48">
        <f>C826+1</f>
        <v>116</v>
      </c>
      <c r="D835" s="48">
        <v>0</v>
      </c>
      <c r="E835" s="48">
        <v>0</v>
      </c>
      <c r="F835" s="48">
        <v>433</v>
      </c>
      <c r="G835" s="49" t="s">
        <v>719</v>
      </c>
      <c r="H835" s="49" t="s">
        <v>471</v>
      </c>
      <c r="I835" s="48" t="s">
        <v>621</v>
      </c>
    </row>
    <row r="836" spans="1:9" x14ac:dyDescent="0.3">
      <c r="A836" s="48">
        <v>1</v>
      </c>
      <c r="C836" s="48">
        <f>C835</f>
        <v>116</v>
      </c>
      <c r="D836" s="48">
        <v>0</v>
      </c>
      <c r="E836" s="48">
        <v>0</v>
      </c>
      <c r="F836" s="48">
        <f>F835+1</f>
        <v>434</v>
      </c>
      <c r="G836" s="49" t="s">
        <v>720</v>
      </c>
      <c r="H836" s="49" t="s">
        <v>472</v>
      </c>
      <c r="I836" s="48" t="s">
        <v>737</v>
      </c>
    </row>
    <row r="837" spans="1:9" x14ac:dyDescent="0.3">
      <c r="A837" s="48">
        <v>1</v>
      </c>
      <c r="C837" s="48">
        <f t="shared" ref="C837:C850" si="122">C836</f>
        <v>116</v>
      </c>
      <c r="D837" s="48">
        <v>0</v>
      </c>
      <c r="E837" s="48">
        <v>0</v>
      </c>
      <c r="F837" s="48">
        <f t="shared" ref="F837:F850" si="123">F836+1</f>
        <v>435</v>
      </c>
      <c r="G837" s="49" t="s">
        <v>721</v>
      </c>
      <c r="H837" s="49" t="s">
        <v>473</v>
      </c>
      <c r="I837" s="48" t="s">
        <v>623</v>
      </c>
    </row>
    <row r="838" spans="1:9" x14ac:dyDescent="0.3">
      <c r="A838" s="48">
        <v>1</v>
      </c>
      <c r="C838" s="48">
        <f t="shared" si="122"/>
        <v>116</v>
      </c>
      <c r="D838" s="48">
        <v>0</v>
      </c>
      <c r="E838" s="48">
        <v>0</v>
      </c>
      <c r="F838" s="48">
        <f t="shared" si="123"/>
        <v>436</v>
      </c>
      <c r="G838" s="49" t="s">
        <v>722</v>
      </c>
      <c r="H838" s="49" t="s">
        <v>685</v>
      </c>
      <c r="I838" s="48" t="s">
        <v>622</v>
      </c>
    </row>
    <row r="839" spans="1:9" x14ac:dyDescent="0.3">
      <c r="A839" s="48">
        <v>1</v>
      </c>
      <c r="C839" s="48">
        <f t="shared" si="122"/>
        <v>116</v>
      </c>
      <c r="D839" s="48">
        <v>0</v>
      </c>
      <c r="E839" s="48">
        <v>0</v>
      </c>
      <c r="F839" s="48">
        <f t="shared" si="123"/>
        <v>437</v>
      </c>
      <c r="G839" s="49" t="s">
        <v>723</v>
      </c>
      <c r="H839" s="49"/>
    </row>
    <row r="840" spans="1:9" x14ac:dyDescent="0.3">
      <c r="A840" s="48">
        <v>1</v>
      </c>
      <c r="C840" s="48">
        <f t="shared" si="122"/>
        <v>116</v>
      </c>
      <c r="D840" s="48">
        <v>0</v>
      </c>
      <c r="E840" s="48">
        <v>0</v>
      </c>
      <c r="F840" s="48">
        <f t="shared" si="123"/>
        <v>438</v>
      </c>
      <c r="G840" s="49" t="s">
        <v>724</v>
      </c>
      <c r="H840" s="49"/>
    </row>
    <row r="841" spans="1:9" x14ac:dyDescent="0.3">
      <c r="A841" s="48">
        <v>1</v>
      </c>
      <c r="C841" s="48">
        <f t="shared" si="122"/>
        <v>116</v>
      </c>
      <c r="D841" s="48">
        <v>0</v>
      </c>
      <c r="E841" s="48">
        <v>0</v>
      </c>
      <c r="F841" s="48">
        <f t="shared" si="123"/>
        <v>439</v>
      </c>
      <c r="G841" s="49" t="s">
        <v>725</v>
      </c>
      <c r="H841" s="49"/>
    </row>
    <row r="842" spans="1:9" x14ac:dyDescent="0.3">
      <c r="A842" s="48">
        <v>1</v>
      </c>
      <c r="C842" s="48">
        <f t="shared" si="122"/>
        <v>116</v>
      </c>
      <c r="D842" s="48">
        <v>0</v>
      </c>
      <c r="E842" s="48">
        <v>0</v>
      </c>
      <c r="F842" s="48">
        <f t="shared" si="123"/>
        <v>440</v>
      </c>
      <c r="G842" s="49" t="s">
        <v>726</v>
      </c>
      <c r="H842" s="49"/>
    </row>
    <row r="843" spans="1:9" x14ac:dyDescent="0.3">
      <c r="A843" s="48">
        <v>1</v>
      </c>
      <c r="C843" s="48">
        <f t="shared" si="122"/>
        <v>116</v>
      </c>
      <c r="D843" s="48">
        <v>0</v>
      </c>
      <c r="E843" s="48">
        <v>0</v>
      </c>
      <c r="F843" s="48">
        <f t="shared" si="123"/>
        <v>441</v>
      </c>
      <c r="G843" s="49" t="s">
        <v>727</v>
      </c>
      <c r="H843" s="49"/>
    </row>
    <row r="844" spans="1:9" x14ac:dyDescent="0.3">
      <c r="A844" s="48">
        <v>1</v>
      </c>
      <c r="C844" s="48">
        <f t="shared" si="122"/>
        <v>116</v>
      </c>
      <c r="D844" s="48">
        <v>0</v>
      </c>
      <c r="E844" s="48">
        <v>0</v>
      </c>
      <c r="F844" s="48">
        <f t="shared" si="123"/>
        <v>442</v>
      </c>
      <c r="G844" s="49" t="s">
        <v>728</v>
      </c>
      <c r="H844" s="49"/>
    </row>
    <row r="845" spans="1:9" x14ac:dyDescent="0.3">
      <c r="A845" s="48">
        <v>1</v>
      </c>
      <c r="C845" s="48">
        <f t="shared" si="122"/>
        <v>116</v>
      </c>
      <c r="D845" s="48">
        <v>0</v>
      </c>
      <c r="E845" s="48">
        <v>0</v>
      </c>
      <c r="F845" s="48">
        <f t="shared" si="123"/>
        <v>443</v>
      </c>
      <c r="G845" s="49" t="s">
        <v>729</v>
      </c>
      <c r="H845" s="49"/>
    </row>
    <row r="846" spans="1:9" x14ac:dyDescent="0.3">
      <c r="A846" s="48">
        <v>1</v>
      </c>
      <c r="C846" s="48">
        <f t="shared" si="122"/>
        <v>116</v>
      </c>
      <c r="D846" s="48">
        <v>0</v>
      </c>
      <c r="E846" s="48">
        <v>0</v>
      </c>
      <c r="F846" s="48">
        <f t="shared" si="123"/>
        <v>444</v>
      </c>
      <c r="G846" s="49" t="s">
        <v>730</v>
      </c>
      <c r="H846" s="49"/>
    </row>
    <row r="847" spans="1:9" x14ac:dyDescent="0.3">
      <c r="A847" s="48">
        <v>1</v>
      </c>
      <c r="C847" s="48">
        <f t="shared" si="122"/>
        <v>116</v>
      </c>
      <c r="D847" s="48">
        <v>0</v>
      </c>
      <c r="E847" s="48">
        <v>0</v>
      </c>
      <c r="F847" s="48">
        <f t="shared" si="123"/>
        <v>445</v>
      </c>
      <c r="G847" s="49" t="s">
        <v>731</v>
      </c>
      <c r="H847" s="49"/>
    </row>
    <row r="848" spans="1:9" x14ac:dyDescent="0.3">
      <c r="A848" s="48">
        <v>1</v>
      </c>
      <c r="C848" s="48">
        <f t="shared" si="122"/>
        <v>116</v>
      </c>
      <c r="D848" s="48">
        <v>0</v>
      </c>
      <c r="E848" s="48">
        <v>0</v>
      </c>
      <c r="F848" s="48">
        <f t="shared" si="123"/>
        <v>446</v>
      </c>
      <c r="G848" s="49" t="s">
        <v>732</v>
      </c>
      <c r="H848" s="49"/>
    </row>
    <row r="849" spans="1:9" x14ac:dyDescent="0.3">
      <c r="A849" s="48">
        <v>1</v>
      </c>
      <c r="C849" s="48">
        <f t="shared" si="122"/>
        <v>116</v>
      </c>
      <c r="D849" s="48">
        <v>0</v>
      </c>
      <c r="E849" s="48">
        <v>0</v>
      </c>
      <c r="F849" s="48">
        <f t="shared" si="123"/>
        <v>447</v>
      </c>
      <c r="G849" s="49" t="s">
        <v>733</v>
      </c>
      <c r="H849" s="49"/>
    </row>
    <row r="850" spans="1:9" x14ac:dyDescent="0.3">
      <c r="A850" s="48">
        <v>1</v>
      </c>
      <c r="C850" s="48">
        <f t="shared" si="122"/>
        <v>116</v>
      </c>
      <c r="D850" s="48">
        <v>0</v>
      </c>
      <c r="E850" s="48">
        <v>0</v>
      </c>
      <c r="F850" s="48">
        <f t="shared" si="123"/>
        <v>448</v>
      </c>
      <c r="G850" s="49" t="s">
        <v>734</v>
      </c>
    </row>
    <row r="852" spans="1:9" x14ac:dyDescent="0.3">
      <c r="A852" s="48">
        <v>1</v>
      </c>
      <c r="C852" s="48">
        <f>C835+1</f>
        <v>117</v>
      </c>
      <c r="D852" s="48">
        <v>0</v>
      </c>
      <c r="E852" s="48">
        <v>0</v>
      </c>
      <c r="F852" s="48">
        <v>449</v>
      </c>
      <c r="G852" s="49" t="s">
        <v>719</v>
      </c>
      <c r="H852" s="49" t="s">
        <v>471</v>
      </c>
      <c r="I852" s="48" t="s">
        <v>738</v>
      </c>
    </row>
    <row r="853" spans="1:9" x14ac:dyDescent="0.3">
      <c r="A853" s="48">
        <v>1</v>
      </c>
      <c r="C853" s="48">
        <f>C852</f>
        <v>117</v>
      </c>
      <c r="D853" s="48">
        <v>0</v>
      </c>
      <c r="E853" s="48">
        <v>0</v>
      </c>
      <c r="F853" s="48">
        <f>F852+1</f>
        <v>450</v>
      </c>
      <c r="G853" s="49" t="s">
        <v>720</v>
      </c>
      <c r="H853" s="49" t="s">
        <v>472</v>
      </c>
      <c r="I853" s="48" t="s">
        <v>739</v>
      </c>
    </row>
    <row r="854" spans="1:9" x14ac:dyDescent="0.3">
      <c r="A854" s="48">
        <v>1</v>
      </c>
      <c r="C854" s="48">
        <f t="shared" ref="C854:C867" si="124">C853</f>
        <v>117</v>
      </c>
      <c r="D854" s="48">
        <v>0</v>
      </c>
      <c r="E854" s="48">
        <v>0</v>
      </c>
      <c r="F854" s="48">
        <f t="shared" ref="F854:F867" si="125">F853+1</f>
        <v>451</v>
      </c>
      <c r="G854" s="49" t="s">
        <v>721</v>
      </c>
      <c r="H854" s="49" t="s">
        <v>473</v>
      </c>
      <c r="I854" s="48" t="s">
        <v>637</v>
      </c>
    </row>
    <row r="855" spans="1:9" x14ac:dyDescent="0.3">
      <c r="A855" s="48">
        <v>1</v>
      </c>
      <c r="C855" s="48">
        <f t="shared" si="124"/>
        <v>117</v>
      </c>
      <c r="D855" s="48">
        <v>0</v>
      </c>
      <c r="E855" s="48">
        <v>0</v>
      </c>
      <c r="F855" s="48">
        <f t="shared" si="125"/>
        <v>452</v>
      </c>
      <c r="G855" s="49" t="s">
        <v>722</v>
      </c>
      <c r="H855" s="49" t="s">
        <v>685</v>
      </c>
      <c r="I855" s="48" t="s">
        <v>638</v>
      </c>
    </row>
    <row r="856" spans="1:9" x14ac:dyDescent="0.3">
      <c r="A856" s="48">
        <v>1</v>
      </c>
      <c r="C856" s="48">
        <f t="shared" si="124"/>
        <v>117</v>
      </c>
      <c r="D856" s="48">
        <v>0</v>
      </c>
      <c r="E856" s="48">
        <v>0</v>
      </c>
      <c r="F856" s="48">
        <f t="shared" si="125"/>
        <v>453</v>
      </c>
      <c r="G856" s="49" t="s">
        <v>723</v>
      </c>
      <c r="H856" s="49"/>
    </row>
    <row r="857" spans="1:9" x14ac:dyDescent="0.3">
      <c r="A857" s="48">
        <v>1</v>
      </c>
      <c r="C857" s="48">
        <f t="shared" si="124"/>
        <v>117</v>
      </c>
      <c r="D857" s="48">
        <v>0</v>
      </c>
      <c r="E857" s="48">
        <v>0</v>
      </c>
      <c r="F857" s="48">
        <f t="shared" si="125"/>
        <v>454</v>
      </c>
      <c r="G857" s="49" t="s">
        <v>724</v>
      </c>
      <c r="H857" s="49"/>
    </row>
    <row r="858" spans="1:9" x14ac:dyDescent="0.3">
      <c r="A858" s="48">
        <v>1</v>
      </c>
      <c r="C858" s="48">
        <f t="shared" si="124"/>
        <v>117</v>
      </c>
      <c r="D858" s="48">
        <v>0</v>
      </c>
      <c r="E858" s="48">
        <v>0</v>
      </c>
      <c r="F858" s="48">
        <f t="shared" si="125"/>
        <v>455</v>
      </c>
      <c r="G858" s="49" t="s">
        <v>725</v>
      </c>
      <c r="H858" s="49"/>
    </row>
    <row r="859" spans="1:9" x14ac:dyDescent="0.3">
      <c r="A859" s="48">
        <v>1</v>
      </c>
      <c r="C859" s="48">
        <f t="shared" si="124"/>
        <v>117</v>
      </c>
      <c r="D859" s="48">
        <v>0</v>
      </c>
      <c r="E859" s="48">
        <v>0</v>
      </c>
      <c r="F859" s="48">
        <f t="shared" si="125"/>
        <v>456</v>
      </c>
      <c r="G859" s="49" t="s">
        <v>726</v>
      </c>
      <c r="H859" s="49"/>
    </row>
    <row r="860" spans="1:9" x14ac:dyDescent="0.3">
      <c r="A860" s="48">
        <v>1</v>
      </c>
      <c r="C860" s="48">
        <f t="shared" si="124"/>
        <v>117</v>
      </c>
      <c r="D860" s="48">
        <v>0</v>
      </c>
      <c r="E860" s="48">
        <v>0</v>
      </c>
      <c r="F860" s="48">
        <f t="shared" si="125"/>
        <v>457</v>
      </c>
      <c r="G860" s="49" t="s">
        <v>727</v>
      </c>
      <c r="H860" s="49"/>
    </row>
    <row r="861" spans="1:9" x14ac:dyDescent="0.3">
      <c r="A861" s="48">
        <v>1</v>
      </c>
      <c r="C861" s="48">
        <f t="shared" si="124"/>
        <v>117</v>
      </c>
      <c r="D861" s="48">
        <v>0</v>
      </c>
      <c r="E861" s="48">
        <v>0</v>
      </c>
      <c r="F861" s="48">
        <f t="shared" si="125"/>
        <v>458</v>
      </c>
      <c r="G861" s="49" t="s">
        <v>728</v>
      </c>
      <c r="H861" s="49"/>
    </row>
    <row r="862" spans="1:9" x14ac:dyDescent="0.3">
      <c r="A862" s="48">
        <v>1</v>
      </c>
      <c r="C862" s="48">
        <f t="shared" si="124"/>
        <v>117</v>
      </c>
      <c r="D862" s="48">
        <v>0</v>
      </c>
      <c r="E862" s="48">
        <v>0</v>
      </c>
      <c r="F862" s="48">
        <f t="shared" si="125"/>
        <v>459</v>
      </c>
      <c r="G862" s="49" t="s">
        <v>729</v>
      </c>
      <c r="H862" s="49"/>
    </row>
    <row r="863" spans="1:9" x14ac:dyDescent="0.3">
      <c r="A863" s="48">
        <v>1</v>
      </c>
      <c r="C863" s="48">
        <f t="shared" si="124"/>
        <v>117</v>
      </c>
      <c r="D863" s="48">
        <v>0</v>
      </c>
      <c r="E863" s="48">
        <v>0</v>
      </c>
      <c r="F863" s="48">
        <f t="shared" si="125"/>
        <v>460</v>
      </c>
      <c r="G863" s="49" t="s">
        <v>730</v>
      </c>
      <c r="H863" s="49"/>
    </row>
    <row r="864" spans="1:9" x14ac:dyDescent="0.3">
      <c r="A864" s="48">
        <v>1</v>
      </c>
      <c r="C864" s="48">
        <f t="shared" si="124"/>
        <v>117</v>
      </c>
      <c r="D864" s="48">
        <v>0</v>
      </c>
      <c r="E864" s="48">
        <v>0</v>
      </c>
      <c r="F864" s="48">
        <f t="shared" si="125"/>
        <v>461</v>
      </c>
      <c r="G864" s="49" t="s">
        <v>731</v>
      </c>
      <c r="H864" s="49"/>
    </row>
    <row r="865" spans="1:9" x14ac:dyDescent="0.3">
      <c r="A865" s="48">
        <v>1</v>
      </c>
      <c r="C865" s="48">
        <f t="shared" si="124"/>
        <v>117</v>
      </c>
      <c r="D865" s="48">
        <v>0</v>
      </c>
      <c r="E865" s="48">
        <v>0</v>
      </c>
      <c r="F865" s="48">
        <f t="shared" si="125"/>
        <v>462</v>
      </c>
      <c r="G865" s="49" t="s">
        <v>732</v>
      </c>
      <c r="H865" s="49"/>
    </row>
    <row r="866" spans="1:9" x14ac:dyDescent="0.3">
      <c r="A866" s="48">
        <v>1</v>
      </c>
      <c r="C866" s="48">
        <f t="shared" si="124"/>
        <v>117</v>
      </c>
      <c r="D866" s="48">
        <v>0</v>
      </c>
      <c r="E866" s="48">
        <v>0</v>
      </c>
      <c r="F866" s="48">
        <f t="shared" si="125"/>
        <v>463</v>
      </c>
      <c r="G866" s="49" t="s">
        <v>733</v>
      </c>
      <c r="H866" s="49"/>
    </row>
    <row r="867" spans="1:9" x14ac:dyDescent="0.3">
      <c r="A867" s="48">
        <v>1</v>
      </c>
      <c r="C867" s="48">
        <f t="shared" si="124"/>
        <v>117</v>
      </c>
      <c r="D867" s="48">
        <v>0</v>
      </c>
      <c r="E867" s="48">
        <v>0</v>
      </c>
      <c r="F867" s="48">
        <f t="shared" si="125"/>
        <v>464</v>
      </c>
      <c r="G867" s="49" t="s">
        <v>734</v>
      </c>
    </row>
    <row r="869" spans="1:9" x14ac:dyDescent="0.3">
      <c r="A869" s="48">
        <v>1</v>
      </c>
      <c r="C869" s="48">
        <f>C852+1</f>
        <v>118</v>
      </c>
      <c r="D869" s="48">
        <v>0</v>
      </c>
      <c r="E869" s="48">
        <v>0</v>
      </c>
      <c r="F869" s="48">
        <v>465</v>
      </c>
      <c r="G869" s="49" t="s">
        <v>719</v>
      </c>
      <c r="H869" s="49" t="s">
        <v>471</v>
      </c>
      <c r="I869" s="48" t="s">
        <v>740</v>
      </c>
    </row>
    <row r="870" spans="1:9" x14ac:dyDescent="0.3">
      <c r="A870" s="48">
        <v>1</v>
      </c>
      <c r="C870" s="48">
        <f>C869</f>
        <v>118</v>
      </c>
      <c r="D870" s="48">
        <v>0</v>
      </c>
      <c r="E870" s="48">
        <v>0</v>
      </c>
      <c r="F870" s="48">
        <f>F869+1</f>
        <v>466</v>
      </c>
      <c r="G870" s="49" t="s">
        <v>720</v>
      </c>
      <c r="H870" s="49" t="s">
        <v>472</v>
      </c>
      <c r="I870" s="48" t="s">
        <v>741</v>
      </c>
    </row>
    <row r="871" spans="1:9" x14ac:dyDescent="0.3">
      <c r="A871" s="48">
        <v>1</v>
      </c>
      <c r="C871" s="48">
        <f t="shared" ref="C871:C884" si="126">C870</f>
        <v>118</v>
      </c>
      <c r="D871" s="48">
        <v>0</v>
      </c>
      <c r="E871" s="48">
        <v>0</v>
      </c>
      <c r="F871" s="48">
        <f t="shared" ref="F871:F884" si="127">F870+1</f>
        <v>467</v>
      </c>
      <c r="G871" s="49" t="s">
        <v>721</v>
      </c>
      <c r="H871" s="49" t="s">
        <v>473</v>
      </c>
      <c r="I871" s="48" t="s">
        <v>652</v>
      </c>
    </row>
    <row r="872" spans="1:9" x14ac:dyDescent="0.3">
      <c r="A872" s="48">
        <v>1</v>
      </c>
      <c r="C872" s="48">
        <f t="shared" si="126"/>
        <v>118</v>
      </c>
      <c r="D872" s="48">
        <v>0</v>
      </c>
      <c r="E872" s="48">
        <v>0</v>
      </c>
      <c r="F872" s="48">
        <f t="shared" si="127"/>
        <v>468</v>
      </c>
      <c r="G872" s="49" t="s">
        <v>722</v>
      </c>
      <c r="H872" s="49" t="s">
        <v>685</v>
      </c>
      <c r="I872" s="48" t="s">
        <v>654</v>
      </c>
    </row>
    <row r="873" spans="1:9" x14ac:dyDescent="0.3">
      <c r="A873" s="48">
        <v>1</v>
      </c>
      <c r="C873" s="48">
        <f t="shared" si="126"/>
        <v>118</v>
      </c>
      <c r="D873" s="48">
        <v>0</v>
      </c>
      <c r="E873" s="48">
        <v>0</v>
      </c>
      <c r="F873" s="48">
        <f t="shared" si="127"/>
        <v>469</v>
      </c>
      <c r="G873" s="49" t="s">
        <v>723</v>
      </c>
      <c r="H873" s="49"/>
    </row>
    <row r="874" spans="1:9" x14ac:dyDescent="0.3">
      <c r="A874" s="48">
        <v>1</v>
      </c>
      <c r="C874" s="48">
        <f t="shared" si="126"/>
        <v>118</v>
      </c>
      <c r="D874" s="48">
        <v>0</v>
      </c>
      <c r="E874" s="48">
        <v>0</v>
      </c>
      <c r="F874" s="48">
        <f t="shared" si="127"/>
        <v>470</v>
      </c>
      <c r="G874" s="49" t="s">
        <v>724</v>
      </c>
      <c r="H874" s="49"/>
    </row>
    <row r="875" spans="1:9" x14ac:dyDescent="0.3">
      <c r="A875" s="48">
        <v>1</v>
      </c>
      <c r="C875" s="48">
        <f t="shared" si="126"/>
        <v>118</v>
      </c>
      <c r="D875" s="48">
        <v>0</v>
      </c>
      <c r="E875" s="48">
        <v>0</v>
      </c>
      <c r="F875" s="48">
        <f t="shared" si="127"/>
        <v>471</v>
      </c>
      <c r="G875" s="49" t="s">
        <v>725</v>
      </c>
      <c r="H875" s="49"/>
    </row>
    <row r="876" spans="1:9" x14ac:dyDescent="0.3">
      <c r="A876" s="48">
        <v>1</v>
      </c>
      <c r="C876" s="48">
        <f t="shared" si="126"/>
        <v>118</v>
      </c>
      <c r="D876" s="48">
        <v>0</v>
      </c>
      <c r="E876" s="48">
        <v>0</v>
      </c>
      <c r="F876" s="48">
        <f t="shared" si="127"/>
        <v>472</v>
      </c>
      <c r="G876" s="49" t="s">
        <v>726</v>
      </c>
      <c r="H876" s="49"/>
    </row>
    <row r="877" spans="1:9" x14ac:dyDescent="0.3">
      <c r="A877" s="48">
        <v>1</v>
      </c>
      <c r="C877" s="48">
        <f t="shared" si="126"/>
        <v>118</v>
      </c>
      <c r="D877" s="48">
        <v>0</v>
      </c>
      <c r="E877" s="48">
        <v>0</v>
      </c>
      <c r="F877" s="48">
        <f t="shared" si="127"/>
        <v>473</v>
      </c>
      <c r="G877" s="49" t="s">
        <v>727</v>
      </c>
      <c r="H877" s="49"/>
    </row>
    <row r="878" spans="1:9" x14ac:dyDescent="0.3">
      <c r="A878" s="48">
        <v>1</v>
      </c>
      <c r="C878" s="48">
        <f t="shared" si="126"/>
        <v>118</v>
      </c>
      <c r="D878" s="48">
        <v>0</v>
      </c>
      <c r="E878" s="48">
        <v>0</v>
      </c>
      <c r="F878" s="48">
        <f t="shared" si="127"/>
        <v>474</v>
      </c>
      <c r="G878" s="49" t="s">
        <v>728</v>
      </c>
      <c r="H878" s="49"/>
    </row>
    <row r="879" spans="1:9" x14ac:dyDescent="0.3">
      <c r="A879" s="48">
        <v>1</v>
      </c>
      <c r="C879" s="48">
        <f t="shared" si="126"/>
        <v>118</v>
      </c>
      <c r="D879" s="48">
        <v>0</v>
      </c>
      <c r="E879" s="48">
        <v>0</v>
      </c>
      <c r="F879" s="48">
        <f t="shared" si="127"/>
        <v>475</v>
      </c>
      <c r="G879" s="49" t="s">
        <v>729</v>
      </c>
      <c r="H879" s="49"/>
    </row>
    <row r="880" spans="1:9" x14ac:dyDescent="0.3">
      <c r="A880" s="48">
        <v>1</v>
      </c>
      <c r="C880" s="48">
        <f t="shared" si="126"/>
        <v>118</v>
      </c>
      <c r="D880" s="48">
        <v>0</v>
      </c>
      <c r="E880" s="48">
        <v>0</v>
      </c>
      <c r="F880" s="48">
        <f t="shared" si="127"/>
        <v>476</v>
      </c>
      <c r="G880" s="49" t="s">
        <v>730</v>
      </c>
      <c r="H880" s="49"/>
    </row>
    <row r="881" spans="1:9" x14ac:dyDescent="0.3">
      <c r="A881" s="48">
        <v>1</v>
      </c>
      <c r="C881" s="48">
        <f t="shared" si="126"/>
        <v>118</v>
      </c>
      <c r="D881" s="48">
        <v>0</v>
      </c>
      <c r="E881" s="48">
        <v>0</v>
      </c>
      <c r="F881" s="48">
        <f t="shared" si="127"/>
        <v>477</v>
      </c>
      <c r="G881" s="49" t="s">
        <v>731</v>
      </c>
      <c r="H881" s="49"/>
    </row>
    <row r="882" spans="1:9" x14ac:dyDescent="0.3">
      <c r="A882" s="48">
        <v>1</v>
      </c>
      <c r="C882" s="48">
        <f t="shared" si="126"/>
        <v>118</v>
      </c>
      <c r="D882" s="48">
        <v>0</v>
      </c>
      <c r="E882" s="48">
        <v>0</v>
      </c>
      <c r="F882" s="48">
        <f t="shared" si="127"/>
        <v>478</v>
      </c>
      <c r="G882" s="49" t="s">
        <v>732</v>
      </c>
      <c r="H882" s="49"/>
    </row>
    <row r="883" spans="1:9" x14ac:dyDescent="0.3">
      <c r="A883" s="48">
        <v>1</v>
      </c>
      <c r="C883" s="48">
        <f t="shared" si="126"/>
        <v>118</v>
      </c>
      <c r="D883" s="48">
        <v>0</v>
      </c>
      <c r="E883" s="48">
        <v>0</v>
      </c>
      <c r="F883" s="48">
        <f t="shared" si="127"/>
        <v>479</v>
      </c>
      <c r="G883" s="49" t="s">
        <v>733</v>
      </c>
      <c r="H883" s="49"/>
    </row>
    <row r="884" spans="1:9" x14ac:dyDescent="0.3">
      <c r="A884" s="48">
        <v>1</v>
      </c>
      <c r="C884" s="48">
        <f t="shared" si="126"/>
        <v>118</v>
      </c>
      <c r="D884" s="48">
        <v>0</v>
      </c>
      <c r="E884" s="48">
        <v>0</v>
      </c>
      <c r="F884" s="48">
        <f t="shared" si="127"/>
        <v>480</v>
      </c>
      <c r="G884" s="49" t="s">
        <v>734</v>
      </c>
    </row>
    <row r="886" spans="1:9" x14ac:dyDescent="0.3">
      <c r="A886" s="48">
        <v>1</v>
      </c>
      <c r="C886" s="48">
        <f>C869+1</f>
        <v>119</v>
      </c>
      <c r="D886" s="48">
        <v>0</v>
      </c>
      <c r="E886" s="48">
        <v>0</v>
      </c>
      <c r="F886" s="48">
        <v>481</v>
      </c>
      <c r="G886" s="49" t="s">
        <v>719</v>
      </c>
      <c r="H886" s="49" t="s">
        <v>471</v>
      </c>
      <c r="I886" s="48" t="s">
        <v>742</v>
      </c>
    </row>
    <row r="887" spans="1:9" x14ac:dyDescent="0.3">
      <c r="A887" s="48">
        <v>1</v>
      </c>
      <c r="C887" s="48">
        <f>C886</f>
        <v>119</v>
      </c>
      <c r="D887" s="48">
        <v>0</v>
      </c>
      <c r="E887" s="48">
        <v>0</v>
      </c>
      <c r="F887" s="48">
        <f>F886+1</f>
        <v>482</v>
      </c>
      <c r="G887" s="49" t="s">
        <v>720</v>
      </c>
      <c r="H887" s="49" t="s">
        <v>472</v>
      </c>
      <c r="I887" s="48" t="s">
        <v>743</v>
      </c>
    </row>
    <row r="888" spans="1:9" x14ac:dyDescent="0.3">
      <c r="A888" s="48">
        <v>1</v>
      </c>
      <c r="C888" s="48">
        <f t="shared" ref="C888:C901" si="128">C887</f>
        <v>119</v>
      </c>
      <c r="D888" s="48">
        <v>0</v>
      </c>
      <c r="E888" s="48">
        <v>0</v>
      </c>
      <c r="F888" s="48">
        <f t="shared" ref="F888:F901" si="129">F887+1</f>
        <v>483</v>
      </c>
      <c r="G888" s="49" t="s">
        <v>721</v>
      </c>
      <c r="H888" s="49" t="s">
        <v>473</v>
      </c>
      <c r="I888" s="48" t="s">
        <v>667</v>
      </c>
    </row>
    <row r="889" spans="1:9" x14ac:dyDescent="0.3">
      <c r="A889" s="48">
        <v>1</v>
      </c>
      <c r="C889" s="48">
        <f t="shared" si="128"/>
        <v>119</v>
      </c>
      <c r="D889" s="48">
        <v>0</v>
      </c>
      <c r="E889" s="48">
        <v>0</v>
      </c>
      <c r="F889" s="48">
        <f t="shared" si="129"/>
        <v>484</v>
      </c>
      <c r="G889" s="49" t="s">
        <v>722</v>
      </c>
      <c r="H889" s="49" t="s">
        <v>685</v>
      </c>
      <c r="I889" s="48" t="s">
        <v>668</v>
      </c>
    </row>
    <row r="890" spans="1:9" x14ac:dyDescent="0.3">
      <c r="A890" s="48">
        <v>1</v>
      </c>
      <c r="C890" s="48">
        <f t="shared" si="128"/>
        <v>119</v>
      </c>
      <c r="D890" s="48">
        <v>0</v>
      </c>
      <c r="E890" s="48">
        <v>0</v>
      </c>
      <c r="F890" s="48">
        <f t="shared" si="129"/>
        <v>485</v>
      </c>
      <c r="G890" s="49" t="s">
        <v>723</v>
      </c>
      <c r="H890" s="49"/>
    </row>
    <row r="891" spans="1:9" x14ac:dyDescent="0.3">
      <c r="A891" s="48">
        <v>1</v>
      </c>
      <c r="C891" s="48">
        <f t="shared" si="128"/>
        <v>119</v>
      </c>
      <c r="D891" s="48">
        <v>0</v>
      </c>
      <c r="E891" s="48">
        <v>0</v>
      </c>
      <c r="F891" s="48">
        <f t="shared" si="129"/>
        <v>486</v>
      </c>
      <c r="G891" s="49" t="s">
        <v>724</v>
      </c>
      <c r="H891" s="49"/>
    </row>
    <row r="892" spans="1:9" x14ac:dyDescent="0.3">
      <c r="A892" s="48">
        <v>1</v>
      </c>
      <c r="C892" s="48">
        <f t="shared" si="128"/>
        <v>119</v>
      </c>
      <c r="D892" s="48">
        <v>0</v>
      </c>
      <c r="E892" s="48">
        <v>0</v>
      </c>
      <c r="F892" s="48">
        <f t="shared" si="129"/>
        <v>487</v>
      </c>
      <c r="G892" s="49" t="s">
        <v>725</v>
      </c>
      <c r="H892" s="49"/>
    </row>
    <row r="893" spans="1:9" x14ac:dyDescent="0.3">
      <c r="A893" s="48">
        <v>1</v>
      </c>
      <c r="C893" s="48">
        <f t="shared" si="128"/>
        <v>119</v>
      </c>
      <c r="D893" s="48">
        <v>0</v>
      </c>
      <c r="E893" s="48">
        <v>0</v>
      </c>
      <c r="F893" s="48">
        <f t="shared" si="129"/>
        <v>488</v>
      </c>
      <c r="G893" s="49" t="s">
        <v>726</v>
      </c>
      <c r="H893" s="49"/>
    </row>
    <row r="894" spans="1:9" x14ac:dyDescent="0.3">
      <c r="A894" s="48">
        <v>1</v>
      </c>
      <c r="C894" s="48">
        <f t="shared" si="128"/>
        <v>119</v>
      </c>
      <c r="D894" s="48">
        <v>0</v>
      </c>
      <c r="E894" s="48">
        <v>0</v>
      </c>
      <c r="F894" s="48">
        <f t="shared" si="129"/>
        <v>489</v>
      </c>
      <c r="G894" s="49" t="s">
        <v>727</v>
      </c>
      <c r="H894" s="49"/>
    </row>
    <row r="895" spans="1:9" x14ac:dyDescent="0.3">
      <c r="A895" s="48">
        <v>1</v>
      </c>
      <c r="C895" s="48">
        <f t="shared" si="128"/>
        <v>119</v>
      </c>
      <c r="D895" s="48">
        <v>0</v>
      </c>
      <c r="E895" s="48">
        <v>0</v>
      </c>
      <c r="F895" s="48">
        <f t="shared" si="129"/>
        <v>490</v>
      </c>
      <c r="G895" s="49" t="s">
        <v>728</v>
      </c>
      <c r="H895" s="49"/>
    </row>
    <row r="896" spans="1:9" x14ac:dyDescent="0.3">
      <c r="A896" s="48">
        <v>1</v>
      </c>
      <c r="C896" s="48">
        <f t="shared" si="128"/>
        <v>119</v>
      </c>
      <c r="D896" s="48">
        <v>0</v>
      </c>
      <c r="E896" s="48">
        <v>0</v>
      </c>
      <c r="F896" s="48">
        <f t="shared" si="129"/>
        <v>491</v>
      </c>
      <c r="G896" s="49" t="s">
        <v>729</v>
      </c>
      <c r="H896" s="49"/>
    </row>
    <row r="897" spans="1:9" x14ac:dyDescent="0.3">
      <c r="A897" s="48">
        <v>1</v>
      </c>
      <c r="C897" s="48">
        <f t="shared" si="128"/>
        <v>119</v>
      </c>
      <c r="D897" s="48">
        <v>0</v>
      </c>
      <c r="E897" s="48">
        <v>0</v>
      </c>
      <c r="F897" s="48">
        <f t="shared" si="129"/>
        <v>492</v>
      </c>
      <c r="G897" s="49" t="s">
        <v>730</v>
      </c>
      <c r="H897" s="49"/>
    </row>
    <row r="898" spans="1:9" x14ac:dyDescent="0.3">
      <c r="A898" s="48">
        <v>1</v>
      </c>
      <c r="C898" s="48">
        <f t="shared" si="128"/>
        <v>119</v>
      </c>
      <c r="D898" s="48">
        <v>0</v>
      </c>
      <c r="E898" s="48">
        <v>0</v>
      </c>
      <c r="F898" s="48">
        <f t="shared" si="129"/>
        <v>493</v>
      </c>
      <c r="G898" s="49" t="s">
        <v>731</v>
      </c>
      <c r="H898" s="49"/>
    </row>
    <row r="899" spans="1:9" x14ac:dyDescent="0.3">
      <c r="A899" s="48">
        <v>1</v>
      </c>
      <c r="C899" s="48">
        <f t="shared" si="128"/>
        <v>119</v>
      </c>
      <c r="D899" s="48">
        <v>0</v>
      </c>
      <c r="E899" s="48">
        <v>0</v>
      </c>
      <c r="F899" s="48">
        <f t="shared" si="129"/>
        <v>494</v>
      </c>
      <c r="G899" s="49" t="s">
        <v>732</v>
      </c>
      <c r="H899" s="49"/>
    </row>
    <row r="900" spans="1:9" x14ac:dyDescent="0.3">
      <c r="A900" s="48">
        <v>1</v>
      </c>
      <c r="C900" s="48">
        <f t="shared" si="128"/>
        <v>119</v>
      </c>
      <c r="D900" s="48">
        <v>0</v>
      </c>
      <c r="E900" s="48">
        <v>0</v>
      </c>
      <c r="F900" s="48">
        <f t="shared" si="129"/>
        <v>495</v>
      </c>
      <c r="G900" s="49" t="s">
        <v>733</v>
      </c>
      <c r="H900" s="49"/>
    </row>
    <row r="901" spans="1:9" x14ac:dyDescent="0.3">
      <c r="A901" s="48">
        <v>1</v>
      </c>
      <c r="C901" s="48">
        <f t="shared" si="128"/>
        <v>119</v>
      </c>
      <c r="D901" s="48">
        <v>0</v>
      </c>
      <c r="E901" s="48">
        <v>0</v>
      </c>
      <c r="F901" s="48">
        <f t="shared" si="129"/>
        <v>496</v>
      </c>
      <c r="G901" s="49" t="s">
        <v>734</v>
      </c>
    </row>
    <row r="903" spans="1:9" x14ac:dyDescent="0.3">
      <c r="A903" s="48">
        <v>1</v>
      </c>
      <c r="C903" s="48">
        <f>C886+1</f>
        <v>120</v>
      </c>
      <c r="D903" s="48">
        <v>0</v>
      </c>
      <c r="E903" s="48">
        <v>0</v>
      </c>
      <c r="F903" s="48">
        <f>F886+16</f>
        <v>497</v>
      </c>
      <c r="G903" s="49" t="s">
        <v>719</v>
      </c>
      <c r="H903" s="49" t="s">
        <v>471</v>
      </c>
      <c r="I903" s="55" t="s">
        <v>1307</v>
      </c>
    </row>
    <row r="904" spans="1:9" x14ac:dyDescent="0.3">
      <c r="A904" s="48">
        <v>1</v>
      </c>
      <c r="C904" s="48">
        <f>C903</f>
        <v>120</v>
      </c>
      <c r="D904" s="48">
        <v>0</v>
      </c>
      <c r="E904" s="48">
        <v>0</v>
      </c>
      <c r="F904" s="48">
        <f>F903+1</f>
        <v>498</v>
      </c>
      <c r="G904" s="49" t="s">
        <v>720</v>
      </c>
      <c r="H904" s="49" t="s">
        <v>472</v>
      </c>
      <c r="I904" s="55" t="s">
        <v>1308</v>
      </c>
    </row>
    <row r="905" spans="1:9" x14ac:dyDescent="0.3">
      <c r="A905" s="48">
        <v>1</v>
      </c>
      <c r="C905" s="48">
        <f t="shared" ref="C905:C918" si="130">C904</f>
        <v>120</v>
      </c>
      <c r="D905" s="48">
        <v>0</v>
      </c>
      <c r="E905" s="48">
        <v>0</v>
      </c>
      <c r="F905" s="48">
        <f t="shared" ref="F905:F918" si="131">F904+1</f>
        <v>499</v>
      </c>
      <c r="G905" s="49" t="s">
        <v>721</v>
      </c>
      <c r="H905" s="49" t="s">
        <v>473</v>
      </c>
      <c r="I905" s="55" t="s">
        <v>1127</v>
      </c>
    </row>
    <row r="906" spans="1:9" x14ac:dyDescent="0.3">
      <c r="A906" s="48">
        <v>1</v>
      </c>
      <c r="C906" s="48">
        <f t="shared" si="130"/>
        <v>120</v>
      </c>
      <c r="D906" s="48">
        <v>0</v>
      </c>
      <c r="E906" s="48">
        <v>0</v>
      </c>
      <c r="F906" s="48">
        <f t="shared" si="131"/>
        <v>500</v>
      </c>
      <c r="G906" s="49" t="s">
        <v>722</v>
      </c>
      <c r="H906" s="49" t="s">
        <v>685</v>
      </c>
      <c r="I906" s="55" t="s">
        <v>1128</v>
      </c>
    </row>
    <row r="907" spans="1:9" x14ac:dyDescent="0.3">
      <c r="A907" s="48">
        <v>1</v>
      </c>
      <c r="C907" s="48">
        <f t="shared" si="130"/>
        <v>120</v>
      </c>
      <c r="D907" s="48">
        <v>0</v>
      </c>
      <c r="E907" s="48">
        <v>0</v>
      </c>
      <c r="F907" s="48">
        <f t="shared" si="131"/>
        <v>501</v>
      </c>
      <c r="G907" s="49" t="s">
        <v>723</v>
      </c>
      <c r="H907" s="49"/>
    </row>
    <row r="908" spans="1:9" x14ac:dyDescent="0.3">
      <c r="A908" s="48">
        <v>1</v>
      </c>
      <c r="C908" s="48">
        <f t="shared" si="130"/>
        <v>120</v>
      </c>
      <c r="D908" s="48">
        <v>0</v>
      </c>
      <c r="E908" s="48">
        <v>0</v>
      </c>
      <c r="F908" s="48">
        <f t="shared" si="131"/>
        <v>502</v>
      </c>
      <c r="G908" s="49" t="s">
        <v>724</v>
      </c>
      <c r="H908" s="49"/>
    </row>
    <row r="909" spans="1:9" x14ac:dyDescent="0.3">
      <c r="A909" s="48">
        <v>1</v>
      </c>
      <c r="C909" s="48">
        <f t="shared" si="130"/>
        <v>120</v>
      </c>
      <c r="D909" s="48">
        <v>0</v>
      </c>
      <c r="E909" s="48">
        <v>0</v>
      </c>
      <c r="F909" s="48">
        <f t="shared" si="131"/>
        <v>503</v>
      </c>
      <c r="G909" s="49" t="s">
        <v>725</v>
      </c>
      <c r="H909" s="49"/>
    </row>
    <row r="910" spans="1:9" x14ac:dyDescent="0.3">
      <c r="A910" s="48">
        <v>1</v>
      </c>
      <c r="C910" s="48">
        <f t="shared" si="130"/>
        <v>120</v>
      </c>
      <c r="D910" s="48">
        <v>0</v>
      </c>
      <c r="E910" s="48">
        <v>0</v>
      </c>
      <c r="F910" s="48">
        <f t="shared" si="131"/>
        <v>504</v>
      </c>
      <c r="G910" s="49" t="s">
        <v>726</v>
      </c>
      <c r="H910" s="49"/>
    </row>
    <row r="911" spans="1:9" x14ac:dyDescent="0.3">
      <c r="A911" s="48">
        <v>1</v>
      </c>
      <c r="C911" s="48">
        <f t="shared" si="130"/>
        <v>120</v>
      </c>
      <c r="D911" s="48">
        <v>0</v>
      </c>
      <c r="E911" s="48">
        <v>0</v>
      </c>
      <c r="F911" s="48">
        <f t="shared" si="131"/>
        <v>505</v>
      </c>
      <c r="G911" s="49" t="s">
        <v>727</v>
      </c>
      <c r="H911" s="49"/>
    </row>
    <row r="912" spans="1:9" x14ac:dyDescent="0.3">
      <c r="A912" s="48">
        <v>1</v>
      </c>
      <c r="C912" s="48">
        <f t="shared" si="130"/>
        <v>120</v>
      </c>
      <c r="D912" s="48">
        <v>0</v>
      </c>
      <c r="E912" s="48">
        <v>0</v>
      </c>
      <c r="F912" s="48">
        <f t="shared" si="131"/>
        <v>506</v>
      </c>
      <c r="G912" s="49" t="s">
        <v>728</v>
      </c>
      <c r="H912" s="49"/>
    </row>
    <row r="913" spans="1:9" x14ac:dyDescent="0.3">
      <c r="A913" s="48">
        <v>1</v>
      </c>
      <c r="C913" s="48">
        <f t="shared" si="130"/>
        <v>120</v>
      </c>
      <c r="D913" s="48">
        <v>0</v>
      </c>
      <c r="E913" s="48">
        <v>0</v>
      </c>
      <c r="F913" s="48">
        <f t="shared" si="131"/>
        <v>507</v>
      </c>
      <c r="G913" s="49" t="s">
        <v>729</v>
      </c>
      <c r="H913" s="49"/>
    </row>
    <row r="914" spans="1:9" x14ac:dyDescent="0.3">
      <c r="A914" s="48">
        <v>1</v>
      </c>
      <c r="C914" s="48">
        <f t="shared" si="130"/>
        <v>120</v>
      </c>
      <c r="D914" s="48">
        <v>0</v>
      </c>
      <c r="E914" s="48">
        <v>0</v>
      </c>
      <c r="F914" s="48">
        <f t="shared" si="131"/>
        <v>508</v>
      </c>
      <c r="G914" s="49" t="s">
        <v>730</v>
      </c>
      <c r="H914" s="49"/>
    </row>
    <row r="915" spans="1:9" x14ac:dyDescent="0.3">
      <c r="A915" s="48">
        <v>1</v>
      </c>
      <c r="C915" s="48">
        <f t="shared" si="130"/>
        <v>120</v>
      </c>
      <c r="D915" s="48">
        <v>0</v>
      </c>
      <c r="E915" s="48">
        <v>0</v>
      </c>
      <c r="F915" s="48">
        <f t="shared" si="131"/>
        <v>509</v>
      </c>
      <c r="G915" s="49" t="s">
        <v>731</v>
      </c>
      <c r="H915" s="49"/>
    </row>
    <row r="916" spans="1:9" x14ac:dyDescent="0.3">
      <c r="A916" s="48">
        <v>1</v>
      </c>
      <c r="C916" s="48">
        <f t="shared" si="130"/>
        <v>120</v>
      </c>
      <c r="D916" s="48">
        <v>0</v>
      </c>
      <c r="E916" s="48">
        <v>0</v>
      </c>
      <c r="F916" s="48">
        <f t="shared" si="131"/>
        <v>510</v>
      </c>
      <c r="G916" s="49" t="s">
        <v>732</v>
      </c>
      <c r="H916" s="49"/>
    </row>
    <row r="917" spans="1:9" x14ac:dyDescent="0.3">
      <c r="A917" s="48">
        <v>1</v>
      </c>
      <c r="C917" s="48">
        <f t="shared" si="130"/>
        <v>120</v>
      </c>
      <c r="D917" s="48">
        <v>0</v>
      </c>
      <c r="E917" s="48">
        <v>0</v>
      </c>
      <c r="F917" s="48">
        <f t="shared" si="131"/>
        <v>511</v>
      </c>
      <c r="G917" s="49" t="s">
        <v>733</v>
      </c>
      <c r="H917" s="49"/>
    </row>
    <row r="918" spans="1:9" x14ac:dyDescent="0.3">
      <c r="A918" s="48">
        <v>1</v>
      </c>
      <c r="C918" s="48">
        <f t="shared" si="130"/>
        <v>120</v>
      </c>
      <c r="D918" s="48">
        <v>0</v>
      </c>
      <c r="E918" s="48">
        <v>0</v>
      </c>
      <c r="F918" s="48">
        <f t="shared" si="131"/>
        <v>512</v>
      </c>
      <c r="G918" s="49" t="s">
        <v>734</v>
      </c>
    </row>
    <row r="920" spans="1:9" x14ac:dyDescent="0.3">
      <c r="A920" s="48">
        <v>1</v>
      </c>
      <c r="C920" s="48">
        <f>C903+1</f>
        <v>121</v>
      </c>
      <c r="D920" s="48">
        <v>0</v>
      </c>
      <c r="E920" s="48">
        <v>0</v>
      </c>
      <c r="F920" s="48">
        <f>F903+16</f>
        <v>513</v>
      </c>
      <c r="G920" s="49" t="s">
        <v>719</v>
      </c>
      <c r="H920" s="49" t="s">
        <v>471</v>
      </c>
      <c r="I920" s="55" t="s">
        <v>1309</v>
      </c>
    </row>
    <row r="921" spans="1:9" x14ac:dyDescent="0.3">
      <c r="A921" s="48">
        <v>1</v>
      </c>
      <c r="C921" s="48">
        <f>C920</f>
        <v>121</v>
      </c>
      <c r="D921" s="48">
        <v>0</v>
      </c>
      <c r="E921" s="48">
        <v>0</v>
      </c>
      <c r="F921" s="48">
        <f>F920+1</f>
        <v>514</v>
      </c>
      <c r="G921" s="49" t="s">
        <v>720</v>
      </c>
      <c r="H921" s="49" t="s">
        <v>472</v>
      </c>
      <c r="I921" s="55" t="s">
        <v>1310</v>
      </c>
    </row>
    <row r="922" spans="1:9" x14ac:dyDescent="0.3">
      <c r="A922" s="48">
        <v>1</v>
      </c>
      <c r="C922" s="48">
        <f t="shared" ref="C922:C935" si="132">C921</f>
        <v>121</v>
      </c>
      <c r="D922" s="48">
        <v>0</v>
      </c>
      <c r="E922" s="48">
        <v>0</v>
      </c>
      <c r="F922" s="48">
        <f t="shared" ref="F922:F935" si="133">F921+1</f>
        <v>515</v>
      </c>
      <c r="G922" s="49" t="s">
        <v>721</v>
      </c>
      <c r="H922" s="49" t="s">
        <v>473</v>
      </c>
      <c r="I922" s="55" t="s">
        <v>1142</v>
      </c>
    </row>
    <row r="923" spans="1:9" x14ac:dyDescent="0.3">
      <c r="A923" s="48">
        <v>1</v>
      </c>
      <c r="C923" s="48">
        <f t="shared" si="132"/>
        <v>121</v>
      </c>
      <c r="D923" s="48">
        <v>0</v>
      </c>
      <c r="E923" s="48">
        <v>0</v>
      </c>
      <c r="F923" s="48">
        <f t="shared" si="133"/>
        <v>516</v>
      </c>
      <c r="G923" s="49" t="s">
        <v>722</v>
      </c>
      <c r="H923" s="49" t="s">
        <v>685</v>
      </c>
      <c r="I923" s="55" t="s">
        <v>1143</v>
      </c>
    </row>
    <row r="924" spans="1:9" x14ac:dyDescent="0.3">
      <c r="A924" s="48">
        <v>1</v>
      </c>
      <c r="C924" s="48">
        <f t="shared" si="132"/>
        <v>121</v>
      </c>
      <c r="D924" s="48">
        <v>0</v>
      </c>
      <c r="E924" s="48">
        <v>0</v>
      </c>
      <c r="F924" s="48">
        <f t="shared" si="133"/>
        <v>517</v>
      </c>
      <c r="G924" s="49" t="s">
        <v>723</v>
      </c>
      <c r="H924" s="49"/>
    </row>
    <row r="925" spans="1:9" x14ac:dyDescent="0.3">
      <c r="A925" s="48">
        <v>1</v>
      </c>
      <c r="C925" s="48">
        <f t="shared" si="132"/>
        <v>121</v>
      </c>
      <c r="D925" s="48">
        <v>0</v>
      </c>
      <c r="E925" s="48">
        <v>0</v>
      </c>
      <c r="F925" s="48">
        <f t="shared" si="133"/>
        <v>518</v>
      </c>
      <c r="G925" s="49" t="s">
        <v>724</v>
      </c>
      <c r="H925" s="49"/>
    </row>
    <row r="926" spans="1:9" x14ac:dyDescent="0.3">
      <c r="A926" s="48">
        <v>1</v>
      </c>
      <c r="C926" s="48">
        <f t="shared" si="132"/>
        <v>121</v>
      </c>
      <c r="D926" s="48">
        <v>0</v>
      </c>
      <c r="E926" s="48">
        <v>0</v>
      </c>
      <c r="F926" s="48">
        <f t="shared" si="133"/>
        <v>519</v>
      </c>
      <c r="G926" s="49" t="s">
        <v>725</v>
      </c>
      <c r="H926" s="49"/>
    </row>
    <row r="927" spans="1:9" x14ac:dyDescent="0.3">
      <c r="A927" s="48">
        <v>1</v>
      </c>
      <c r="C927" s="48">
        <f t="shared" si="132"/>
        <v>121</v>
      </c>
      <c r="D927" s="48">
        <v>0</v>
      </c>
      <c r="E927" s="48">
        <v>0</v>
      </c>
      <c r="F927" s="48">
        <f t="shared" si="133"/>
        <v>520</v>
      </c>
      <c r="G927" s="49" t="s">
        <v>726</v>
      </c>
      <c r="H927" s="49"/>
    </row>
    <row r="928" spans="1:9" x14ac:dyDescent="0.3">
      <c r="A928" s="48">
        <v>1</v>
      </c>
      <c r="C928" s="48">
        <f t="shared" si="132"/>
        <v>121</v>
      </c>
      <c r="D928" s="48">
        <v>0</v>
      </c>
      <c r="E928" s="48">
        <v>0</v>
      </c>
      <c r="F928" s="48">
        <f t="shared" si="133"/>
        <v>521</v>
      </c>
      <c r="G928" s="49" t="s">
        <v>727</v>
      </c>
      <c r="H928" s="49"/>
    </row>
    <row r="929" spans="1:9" x14ac:dyDescent="0.3">
      <c r="A929" s="48">
        <v>1</v>
      </c>
      <c r="C929" s="48">
        <f t="shared" si="132"/>
        <v>121</v>
      </c>
      <c r="D929" s="48">
        <v>0</v>
      </c>
      <c r="E929" s="48">
        <v>0</v>
      </c>
      <c r="F929" s="48">
        <f t="shared" si="133"/>
        <v>522</v>
      </c>
      <c r="G929" s="49" t="s">
        <v>728</v>
      </c>
      <c r="H929" s="49"/>
    </row>
    <row r="930" spans="1:9" x14ac:dyDescent="0.3">
      <c r="A930" s="48">
        <v>1</v>
      </c>
      <c r="C930" s="48">
        <f t="shared" si="132"/>
        <v>121</v>
      </c>
      <c r="D930" s="48">
        <v>0</v>
      </c>
      <c r="E930" s="48">
        <v>0</v>
      </c>
      <c r="F930" s="48">
        <f t="shared" si="133"/>
        <v>523</v>
      </c>
      <c r="G930" s="49" t="s">
        <v>729</v>
      </c>
      <c r="H930" s="49"/>
    </row>
    <row r="931" spans="1:9" x14ac:dyDescent="0.3">
      <c r="A931" s="48">
        <v>1</v>
      </c>
      <c r="C931" s="48">
        <f t="shared" si="132"/>
        <v>121</v>
      </c>
      <c r="D931" s="48">
        <v>0</v>
      </c>
      <c r="E931" s="48">
        <v>0</v>
      </c>
      <c r="F931" s="48">
        <f t="shared" si="133"/>
        <v>524</v>
      </c>
      <c r="G931" s="49" t="s">
        <v>730</v>
      </c>
      <c r="H931" s="49"/>
    </row>
    <row r="932" spans="1:9" x14ac:dyDescent="0.3">
      <c r="A932" s="48">
        <v>1</v>
      </c>
      <c r="C932" s="48">
        <f t="shared" si="132"/>
        <v>121</v>
      </c>
      <c r="D932" s="48">
        <v>0</v>
      </c>
      <c r="E932" s="48">
        <v>0</v>
      </c>
      <c r="F932" s="48">
        <f t="shared" si="133"/>
        <v>525</v>
      </c>
      <c r="G932" s="49" t="s">
        <v>731</v>
      </c>
      <c r="H932" s="49"/>
    </row>
    <row r="933" spans="1:9" x14ac:dyDescent="0.3">
      <c r="A933" s="48">
        <v>1</v>
      </c>
      <c r="C933" s="48">
        <f t="shared" si="132"/>
        <v>121</v>
      </c>
      <c r="D933" s="48">
        <v>0</v>
      </c>
      <c r="E933" s="48">
        <v>0</v>
      </c>
      <c r="F933" s="48">
        <f t="shared" si="133"/>
        <v>526</v>
      </c>
      <c r="G933" s="49" t="s">
        <v>732</v>
      </c>
      <c r="H933" s="49"/>
    </row>
    <row r="934" spans="1:9" x14ac:dyDescent="0.3">
      <c r="A934" s="48">
        <v>1</v>
      </c>
      <c r="C934" s="48">
        <f t="shared" si="132"/>
        <v>121</v>
      </c>
      <c r="D934" s="48">
        <v>0</v>
      </c>
      <c r="E934" s="48">
        <v>0</v>
      </c>
      <c r="F934" s="48">
        <f t="shared" si="133"/>
        <v>527</v>
      </c>
      <c r="G934" s="49" t="s">
        <v>733</v>
      </c>
      <c r="H934" s="49"/>
    </row>
    <row r="935" spans="1:9" x14ac:dyDescent="0.3">
      <c r="A935" s="48">
        <v>1</v>
      </c>
      <c r="C935" s="48">
        <f t="shared" si="132"/>
        <v>121</v>
      </c>
      <c r="D935" s="48">
        <v>0</v>
      </c>
      <c r="E935" s="48">
        <v>0</v>
      </c>
      <c r="F935" s="48">
        <f t="shared" si="133"/>
        <v>528</v>
      </c>
      <c r="G935" s="49" t="s">
        <v>734</v>
      </c>
    </row>
    <row r="937" spans="1:9" x14ac:dyDescent="0.3">
      <c r="A937" s="48">
        <v>1</v>
      </c>
      <c r="C937" s="48">
        <f>C920+1</f>
        <v>122</v>
      </c>
      <c r="D937" s="48">
        <v>0</v>
      </c>
      <c r="E937" s="48">
        <v>0</v>
      </c>
      <c r="F937" s="48">
        <f>F920+16</f>
        <v>529</v>
      </c>
      <c r="G937" s="49" t="s">
        <v>719</v>
      </c>
      <c r="H937" s="49" t="s">
        <v>471</v>
      </c>
      <c r="I937" s="55" t="s">
        <v>1311</v>
      </c>
    </row>
    <row r="938" spans="1:9" x14ac:dyDescent="0.3">
      <c r="A938" s="48">
        <v>1</v>
      </c>
      <c r="C938" s="48">
        <f>C937</f>
        <v>122</v>
      </c>
      <c r="D938" s="48">
        <v>0</v>
      </c>
      <c r="E938" s="48">
        <v>0</v>
      </c>
      <c r="F938" s="48">
        <f>F937+1</f>
        <v>530</v>
      </c>
      <c r="G938" s="49" t="s">
        <v>720</v>
      </c>
      <c r="H938" s="49" t="s">
        <v>472</v>
      </c>
      <c r="I938" s="55" t="s">
        <v>1312</v>
      </c>
    </row>
    <row r="939" spans="1:9" x14ac:dyDescent="0.3">
      <c r="A939" s="48">
        <v>1</v>
      </c>
      <c r="C939" s="48">
        <f t="shared" ref="C939:C952" si="134">C938</f>
        <v>122</v>
      </c>
      <c r="D939" s="48">
        <v>0</v>
      </c>
      <c r="E939" s="48">
        <v>0</v>
      </c>
      <c r="F939" s="48">
        <f t="shared" ref="F939:F952" si="135">F938+1</f>
        <v>531</v>
      </c>
      <c r="G939" s="49" t="s">
        <v>721</v>
      </c>
      <c r="H939" s="49" t="s">
        <v>473</v>
      </c>
      <c r="I939" s="55" t="s">
        <v>1157</v>
      </c>
    </row>
    <row r="940" spans="1:9" x14ac:dyDescent="0.3">
      <c r="A940" s="48">
        <v>1</v>
      </c>
      <c r="C940" s="48">
        <f t="shared" si="134"/>
        <v>122</v>
      </c>
      <c r="D940" s="48">
        <v>0</v>
      </c>
      <c r="E940" s="48">
        <v>0</v>
      </c>
      <c r="F940" s="48">
        <f t="shared" si="135"/>
        <v>532</v>
      </c>
      <c r="G940" s="49" t="s">
        <v>722</v>
      </c>
      <c r="H940" s="49" t="s">
        <v>685</v>
      </c>
      <c r="I940" s="55" t="s">
        <v>1158</v>
      </c>
    </row>
    <row r="941" spans="1:9" x14ac:dyDescent="0.3">
      <c r="A941" s="48">
        <v>1</v>
      </c>
      <c r="C941" s="48">
        <f t="shared" si="134"/>
        <v>122</v>
      </c>
      <c r="D941" s="48">
        <v>0</v>
      </c>
      <c r="E941" s="48">
        <v>0</v>
      </c>
      <c r="F941" s="48">
        <f t="shared" si="135"/>
        <v>533</v>
      </c>
      <c r="G941" s="49" t="s">
        <v>723</v>
      </c>
      <c r="H941" s="49"/>
    </row>
    <row r="942" spans="1:9" x14ac:dyDescent="0.3">
      <c r="A942" s="48">
        <v>1</v>
      </c>
      <c r="C942" s="48">
        <f t="shared" si="134"/>
        <v>122</v>
      </c>
      <c r="D942" s="48">
        <v>0</v>
      </c>
      <c r="E942" s="48">
        <v>0</v>
      </c>
      <c r="F942" s="48">
        <f t="shared" si="135"/>
        <v>534</v>
      </c>
      <c r="G942" s="49" t="s">
        <v>724</v>
      </c>
      <c r="H942" s="49"/>
    </row>
    <row r="943" spans="1:9" x14ac:dyDescent="0.3">
      <c r="A943" s="48">
        <v>1</v>
      </c>
      <c r="C943" s="48">
        <f t="shared" si="134"/>
        <v>122</v>
      </c>
      <c r="D943" s="48">
        <v>0</v>
      </c>
      <c r="E943" s="48">
        <v>0</v>
      </c>
      <c r="F943" s="48">
        <f t="shared" si="135"/>
        <v>535</v>
      </c>
      <c r="G943" s="49" t="s">
        <v>725</v>
      </c>
      <c r="H943" s="49"/>
    </row>
    <row r="944" spans="1:9" x14ac:dyDescent="0.3">
      <c r="A944" s="48">
        <v>1</v>
      </c>
      <c r="C944" s="48">
        <f t="shared" si="134"/>
        <v>122</v>
      </c>
      <c r="D944" s="48">
        <v>0</v>
      </c>
      <c r="E944" s="48">
        <v>0</v>
      </c>
      <c r="F944" s="48">
        <f t="shared" si="135"/>
        <v>536</v>
      </c>
      <c r="G944" s="49" t="s">
        <v>726</v>
      </c>
      <c r="H944" s="49"/>
    </row>
    <row r="945" spans="1:9" x14ac:dyDescent="0.3">
      <c r="A945" s="48">
        <v>1</v>
      </c>
      <c r="C945" s="48">
        <f t="shared" si="134"/>
        <v>122</v>
      </c>
      <c r="D945" s="48">
        <v>0</v>
      </c>
      <c r="E945" s="48">
        <v>0</v>
      </c>
      <c r="F945" s="48">
        <f t="shared" si="135"/>
        <v>537</v>
      </c>
      <c r="G945" s="49" t="s">
        <v>727</v>
      </c>
      <c r="H945" s="49"/>
    </row>
    <row r="946" spans="1:9" x14ac:dyDescent="0.3">
      <c r="A946" s="48">
        <v>1</v>
      </c>
      <c r="C946" s="48">
        <f t="shared" si="134"/>
        <v>122</v>
      </c>
      <c r="D946" s="48">
        <v>0</v>
      </c>
      <c r="E946" s="48">
        <v>0</v>
      </c>
      <c r="F946" s="48">
        <f t="shared" si="135"/>
        <v>538</v>
      </c>
      <c r="G946" s="49" t="s">
        <v>728</v>
      </c>
      <c r="H946" s="49"/>
    </row>
    <row r="947" spans="1:9" x14ac:dyDescent="0.3">
      <c r="A947" s="48">
        <v>1</v>
      </c>
      <c r="C947" s="48">
        <f t="shared" si="134"/>
        <v>122</v>
      </c>
      <c r="D947" s="48">
        <v>0</v>
      </c>
      <c r="E947" s="48">
        <v>0</v>
      </c>
      <c r="F947" s="48">
        <f t="shared" si="135"/>
        <v>539</v>
      </c>
      <c r="G947" s="49" t="s">
        <v>729</v>
      </c>
      <c r="H947" s="49"/>
    </row>
    <row r="948" spans="1:9" x14ac:dyDescent="0.3">
      <c r="A948" s="48">
        <v>1</v>
      </c>
      <c r="C948" s="48">
        <f t="shared" si="134"/>
        <v>122</v>
      </c>
      <c r="D948" s="48">
        <v>0</v>
      </c>
      <c r="E948" s="48">
        <v>0</v>
      </c>
      <c r="F948" s="48">
        <f t="shared" si="135"/>
        <v>540</v>
      </c>
      <c r="G948" s="49" t="s">
        <v>730</v>
      </c>
      <c r="H948" s="49"/>
    </row>
    <row r="949" spans="1:9" x14ac:dyDescent="0.3">
      <c r="A949" s="48">
        <v>1</v>
      </c>
      <c r="C949" s="48">
        <f t="shared" si="134"/>
        <v>122</v>
      </c>
      <c r="D949" s="48">
        <v>0</v>
      </c>
      <c r="E949" s="48">
        <v>0</v>
      </c>
      <c r="F949" s="48">
        <f t="shared" si="135"/>
        <v>541</v>
      </c>
      <c r="G949" s="49" t="s">
        <v>731</v>
      </c>
      <c r="H949" s="49"/>
    </row>
    <row r="950" spans="1:9" x14ac:dyDescent="0.3">
      <c r="A950" s="48">
        <v>1</v>
      </c>
      <c r="C950" s="48">
        <f t="shared" si="134"/>
        <v>122</v>
      </c>
      <c r="D950" s="48">
        <v>0</v>
      </c>
      <c r="E950" s="48">
        <v>0</v>
      </c>
      <c r="F950" s="48">
        <f t="shared" si="135"/>
        <v>542</v>
      </c>
      <c r="G950" s="49" t="s">
        <v>732</v>
      </c>
      <c r="H950" s="49"/>
    </row>
    <row r="951" spans="1:9" x14ac:dyDescent="0.3">
      <c r="A951" s="48">
        <v>1</v>
      </c>
      <c r="C951" s="48">
        <f t="shared" si="134"/>
        <v>122</v>
      </c>
      <c r="D951" s="48">
        <v>0</v>
      </c>
      <c r="E951" s="48">
        <v>0</v>
      </c>
      <c r="F951" s="48">
        <f t="shared" si="135"/>
        <v>543</v>
      </c>
      <c r="G951" s="49" t="s">
        <v>733</v>
      </c>
      <c r="H951" s="49"/>
    </row>
    <row r="952" spans="1:9" x14ac:dyDescent="0.3">
      <c r="A952" s="48">
        <v>1</v>
      </c>
      <c r="C952" s="48">
        <f t="shared" si="134"/>
        <v>122</v>
      </c>
      <c r="D952" s="48">
        <v>0</v>
      </c>
      <c r="E952" s="48">
        <v>0</v>
      </c>
      <c r="F952" s="48">
        <f t="shared" si="135"/>
        <v>544</v>
      </c>
      <c r="G952" s="49" t="s">
        <v>734</v>
      </c>
    </row>
    <row r="954" spans="1:9" x14ac:dyDescent="0.3">
      <c r="A954" s="48">
        <v>1</v>
      </c>
      <c r="C954" s="48">
        <f>C937+1</f>
        <v>123</v>
      </c>
      <c r="D954" s="48">
        <v>0</v>
      </c>
      <c r="E954" s="48">
        <v>0</v>
      </c>
      <c r="F954" s="48">
        <f>F937+16</f>
        <v>545</v>
      </c>
      <c r="G954" s="49" t="s">
        <v>719</v>
      </c>
      <c r="H954" s="49" t="s">
        <v>471</v>
      </c>
      <c r="I954" s="55" t="s">
        <v>1314</v>
      </c>
    </row>
    <row r="955" spans="1:9" x14ac:dyDescent="0.3">
      <c r="A955" s="48">
        <v>1</v>
      </c>
      <c r="C955" s="48">
        <f>C954</f>
        <v>123</v>
      </c>
      <c r="D955" s="48">
        <v>0</v>
      </c>
      <c r="E955" s="48">
        <v>0</v>
      </c>
      <c r="F955" s="48">
        <f>F954+1</f>
        <v>546</v>
      </c>
      <c r="G955" s="49" t="s">
        <v>720</v>
      </c>
      <c r="H955" s="49" t="s">
        <v>472</v>
      </c>
      <c r="I955" s="55" t="s">
        <v>1313</v>
      </c>
    </row>
    <row r="956" spans="1:9" x14ac:dyDescent="0.3">
      <c r="A956" s="48">
        <v>1</v>
      </c>
      <c r="C956" s="48">
        <f t="shared" ref="C956:C969" si="136">C955</f>
        <v>123</v>
      </c>
      <c r="D956" s="48">
        <v>0</v>
      </c>
      <c r="E956" s="48">
        <v>0</v>
      </c>
      <c r="F956" s="48">
        <f t="shared" ref="F956:F969" si="137">F955+1</f>
        <v>547</v>
      </c>
      <c r="G956" s="49" t="s">
        <v>721</v>
      </c>
      <c r="H956" s="49" t="s">
        <v>473</v>
      </c>
      <c r="I956" s="55" t="s">
        <v>1172</v>
      </c>
    </row>
    <row r="957" spans="1:9" x14ac:dyDescent="0.3">
      <c r="A957" s="48">
        <v>1</v>
      </c>
      <c r="C957" s="48">
        <f t="shared" si="136"/>
        <v>123</v>
      </c>
      <c r="D957" s="48">
        <v>0</v>
      </c>
      <c r="E957" s="48">
        <v>0</v>
      </c>
      <c r="F957" s="48">
        <f t="shared" si="137"/>
        <v>548</v>
      </c>
      <c r="G957" s="49" t="s">
        <v>722</v>
      </c>
      <c r="H957" s="49" t="s">
        <v>685</v>
      </c>
      <c r="I957" s="55" t="s">
        <v>1173</v>
      </c>
    </row>
    <row r="958" spans="1:9" x14ac:dyDescent="0.3">
      <c r="A958" s="48">
        <v>1</v>
      </c>
      <c r="C958" s="48">
        <f t="shared" si="136"/>
        <v>123</v>
      </c>
      <c r="D958" s="48">
        <v>0</v>
      </c>
      <c r="E958" s="48">
        <v>0</v>
      </c>
      <c r="F958" s="48">
        <f t="shared" si="137"/>
        <v>549</v>
      </c>
      <c r="G958" s="49" t="s">
        <v>723</v>
      </c>
      <c r="H958" s="49"/>
    </row>
    <row r="959" spans="1:9" x14ac:dyDescent="0.3">
      <c r="A959" s="48">
        <v>1</v>
      </c>
      <c r="C959" s="48">
        <f t="shared" si="136"/>
        <v>123</v>
      </c>
      <c r="D959" s="48">
        <v>0</v>
      </c>
      <c r="E959" s="48">
        <v>0</v>
      </c>
      <c r="F959" s="48">
        <f t="shared" si="137"/>
        <v>550</v>
      </c>
      <c r="G959" s="49" t="s">
        <v>724</v>
      </c>
      <c r="H959" s="49"/>
    </row>
    <row r="960" spans="1:9" x14ac:dyDescent="0.3">
      <c r="A960" s="48">
        <v>1</v>
      </c>
      <c r="C960" s="48">
        <f t="shared" si="136"/>
        <v>123</v>
      </c>
      <c r="D960" s="48">
        <v>0</v>
      </c>
      <c r="E960" s="48">
        <v>0</v>
      </c>
      <c r="F960" s="48">
        <f t="shared" si="137"/>
        <v>551</v>
      </c>
      <c r="G960" s="49" t="s">
        <v>725</v>
      </c>
      <c r="H960" s="49"/>
    </row>
    <row r="961" spans="1:9" x14ac:dyDescent="0.3">
      <c r="A961" s="48">
        <v>1</v>
      </c>
      <c r="C961" s="48">
        <f t="shared" si="136"/>
        <v>123</v>
      </c>
      <c r="D961" s="48">
        <v>0</v>
      </c>
      <c r="E961" s="48">
        <v>0</v>
      </c>
      <c r="F961" s="48">
        <f t="shared" si="137"/>
        <v>552</v>
      </c>
      <c r="G961" s="49" t="s">
        <v>726</v>
      </c>
      <c r="H961" s="49"/>
    </row>
    <row r="962" spans="1:9" x14ac:dyDescent="0.3">
      <c r="A962" s="48">
        <v>1</v>
      </c>
      <c r="C962" s="48">
        <f t="shared" si="136"/>
        <v>123</v>
      </c>
      <c r="D962" s="48">
        <v>0</v>
      </c>
      <c r="E962" s="48">
        <v>0</v>
      </c>
      <c r="F962" s="48">
        <f t="shared" si="137"/>
        <v>553</v>
      </c>
      <c r="G962" s="49" t="s">
        <v>727</v>
      </c>
      <c r="H962" s="49"/>
    </row>
    <row r="963" spans="1:9" x14ac:dyDescent="0.3">
      <c r="A963" s="48">
        <v>1</v>
      </c>
      <c r="C963" s="48">
        <f t="shared" si="136"/>
        <v>123</v>
      </c>
      <c r="D963" s="48">
        <v>0</v>
      </c>
      <c r="E963" s="48">
        <v>0</v>
      </c>
      <c r="F963" s="48">
        <f t="shared" si="137"/>
        <v>554</v>
      </c>
      <c r="G963" s="49" t="s">
        <v>728</v>
      </c>
      <c r="H963" s="49"/>
    </row>
    <row r="964" spans="1:9" x14ac:dyDescent="0.3">
      <c r="A964" s="48">
        <v>1</v>
      </c>
      <c r="C964" s="48">
        <f t="shared" si="136"/>
        <v>123</v>
      </c>
      <c r="D964" s="48">
        <v>0</v>
      </c>
      <c r="E964" s="48">
        <v>0</v>
      </c>
      <c r="F964" s="48">
        <f t="shared" si="137"/>
        <v>555</v>
      </c>
      <c r="G964" s="49" t="s">
        <v>729</v>
      </c>
      <c r="H964" s="49"/>
    </row>
    <row r="965" spans="1:9" x14ac:dyDescent="0.3">
      <c r="A965" s="48">
        <v>1</v>
      </c>
      <c r="C965" s="48">
        <f t="shared" si="136"/>
        <v>123</v>
      </c>
      <c r="D965" s="48">
        <v>0</v>
      </c>
      <c r="E965" s="48">
        <v>0</v>
      </c>
      <c r="F965" s="48">
        <f t="shared" si="137"/>
        <v>556</v>
      </c>
      <c r="G965" s="49" t="s">
        <v>730</v>
      </c>
      <c r="H965" s="49"/>
    </row>
    <row r="966" spans="1:9" x14ac:dyDescent="0.3">
      <c r="A966" s="48">
        <v>1</v>
      </c>
      <c r="C966" s="48">
        <f t="shared" si="136"/>
        <v>123</v>
      </c>
      <c r="D966" s="48">
        <v>0</v>
      </c>
      <c r="E966" s="48">
        <v>0</v>
      </c>
      <c r="F966" s="48">
        <f t="shared" si="137"/>
        <v>557</v>
      </c>
      <c r="G966" s="49" t="s">
        <v>731</v>
      </c>
      <c r="H966" s="49"/>
    </row>
    <row r="967" spans="1:9" x14ac:dyDescent="0.3">
      <c r="A967" s="48">
        <v>1</v>
      </c>
      <c r="C967" s="48">
        <f t="shared" si="136"/>
        <v>123</v>
      </c>
      <c r="D967" s="48">
        <v>0</v>
      </c>
      <c r="E967" s="48">
        <v>0</v>
      </c>
      <c r="F967" s="48">
        <f t="shared" si="137"/>
        <v>558</v>
      </c>
      <c r="G967" s="49" t="s">
        <v>732</v>
      </c>
      <c r="H967" s="49"/>
    </row>
    <row r="968" spans="1:9" x14ac:dyDescent="0.3">
      <c r="A968" s="48">
        <v>1</v>
      </c>
      <c r="C968" s="48">
        <f t="shared" si="136"/>
        <v>123</v>
      </c>
      <c r="D968" s="48">
        <v>0</v>
      </c>
      <c r="E968" s="48">
        <v>0</v>
      </c>
      <c r="F968" s="48">
        <f t="shared" si="137"/>
        <v>559</v>
      </c>
      <c r="G968" s="49" t="s">
        <v>733</v>
      </c>
      <c r="H968" s="49"/>
    </row>
    <row r="969" spans="1:9" x14ac:dyDescent="0.3">
      <c r="A969" s="48">
        <v>1</v>
      </c>
      <c r="C969" s="48">
        <f t="shared" si="136"/>
        <v>123</v>
      </c>
      <c r="D969" s="48">
        <v>0</v>
      </c>
      <c r="E969" s="48">
        <v>0</v>
      </c>
      <c r="F969" s="48">
        <f t="shared" si="137"/>
        <v>560</v>
      </c>
      <c r="G969" s="49" t="s">
        <v>734</v>
      </c>
    </row>
    <row r="971" spans="1:9" x14ac:dyDescent="0.3">
      <c r="A971" s="48">
        <v>1</v>
      </c>
      <c r="C971" s="48">
        <f>C954+1</f>
        <v>124</v>
      </c>
      <c r="D971" s="48">
        <v>0</v>
      </c>
      <c r="E971" s="48">
        <v>0</v>
      </c>
      <c r="F971" s="48">
        <f>F954+16</f>
        <v>561</v>
      </c>
      <c r="G971" s="49" t="s">
        <v>719</v>
      </c>
      <c r="H971" s="49" t="s">
        <v>471</v>
      </c>
      <c r="I971" s="55" t="s">
        <v>1315</v>
      </c>
    </row>
    <row r="972" spans="1:9" x14ac:dyDescent="0.3">
      <c r="A972" s="48">
        <v>1</v>
      </c>
      <c r="C972" s="48">
        <f>C971</f>
        <v>124</v>
      </c>
      <c r="D972" s="48">
        <v>0</v>
      </c>
      <c r="E972" s="48">
        <v>0</v>
      </c>
      <c r="F972" s="48">
        <f>F971+1</f>
        <v>562</v>
      </c>
      <c r="G972" s="49" t="s">
        <v>720</v>
      </c>
      <c r="H972" s="49" t="s">
        <v>472</v>
      </c>
      <c r="I972" s="55" t="s">
        <v>1316</v>
      </c>
    </row>
    <row r="973" spans="1:9" x14ac:dyDescent="0.3">
      <c r="A973" s="48">
        <v>1</v>
      </c>
      <c r="C973" s="48">
        <f t="shared" ref="C973:C986" si="138">C972</f>
        <v>124</v>
      </c>
      <c r="D973" s="48">
        <v>0</v>
      </c>
      <c r="E973" s="48">
        <v>0</v>
      </c>
      <c r="F973" s="48">
        <f t="shared" ref="F973:F986" si="139">F972+1</f>
        <v>563</v>
      </c>
      <c r="G973" s="49" t="s">
        <v>721</v>
      </c>
      <c r="H973" s="49" t="s">
        <v>473</v>
      </c>
      <c r="I973" s="55" t="s">
        <v>1187</v>
      </c>
    </row>
    <row r="974" spans="1:9" x14ac:dyDescent="0.3">
      <c r="A974" s="48">
        <v>1</v>
      </c>
      <c r="C974" s="48">
        <f t="shared" si="138"/>
        <v>124</v>
      </c>
      <c r="D974" s="48">
        <v>0</v>
      </c>
      <c r="E974" s="48">
        <v>0</v>
      </c>
      <c r="F974" s="48">
        <f t="shared" si="139"/>
        <v>564</v>
      </c>
      <c r="G974" s="49" t="s">
        <v>722</v>
      </c>
      <c r="H974" s="49" t="s">
        <v>685</v>
      </c>
      <c r="I974" s="55" t="s">
        <v>1188</v>
      </c>
    </row>
    <row r="975" spans="1:9" x14ac:dyDescent="0.3">
      <c r="A975" s="48">
        <v>1</v>
      </c>
      <c r="C975" s="48">
        <f t="shared" si="138"/>
        <v>124</v>
      </c>
      <c r="D975" s="48">
        <v>0</v>
      </c>
      <c r="E975" s="48">
        <v>0</v>
      </c>
      <c r="F975" s="48">
        <f t="shared" si="139"/>
        <v>565</v>
      </c>
      <c r="G975" s="49" t="s">
        <v>723</v>
      </c>
      <c r="H975" s="49"/>
    </row>
    <row r="976" spans="1:9" x14ac:dyDescent="0.3">
      <c r="A976" s="48">
        <v>1</v>
      </c>
      <c r="C976" s="48">
        <f t="shared" si="138"/>
        <v>124</v>
      </c>
      <c r="D976" s="48">
        <v>0</v>
      </c>
      <c r="E976" s="48">
        <v>0</v>
      </c>
      <c r="F976" s="48">
        <f t="shared" si="139"/>
        <v>566</v>
      </c>
      <c r="G976" s="49" t="s">
        <v>724</v>
      </c>
      <c r="H976" s="49"/>
    </row>
    <row r="977" spans="1:9" x14ac:dyDescent="0.3">
      <c r="A977" s="48">
        <v>1</v>
      </c>
      <c r="C977" s="48">
        <f t="shared" si="138"/>
        <v>124</v>
      </c>
      <c r="D977" s="48">
        <v>0</v>
      </c>
      <c r="E977" s="48">
        <v>0</v>
      </c>
      <c r="F977" s="48">
        <f t="shared" si="139"/>
        <v>567</v>
      </c>
      <c r="G977" s="49" t="s">
        <v>725</v>
      </c>
      <c r="H977" s="49"/>
    </row>
    <row r="978" spans="1:9" x14ac:dyDescent="0.3">
      <c r="A978" s="48">
        <v>1</v>
      </c>
      <c r="C978" s="48">
        <f t="shared" si="138"/>
        <v>124</v>
      </c>
      <c r="D978" s="48">
        <v>0</v>
      </c>
      <c r="E978" s="48">
        <v>0</v>
      </c>
      <c r="F978" s="48">
        <f t="shared" si="139"/>
        <v>568</v>
      </c>
      <c r="G978" s="49" t="s">
        <v>726</v>
      </c>
      <c r="H978" s="49"/>
    </row>
    <row r="979" spans="1:9" x14ac:dyDescent="0.3">
      <c r="A979" s="48">
        <v>1</v>
      </c>
      <c r="C979" s="48">
        <f t="shared" si="138"/>
        <v>124</v>
      </c>
      <c r="D979" s="48">
        <v>0</v>
      </c>
      <c r="E979" s="48">
        <v>0</v>
      </c>
      <c r="F979" s="48">
        <f t="shared" si="139"/>
        <v>569</v>
      </c>
      <c r="G979" s="49" t="s">
        <v>727</v>
      </c>
      <c r="H979" s="49"/>
    </row>
    <row r="980" spans="1:9" x14ac:dyDescent="0.3">
      <c r="A980" s="48">
        <v>1</v>
      </c>
      <c r="C980" s="48">
        <f t="shared" si="138"/>
        <v>124</v>
      </c>
      <c r="D980" s="48">
        <v>0</v>
      </c>
      <c r="E980" s="48">
        <v>0</v>
      </c>
      <c r="F980" s="48">
        <f t="shared" si="139"/>
        <v>570</v>
      </c>
      <c r="G980" s="49" t="s">
        <v>728</v>
      </c>
      <c r="H980" s="49"/>
    </row>
    <row r="981" spans="1:9" x14ac:dyDescent="0.3">
      <c r="A981" s="48">
        <v>1</v>
      </c>
      <c r="C981" s="48">
        <f t="shared" si="138"/>
        <v>124</v>
      </c>
      <c r="D981" s="48">
        <v>0</v>
      </c>
      <c r="E981" s="48">
        <v>0</v>
      </c>
      <c r="F981" s="48">
        <f t="shared" si="139"/>
        <v>571</v>
      </c>
      <c r="G981" s="49" t="s">
        <v>729</v>
      </c>
      <c r="H981" s="49"/>
    </row>
    <row r="982" spans="1:9" x14ac:dyDescent="0.3">
      <c r="A982" s="48">
        <v>1</v>
      </c>
      <c r="C982" s="48">
        <f t="shared" si="138"/>
        <v>124</v>
      </c>
      <c r="D982" s="48">
        <v>0</v>
      </c>
      <c r="E982" s="48">
        <v>0</v>
      </c>
      <c r="F982" s="48">
        <f t="shared" si="139"/>
        <v>572</v>
      </c>
      <c r="G982" s="49" t="s">
        <v>730</v>
      </c>
      <c r="H982" s="49"/>
    </row>
    <row r="983" spans="1:9" x14ac:dyDescent="0.3">
      <c r="A983" s="48">
        <v>1</v>
      </c>
      <c r="C983" s="48">
        <f t="shared" si="138"/>
        <v>124</v>
      </c>
      <c r="D983" s="48">
        <v>0</v>
      </c>
      <c r="E983" s="48">
        <v>0</v>
      </c>
      <c r="F983" s="48">
        <f t="shared" si="139"/>
        <v>573</v>
      </c>
      <c r="G983" s="49" t="s">
        <v>731</v>
      </c>
      <c r="H983" s="49"/>
    </row>
    <row r="984" spans="1:9" x14ac:dyDescent="0.3">
      <c r="A984" s="48">
        <v>1</v>
      </c>
      <c r="C984" s="48">
        <f t="shared" si="138"/>
        <v>124</v>
      </c>
      <c r="D984" s="48">
        <v>0</v>
      </c>
      <c r="E984" s="48">
        <v>0</v>
      </c>
      <c r="F984" s="48">
        <f t="shared" si="139"/>
        <v>574</v>
      </c>
      <c r="G984" s="49" t="s">
        <v>732</v>
      </c>
      <c r="H984" s="49"/>
    </row>
    <row r="985" spans="1:9" x14ac:dyDescent="0.3">
      <c r="A985" s="48">
        <v>1</v>
      </c>
      <c r="C985" s="48">
        <f t="shared" si="138"/>
        <v>124</v>
      </c>
      <c r="D985" s="48">
        <v>0</v>
      </c>
      <c r="E985" s="48">
        <v>0</v>
      </c>
      <c r="F985" s="48">
        <f t="shared" si="139"/>
        <v>575</v>
      </c>
      <c r="G985" s="49" t="s">
        <v>733</v>
      </c>
      <c r="H985" s="49"/>
    </row>
    <row r="986" spans="1:9" x14ac:dyDescent="0.3">
      <c r="A986" s="48">
        <v>1</v>
      </c>
      <c r="C986" s="48">
        <f t="shared" si="138"/>
        <v>124</v>
      </c>
      <c r="D986" s="48">
        <v>0</v>
      </c>
      <c r="E986" s="48">
        <v>0</v>
      </c>
      <c r="F986" s="48">
        <f t="shared" si="139"/>
        <v>576</v>
      </c>
      <c r="G986" s="49" t="s">
        <v>734</v>
      </c>
    </row>
    <row r="988" spans="1:9" x14ac:dyDescent="0.3">
      <c r="A988" s="48">
        <v>1</v>
      </c>
      <c r="C988" s="48">
        <f>C971+1</f>
        <v>125</v>
      </c>
      <c r="D988" s="48">
        <v>0</v>
      </c>
      <c r="E988" s="48">
        <v>0</v>
      </c>
      <c r="F988" s="48">
        <f>F971+16</f>
        <v>577</v>
      </c>
      <c r="G988" s="49" t="s">
        <v>719</v>
      </c>
      <c r="H988" s="49" t="s">
        <v>471</v>
      </c>
      <c r="I988" s="55" t="s">
        <v>1317</v>
      </c>
    </row>
    <row r="989" spans="1:9" x14ac:dyDescent="0.3">
      <c r="A989" s="48">
        <v>1</v>
      </c>
      <c r="C989" s="48">
        <f>C988</f>
        <v>125</v>
      </c>
      <c r="D989" s="48">
        <v>0</v>
      </c>
      <c r="E989" s="48">
        <v>0</v>
      </c>
      <c r="F989" s="48">
        <f>F988+1</f>
        <v>578</v>
      </c>
      <c r="G989" s="49" t="s">
        <v>720</v>
      </c>
      <c r="H989" s="49" t="s">
        <v>472</v>
      </c>
      <c r="I989" s="55" t="s">
        <v>1318</v>
      </c>
    </row>
    <row r="990" spans="1:9" x14ac:dyDescent="0.3">
      <c r="A990" s="48">
        <v>1</v>
      </c>
      <c r="C990" s="48">
        <f t="shared" ref="C990:C1003" si="140">C989</f>
        <v>125</v>
      </c>
      <c r="D990" s="48">
        <v>0</v>
      </c>
      <c r="E990" s="48">
        <v>0</v>
      </c>
      <c r="F990" s="48">
        <f t="shared" ref="F990:F1003" si="141">F989+1</f>
        <v>579</v>
      </c>
      <c r="G990" s="49" t="s">
        <v>721</v>
      </c>
      <c r="H990" s="49" t="s">
        <v>473</v>
      </c>
      <c r="I990" s="55" t="s">
        <v>1202</v>
      </c>
    </row>
    <row r="991" spans="1:9" x14ac:dyDescent="0.3">
      <c r="A991" s="48">
        <v>1</v>
      </c>
      <c r="C991" s="48">
        <f t="shared" si="140"/>
        <v>125</v>
      </c>
      <c r="D991" s="48">
        <v>0</v>
      </c>
      <c r="E991" s="48">
        <v>0</v>
      </c>
      <c r="F991" s="48">
        <f t="shared" si="141"/>
        <v>580</v>
      </c>
      <c r="G991" s="49" t="s">
        <v>722</v>
      </c>
      <c r="H991" s="49" t="s">
        <v>685</v>
      </c>
      <c r="I991" s="55" t="s">
        <v>1203</v>
      </c>
    </row>
    <row r="992" spans="1:9" x14ac:dyDescent="0.3">
      <c r="A992" s="48">
        <v>1</v>
      </c>
      <c r="C992" s="48">
        <f t="shared" si="140"/>
        <v>125</v>
      </c>
      <c r="D992" s="48">
        <v>0</v>
      </c>
      <c r="E992" s="48">
        <v>0</v>
      </c>
      <c r="F992" s="48">
        <f t="shared" si="141"/>
        <v>581</v>
      </c>
      <c r="G992" s="49" t="s">
        <v>723</v>
      </c>
      <c r="H992" s="49"/>
    </row>
    <row r="993" spans="1:9" x14ac:dyDescent="0.3">
      <c r="A993" s="48">
        <v>1</v>
      </c>
      <c r="C993" s="48">
        <f t="shared" si="140"/>
        <v>125</v>
      </c>
      <c r="D993" s="48">
        <v>0</v>
      </c>
      <c r="E993" s="48">
        <v>0</v>
      </c>
      <c r="F993" s="48">
        <f t="shared" si="141"/>
        <v>582</v>
      </c>
      <c r="G993" s="49" t="s">
        <v>724</v>
      </c>
      <c r="H993" s="49"/>
    </row>
    <row r="994" spans="1:9" x14ac:dyDescent="0.3">
      <c r="A994" s="48">
        <v>1</v>
      </c>
      <c r="C994" s="48">
        <f t="shared" si="140"/>
        <v>125</v>
      </c>
      <c r="D994" s="48">
        <v>0</v>
      </c>
      <c r="E994" s="48">
        <v>0</v>
      </c>
      <c r="F994" s="48">
        <f t="shared" si="141"/>
        <v>583</v>
      </c>
      <c r="G994" s="49" t="s">
        <v>725</v>
      </c>
      <c r="H994" s="49"/>
    </row>
    <row r="995" spans="1:9" x14ac:dyDescent="0.3">
      <c r="A995" s="48">
        <v>1</v>
      </c>
      <c r="C995" s="48">
        <f t="shared" si="140"/>
        <v>125</v>
      </c>
      <c r="D995" s="48">
        <v>0</v>
      </c>
      <c r="E995" s="48">
        <v>0</v>
      </c>
      <c r="F995" s="48">
        <f t="shared" si="141"/>
        <v>584</v>
      </c>
      <c r="G995" s="49" t="s">
        <v>726</v>
      </c>
      <c r="H995" s="49"/>
    </row>
    <row r="996" spans="1:9" x14ac:dyDescent="0.3">
      <c r="A996" s="48">
        <v>1</v>
      </c>
      <c r="C996" s="48">
        <f t="shared" si="140"/>
        <v>125</v>
      </c>
      <c r="D996" s="48">
        <v>0</v>
      </c>
      <c r="E996" s="48">
        <v>0</v>
      </c>
      <c r="F996" s="48">
        <f t="shared" si="141"/>
        <v>585</v>
      </c>
      <c r="G996" s="49" t="s">
        <v>727</v>
      </c>
      <c r="H996" s="49"/>
    </row>
    <row r="997" spans="1:9" x14ac:dyDescent="0.3">
      <c r="A997" s="48">
        <v>1</v>
      </c>
      <c r="C997" s="48">
        <f t="shared" si="140"/>
        <v>125</v>
      </c>
      <c r="D997" s="48">
        <v>0</v>
      </c>
      <c r="E997" s="48">
        <v>0</v>
      </c>
      <c r="F997" s="48">
        <f t="shared" si="141"/>
        <v>586</v>
      </c>
      <c r="G997" s="49" t="s">
        <v>728</v>
      </c>
      <c r="H997" s="49"/>
    </row>
    <row r="998" spans="1:9" x14ac:dyDescent="0.3">
      <c r="A998" s="48">
        <v>1</v>
      </c>
      <c r="C998" s="48">
        <f t="shared" si="140"/>
        <v>125</v>
      </c>
      <c r="D998" s="48">
        <v>0</v>
      </c>
      <c r="E998" s="48">
        <v>0</v>
      </c>
      <c r="F998" s="48">
        <f t="shared" si="141"/>
        <v>587</v>
      </c>
      <c r="G998" s="49" t="s">
        <v>729</v>
      </c>
      <c r="H998" s="49"/>
    </row>
    <row r="999" spans="1:9" x14ac:dyDescent="0.3">
      <c r="A999" s="48">
        <v>1</v>
      </c>
      <c r="C999" s="48">
        <f t="shared" si="140"/>
        <v>125</v>
      </c>
      <c r="D999" s="48">
        <v>0</v>
      </c>
      <c r="E999" s="48">
        <v>0</v>
      </c>
      <c r="F999" s="48">
        <f t="shared" si="141"/>
        <v>588</v>
      </c>
      <c r="G999" s="49" t="s">
        <v>730</v>
      </c>
      <c r="H999" s="49"/>
    </row>
    <row r="1000" spans="1:9" x14ac:dyDescent="0.3">
      <c r="A1000" s="48">
        <v>1</v>
      </c>
      <c r="C1000" s="48">
        <f t="shared" si="140"/>
        <v>125</v>
      </c>
      <c r="D1000" s="48">
        <v>0</v>
      </c>
      <c r="E1000" s="48">
        <v>0</v>
      </c>
      <c r="F1000" s="48">
        <f t="shared" si="141"/>
        <v>589</v>
      </c>
      <c r="G1000" s="49" t="s">
        <v>731</v>
      </c>
      <c r="H1000" s="49"/>
    </row>
    <row r="1001" spans="1:9" x14ac:dyDescent="0.3">
      <c r="A1001" s="48">
        <v>1</v>
      </c>
      <c r="C1001" s="48">
        <f t="shared" si="140"/>
        <v>125</v>
      </c>
      <c r="D1001" s="48">
        <v>0</v>
      </c>
      <c r="E1001" s="48">
        <v>0</v>
      </c>
      <c r="F1001" s="48">
        <f t="shared" si="141"/>
        <v>590</v>
      </c>
      <c r="G1001" s="49" t="s">
        <v>732</v>
      </c>
      <c r="H1001" s="49"/>
    </row>
    <row r="1002" spans="1:9" x14ac:dyDescent="0.3">
      <c r="A1002" s="48">
        <v>1</v>
      </c>
      <c r="C1002" s="48">
        <f t="shared" si="140"/>
        <v>125</v>
      </c>
      <c r="D1002" s="48">
        <v>0</v>
      </c>
      <c r="E1002" s="48">
        <v>0</v>
      </c>
      <c r="F1002" s="48">
        <f t="shared" si="141"/>
        <v>591</v>
      </c>
      <c r="G1002" s="49" t="s">
        <v>733</v>
      </c>
      <c r="H1002" s="49"/>
    </row>
    <row r="1003" spans="1:9" x14ac:dyDescent="0.3">
      <c r="A1003" s="48">
        <v>1</v>
      </c>
      <c r="C1003" s="48">
        <f t="shared" si="140"/>
        <v>125</v>
      </c>
      <c r="D1003" s="48">
        <v>0</v>
      </c>
      <c r="E1003" s="48">
        <v>0</v>
      </c>
      <c r="F1003" s="48">
        <f t="shared" si="141"/>
        <v>592</v>
      </c>
      <c r="G1003" s="49" t="s">
        <v>734</v>
      </c>
    </row>
    <row r="1005" spans="1:9" x14ac:dyDescent="0.3">
      <c r="A1005" s="48">
        <v>1</v>
      </c>
      <c r="C1005" s="48">
        <f>C988+1</f>
        <v>126</v>
      </c>
      <c r="D1005" s="48">
        <v>0</v>
      </c>
      <c r="E1005" s="48">
        <v>0</v>
      </c>
      <c r="F1005" s="48">
        <f>F988+16</f>
        <v>593</v>
      </c>
      <c r="G1005" s="49" t="s">
        <v>719</v>
      </c>
      <c r="H1005" s="49" t="s">
        <v>471</v>
      </c>
      <c r="I1005" s="55" t="s">
        <v>1319</v>
      </c>
    </row>
    <row r="1006" spans="1:9" x14ac:dyDescent="0.3">
      <c r="A1006" s="48">
        <v>1</v>
      </c>
      <c r="C1006" s="48">
        <f>C1005</f>
        <v>126</v>
      </c>
      <c r="D1006" s="48">
        <v>0</v>
      </c>
      <c r="E1006" s="48">
        <v>0</v>
      </c>
      <c r="F1006" s="48">
        <f>F1005+1</f>
        <v>594</v>
      </c>
      <c r="G1006" s="49" t="s">
        <v>720</v>
      </c>
      <c r="H1006" s="49" t="s">
        <v>472</v>
      </c>
      <c r="I1006" s="55" t="s">
        <v>1320</v>
      </c>
    </row>
    <row r="1007" spans="1:9" x14ac:dyDescent="0.3">
      <c r="A1007" s="48">
        <v>1</v>
      </c>
      <c r="C1007" s="48">
        <f t="shared" ref="C1007:C1020" si="142">C1006</f>
        <v>126</v>
      </c>
      <c r="D1007" s="48">
        <v>0</v>
      </c>
      <c r="E1007" s="48">
        <v>0</v>
      </c>
      <c r="F1007" s="48">
        <f t="shared" ref="F1007:F1020" si="143">F1006+1</f>
        <v>595</v>
      </c>
      <c r="G1007" s="49" t="s">
        <v>721</v>
      </c>
      <c r="H1007" s="49" t="s">
        <v>473</v>
      </c>
      <c r="I1007" s="55" t="s">
        <v>1217</v>
      </c>
    </row>
    <row r="1008" spans="1:9" x14ac:dyDescent="0.3">
      <c r="A1008" s="48">
        <v>1</v>
      </c>
      <c r="C1008" s="48">
        <f t="shared" si="142"/>
        <v>126</v>
      </c>
      <c r="D1008" s="48">
        <v>0</v>
      </c>
      <c r="E1008" s="48">
        <v>0</v>
      </c>
      <c r="F1008" s="48">
        <f t="shared" si="143"/>
        <v>596</v>
      </c>
      <c r="G1008" s="49" t="s">
        <v>722</v>
      </c>
      <c r="H1008" s="49" t="s">
        <v>685</v>
      </c>
      <c r="I1008" s="55" t="s">
        <v>1218</v>
      </c>
    </row>
    <row r="1009" spans="1:9" x14ac:dyDescent="0.3">
      <c r="A1009" s="48">
        <v>1</v>
      </c>
      <c r="C1009" s="48">
        <f t="shared" si="142"/>
        <v>126</v>
      </c>
      <c r="D1009" s="48">
        <v>0</v>
      </c>
      <c r="E1009" s="48">
        <v>0</v>
      </c>
      <c r="F1009" s="48">
        <f t="shared" si="143"/>
        <v>597</v>
      </c>
      <c r="G1009" s="49" t="s">
        <v>723</v>
      </c>
      <c r="H1009" s="49"/>
    </row>
    <row r="1010" spans="1:9" x14ac:dyDescent="0.3">
      <c r="A1010" s="48">
        <v>1</v>
      </c>
      <c r="C1010" s="48">
        <f t="shared" si="142"/>
        <v>126</v>
      </c>
      <c r="D1010" s="48">
        <v>0</v>
      </c>
      <c r="E1010" s="48">
        <v>0</v>
      </c>
      <c r="F1010" s="48">
        <f t="shared" si="143"/>
        <v>598</v>
      </c>
      <c r="G1010" s="49" t="s">
        <v>724</v>
      </c>
      <c r="H1010" s="49"/>
    </row>
    <row r="1011" spans="1:9" x14ac:dyDescent="0.3">
      <c r="A1011" s="48">
        <v>1</v>
      </c>
      <c r="C1011" s="48">
        <f t="shared" si="142"/>
        <v>126</v>
      </c>
      <c r="D1011" s="48">
        <v>0</v>
      </c>
      <c r="E1011" s="48">
        <v>0</v>
      </c>
      <c r="F1011" s="48">
        <f t="shared" si="143"/>
        <v>599</v>
      </c>
      <c r="G1011" s="49" t="s">
        <v>725</v>
      </c>
      <c r="H1011" s="49"/>
    </row>
    <row r="1012" spans="1:9" x14ac:dyDescent="0.3">
      <c r="A1012" s="48">
        <v>1</v>
      </c>
      <c r="C1012" s="48">
        <f t="shared" si="142"/>
        <v>126</v>
      </c>
      <c r="D1012" s="48">
        <v>0</v>
      </c>
      <c r="E1012" s="48">
        <v>0</v>
      </c>
      <c r="F1012" s="48">
        <f t="shared" si="143"/>
        <v>600</v>
      </c>
      <c r="G1012" s="49" t="s">
        <v>726</v>
      </c>
      <c r="H1012" s="49"/>
    </row>
    <row r="1013" spans="1:9" x14ac:dyDescent="0.3">
      <c r="A1013" s="48">
        <v>1</v>
      </c>
      <c r="C1013" s="48">
        <f t="shared" si="142"/>
        <v>126</v>
      </c>
      <c r="D1013" s="48">
        <v>0</v>
      </c>
      <c r="E1013" s="48">
        <v>0</v>
      </c>
      <c r="F1013" s="48">
        <f t="shared" si="143"/>
        <v>601</v>
      </c>
      <c r="G1013" s="49" t="s">
        <v>727</v>
      </c>
      <c r="H1013" s="49"/>
    </row>
    <row r="1014" spans="1:9" x14ac:dyDescent="0.3">
      <c r="A1014" s="48">
        <v>1</v>
      </c>
      <c r="C1014" s="48">
        <f t="shared" si="142"/>
        <v>126</v>
      </c>
      <c r="D1014" s="48">
        <v>0</v>
      </c>
      <c r="E1014" s="48">
        <v>0</v>
      </c>
      <c r="F1014" s="48">
        <f t="shared" si="143"/>
        <v>602</v>
      </c>
      <c r="G1014" s="49" t="s">
        <v>728</v>
      </c>
      <c r="H1014" s="49"/>
    </row>
    <row r="1015" spans="1:9" x14ac:dyDescent="0.3">
      <c r="A1015" s="48">
        <v>1</v>
      </c>
      <c r="C1015" s="48">
        <f t="shared" si="142"/>
        <v>126</v>
      </c>
      <c r="D1015" s="48">
        <v>0</v>
      </c>
      <c r="E1015" s="48">
        <v>0</v>
      </c>
      <c r="F1015" s="48">
        <f t="shared" si="143"/>
        <v>603</v>
      </c>
      <c r="G1015" s="49" t="s">
        <v>729</v>
      </c>
      <c r="H1015" s="49"/>
    </row>
    <row r="1016" spans="1:9" x14ac:dyDescent="0.3">
      <c r="A1016" s="48">
        <v>1</v>
      </c>
      <c r="C1016" s="48">
        <f t="shared" si="142"/>
        <v>126</v>
      </c>
      <c r="D1016" s="48">
        <v>0</v>
      </c>
      <c r="E1016" s="48">
        <v>0</v>
      </c>
      <c r="F1016" s="48">
        <f t="shared" si="143"/>
        <v>604</v>
      </c>
      <c r="G1016" s="49" t="s">
        <v>730</v>
      </c>
      <c r="H1016" s="49"/>
    </row>
    <row r="1017" spans="1:9" x14ac:dyDescent="0.3">
      <c r="A1017" s="48">
        <v>1</v>
      </c>
      <c r="C1017" s="48">
        <f t="shared" si="142"/>
        <v>126</v>
      </c>
      <c r="D1017" s="48">
        <v>0</v>
      </c>
      <c r="E1017" s="48">
        <v>0</v>
      </c>
      <c r="F1017" s="48">
        <f t="shared" si="143"/>
        <v>605</v>
      </c>
      <c r="G1017" s="49" t="s">
        <v>731</v>
      </c>
      <c r="H1017" s="49"/>
    </row>
    <row r="1018" spans="1:9" x14ac:dyDescent="0.3">
      <c r="A1018" s="48">
        <v>1</v>
      </c>
      <c r="C1018" s="48">
        <f t="shared" si="142"/>
        <v>126</v>
      </c>
      <c r="D1018" s="48">
        <v>0</v>
      </c>
      <c r="E1018" s="48">
        <v>0</v>
      </c>
      <c r="F1018" s="48">
        <f t="shared" si="143"/>
        <v>606</v>
      </c>
      <c r="G1018" s="49" t="s">
        <v>732</v>
      </c>
      <c r="H1018" s="49"/>
    </row>
    <row r="1019" spans="1:9" x14ac:dyDescent="0.3">
      <c r="A1019" s="48">
        <v>1</v>
      </c>
      <c r="C1019" s="48">
        <f t="shared" si="142"/>
        <v>126</v>
      </c>
      <c r="D1019" s="48">
        <v>0</v>
      </c>
      <c r="E1019" s="48">
        <v>0</v>
      </c>
      <c r="F1019" s="48">
        <f t="shared" si="143"/>
        <v>607</v>
      </c>
      <c r="G1019" s="49" t="s">
        <v>733</v>
      </c>
      <c r="H1019" s="49"/>
    </row>
    <row r="1020" spans="1:9" x14ac:dyDescent="0.3">
      <c r="A1020" s="48">
        <v>1</v>
      </c>
      <c r="C1020" s="48">
        <f t="shared" si="142"/>
        <v>126</v>
      </c>
      <c r="D1020" s="48">
        <v>0</v>
      </c>
      <c r="E1020" s="48">
        <v>0</v>
      </c>
      <c r="F1020" s="48">
        <f t="shared" si="143"/>
        <v>608</v>
      </c>
      <c r="G1020" s="49" t="s">
        <v>734</v>
      </c>
    </row>
    <row r="1022" spans="1:9" x14ac:dyDescent="0.3">
      <c r="A1022" s="48">
        <v>1</v>
      </c>
      <c r="C1022" s="48">
        <f>C1005+1</f>
        <v>127</v>
      </c>
      <c r="D1022" s="48">
        <v>0</v>
      </c>
      <c r="E1022" s="48">
        <v>0</v>
      </c>
      <c r="F1022" s="48">
        <f>F1005+16</f>
        <v>609</v>
      </c>
      <c r="G1022" s="49" t="s">
        <v>719</v>
      </c>
      <c r="H1022" s="49" t="s">
        <v>471</v>
      </c>
      <c r="I1022" s="55" t="s">
        <v>1321</v>
      </c>
    </row>
    <row r="1023" spans="1:9" x14ac:dyDescent="0.3">
      <c r="A1023" s="48">
        <v>1</v>
      </c>
      <c r="C1023" s="48">
        <f>C1022</f>
        <v>127</v>
      </c>
      <c r="D1023" s="48">
        <v>0</v>
      </c>
      <c r="E1023" s="48">
        <v>0</v>
      </c>
      <c r="F1023" s="48">
        <f>F1022+1</f>
        <v>610</v>
      </c>
      <c r="G1023" s="49" t="s">
        <v>720</v>
      </c>
      <c r="H1023" s="49" t="s">
        <v>472</v>
      </c>
      <c r="I1023" s="55" t="s">
        <v>1322</v>
      </c>
    </row>
    <row r="1024" spans="1:9" x14ac:dyDescent="0.3">
      <c r="A1024" s="48">
        <v>1</v>
      </c>
      <c r="C1024" s="48">
        <f t="shared" ref="C1024:C1037" si="144">C1023</f>
        <v>127</v>
      </c>
      <c r="D1024" s="48">
        <v>0</v>
      </c>
      <c r="E1024" s="48">
        <v>0</v>
      </c>
      <c r="F1024" s="48">
        <f t="shared" ref="F1024:F1037" si="145">F1023+1</f>
        <v>611</v>
      </c>
      <c r="G1024" s="49" t="s">
        <v>721</v>
      </c>
      <c r="H1024" s="49" t="s">
        <v>473</v>
      </c>
      <c r="I1024" s="55" t="s">
        <v>1232</v>
      </c>
    </row>
    <row r="1025" spans="1:9" x14ac:dyDescent="0.3">
      <c r="A1025" s="48">
        <v>1</v>
      </c>
      <c r="C1025" s="48">
        <f t="shared" si="144"/>
        <v>127</v>
      </c>
      <c r="D1025" s="48">
        <v>0</v>
      </c>
      <c r="E1025" s="48">
        <v>0</v>
      </c>
      <c r="F1025" s="48">
        <f t="shared" si="145"/>
        <v>612</v>
      </c>
      <c r="G1025" s="49" t="s">
        <v>722</v>
      </c>
      <c r="H1025" s="49" t="s">
        <v>685</v>
      </c>
      <c r="I1025" s="55" t="s">
        <v>1233</v>
      </c>
    </row>
    <row r="1026" spans="1:9" x14ac:dyDescent="0.3">
      <c r="A1026" s="48">
        <v>1</v>
      </c>
      <c r="C1026" s="48">
        <f t="shared" si="144"/>
        <v>127</v>
      </c>
      <c r="D1026" s="48">
        <v>0</v>
      </c>
      <c r="E1026" s="48">
        <v>0</v>
      </c>
      <c r="F1026" s="48">
        <f t="shared" si="145"/>
        <v>613</v>
      </c>
      <c r="G1026" s="49" t="s">
        <v>723</v>
      </c>
      <c r="H1026" s="49"/>
    </row>
    <row r="1027" spans="1:9" x14ac:dyDescent="0.3">
      <c r="A1027" s="48">
        <v>1</v>
      </c>
      <c r="C1027" s="48">
        <f t="shared" si="144"/>
        <v>127</v>
      </c>
      <c r="D1027" s="48">
        <v>0</v>
      </c>
      <c r="E1027" s="48">
        <v>0</v>
      </c>
      <c r="F1027" s="48">
        <f t="shared" si="145"/>
        <v>614</v>
      </c>
      <c r="G1027" s="49" t="s">
        <v>724</v>
      </c>
      <c r="H1027" s="49"/>
    </row>
    <row r="1028" spans="1:9" x14ac:dyDescent="0.3">
      <c r="A1028" s="48">
        <v>1</v>
      </c>
      <c r="C1028" s="48">
        <f t="shared" si="144"/>
        <v>127</v>
      </c>
      <c r="D1028" s="48">
        <v>0</v>
      </c>
      <c r="E1028" s="48">
        <v>0</v>
      </c>
      <c r="F1028" s="48">
        <f t="shared" si="145"/>
        <v>615</v>
      </c>
      <c r="G1028" s="49" t="s">
        <v>725</v>
      </c>
      <c r="H1028" s="49"/>
    </row>
    <row r="1029" spans="1:9" x14ac:dyDescent="0.3">
      <c r="A1029" s="48">
        <v>1</v>
      </c>
      <c r="C1029" s="48">
        <f t="shared" si="144"/>
        <v>127</v>
      </c>
      <c r="D1029" s="48">
        <v>0</v>
      </c>
      <c r="E1029" s="48">
        <v>0</v>
      </c>
      <c r="F1029" s="48">
        <f t="shared" si="145"/>
        <v>616</v>
      </c>
      <c r="G1029" s="49" t="s">
        <v>726</v>
      </c>
      <c r="H1029" s="49"/>
    </row>
    <row r="1030" spans="1:9" x14ac:dyDescent="0.3">
      <c r="A1030" s="48">
        <v>1</v>
      </c>
      <c r="C1030" s="48">
        <f t="shared" si="144"/>
        <v>127</v>
      </c>
      <c r="D1030" s="48">
        <v>0</v>
      </c>
      <c r="E1030" s="48">
        <v>0</v>
      </c>
      <c r="F1030" s="48">
        <f t="shared" si="145"/>
        <v>617</v>
      </c>
      <c r="G1030" s="49" t="s">
        <v>727</v>
      </c>
      <c r="H1030" s="49"/>
    </row>
    <row r="1031" spans="1:9" x14ac:dyDescent="0.3">
      <c r="A1031" s="48">
        <v>1</v>
      </c>
      <c r="C1031" s="48">
        <f t="shared" si="144"/>
        <v>127</v>
      </c>
      <c r="D1031" s="48">
        <v>0</v>
      </c>
      <c r="E1031" s="48">
        <v>0</v>
      </c>
      <c r="F1031" s="48">
        <f t="shared" si="145"/>
        <v>618</v>
      </c>
      <c r="G1031" s="49" t="s">
        <v>728</v>
      </c>
      <c r="H1031" s="49"/>
    </row>
    <row r="1032" spans="1:9" x14ac:dyDescent="0.3">
      <c r="A1032" s="48">
        <v>1</v>
      </c>
      <c r="C1032" s="48">
        <f t="shared" si="144"/>
        <v>127</v>
      </c>
      <c r="D1032" s="48">
        <v>0</v>
      </c>
      <c r="E1032" s="48">
        <v>0</v>
      </c>
      <c r="F1032" s="48">
        <f t="shared" si="145"/>
        <v>619</v>
      </c>
      <c r="G1032" s="49" t="s">
        <v>729</v>
      </c>
      <c r="H1032" s="49"/>
    </row>
    <row r="1033" spans="1:9" x14ac:dyDescent="0.3">
      <c r="A1033" s="48">
        <v>1</v>
      </c>
      <c r="C1033" s="48">
        <f t="shared" si="144"/>
        <v>127</v>
      </c>
      <c r="D1033" s="48">
        <v>0</v>
      </c>
      <c r="E1033" s="48">
        <v>0</v>
      </c>
      <c r="F1033" s="48">
        <f t="shared" si="145"/>
        <v>620</v>
      </c>
      <c r="G1033" s="49" t="s">
        <v>730</v>
      </c>
      <c r="H1033" s="49"/>
    </row>
    <row r="1034" spans="1:9" x14ac:dyDescent="0.3">
      <c r="A1034" s="48">
        <v>1</v>
      </c>
      <c r="C1034" s="48">
        <f t="shared" si="144"/>
        <v>127</v>
      </c>
      <c r="D1034" s="48">
        <v>0</v>
      </c>
      <c r="E1034" s="48">
        <v>0</v>
      </c>
      <c r="F1034" s="48">
        <f t="shared" si="145"/>
        <v>621</v>
      </c>
      <c r="G1034" s="49" t="s">
        <v>731</v>
      </c>
      <c r="H1034" s="49"/>
    </row>
    <row r="1035" spans="1:9" x14ac:dyDescent="0.3">
      <c r="A1035" s="48">
        <v>1</v>
      </c>
      <c r="C1035" s="48">
        <f t="shared" si="144"/>
        <v>127</v>
      </c>
      <c r="D1035" s="48">
        <v>0</v>
      </c>
      <c r="E1035" s="48">
        <v>0</v>
      </c>
      <c r="F1035" s="48">
        <f t="shared" si="145"/>
        <v>622</v>
      </c>
      <c r="G1035" s="49" t="s">
        <v>732</v>
      </c>
      <c r="H1035" s="49"/>
    </row>
    <row r="1036" spans="1:9" x14ac:dyDescent="0.3">
      <c r="A1036" s="48">
        <v>1</v>
      </c>
      <c r="C1036" s="48">
        <f t="shared" si="144"/>
        <v>127</v>
      </c>
      <c r="D1036" s="48">
        <v>0</v>
      </c>
      <c r="E1036" s="48">
        <v>0</v>
      </c>
      <c r="F1036" s="48">
        <f t="shared" si="145"/>
        <v>623</v>
      </c>
      <c r="G1036" s="49" t="s">
        <v>733</v>
      </c>
      <c r="H1036" s="49"/>
    </row>
    <row r="1037" spans="1:9" x14ac:dyDescent="0.3">
      <c r="A1037" s="48">
        <v>1</v>
      </c>
      <c r="C1037" s="48">
        <f t="shared" si="144"/>
        <v>127</v>
      </c>
      <c r="D1037" s="48">
        <v>0</v>
      </c>
      <c r="E1037" s="48">
        <v>0</v>
      </c>
      <c r="F1037" s="48">
        <f t="shared" si="145"/>
        <v>624</v>
      </c>
      <c r="G1037" s="49" t="s">
        <v>734</v>
      </c>
    </row>
    <row r="1039" spans="1:9" x14ac:dyDescent="0.3">
      <c r="A1039" s="48">
        <v>1</v>
      </c>
      <c r="C1039" s="48">
        <f>C1022+1</f>
        <v>128</v>
      </c>
      <c r="D1039" s="48">
        <v>0</v>
      </c>
      <c r="E1039" s="48">
        <v>0</v>
      </c>
      <c r="F1039" s="48">
        <f>F1022+16</f>
        <v>625</v>
      </c>
      <c r="G1039" s="49" t="s">
        <v>719</v>
      </c>
      <c r="H1039" s="49" t="s">
        <v>471</v>
      </c>
      <c r="I1039" s="55" t="s">
        <v>1323</v>
      </c>
    </row>
    <row r="1040" spans="1:9" x14ac:dyDescent="0.3">
      <c r="A1040" s="48">
        <v>1</v>
      </c>
      <c r="C1040" s="48">
        <f>C1039</f>
        <v>128</v>
      </c>
      <c r="D1040" s="48">
        <v>0</v>
      </c>
      <c r="E1040" s="48">
        <v>0</v>
      </c>
      <c r="F1040" s="48">
        <f>F1039+1</f>
        <v>626</v>
      </c>
      <c r="G1040" s="49" t="s">
        <v>720</v>
      </c>
      <c r="H1040" s="49" t="s">
        <v>472</v>
      </c>
      <c r="I1040" s="55" t="s">
        <v>1324</v>
      </c>
    </row>
    <row r="1041" spans="1:9" x14ac:dyDescent="0.3">
      <c r="A1041" s="48">
        <v>1</v>
      </c>
      <c r="C1041" s="48">
        <f t="shared" ref="C1041:C1054" si="146">C1040</f>
        <v>128</v>
      </c>
      <c r="D1041" s="48">
        <v>0</v>
      </c>
      <c r="E1041" s="48">
        <v>0</v>
      </c>
      <c r="F1041" s="48">
        <f t="shared" ref="F1041:F1054" si="147">F1040+1</f>
        <v>627</v>
      </c>
      <c r="G1041" s="49" t="s">
        <v>721</v>
      </c>
      <c r="H1041" s="49" t="s">
        <v>473</v>
      </c>
      <c r="I1041" s="55" t="s">
        <v>1247</v>
      </c>
    </row>
    <row r="1042" spans="1:9" x14ac:dyDescent="0.3">
      <c r="A1042" s="48">
        <v>1</v>
      </c>
      <c r="C1042" s="48">
        <f t="shared" si="146"/>
        <v>128</v>
      </c>
      <c r="D1042" s="48">
        <v>0</v>
      </c>
      <c r="E1042" s="48">
        <v>0</v>
      </c>
      <c r="F1042" s="48">
        <f t="shared" si="147"/>
        <v>628</v>
      </c>
      <c r="G1042" s="49" t="s">
        <v>722</v>
      </c>
      <c r="H1042" s="49" t="s">
        <v>685</v>
      </c>
      <c r="I1042" s="55" t="s">
        <v>1248</v>
      </c>
    </row>
    <row r="1043" spans="1:9" x14ac:dyDescent="0.3">
      <c r="A1043" s="48">
        <v>1</v>
      </c>
      <c r="C1043" s="48">
        <f t="shared" si="146"/>
        <v>128</v>
      </c>
      <c r="D1043" s="48">
        <v>0</v>
      </c>
      <c r="E1043" s="48">
        <v>0</v>
      </c>
      <c r="F1043" s="48">
        <f t="shared" si="147"/>
        <v>629</v>
      </c>
      <c r="G1043" s="49" t="s">
        <v>723</v>
      </c>
      <c r="H1043" s="49"/>
    </row>
    <row r="1044" spans="1:9" x14ac:dyDescent="0.3">
      <c r="A1044" s="48">
        <v>1</v>
      </c>
      <c r="C1044" s="48">
        <f t="shared" si="146"/>
        <v>128</v>
      </c>
      <c r="D1044" s="48">
        <v>0</v>
      </c>
      <c r="E1044" s="48">
        <v>0</v>
      </c>
      <c r="F1044" s="48">
        <f t="shared" si="147"/>
        <v>630</v>
      </c>
      <c r="G1044" s="49" t="s">
        <v>724</v>
      </c>
      <c r="H1044" s="49"/>
    </row>
    <row r="1045" spans="1:9" x14ac:dyDescent="0.3">
      <c r="A1045" s="48">
        <v>1</v>
      </c>
      <c r="C1045" s="48">
        <f t="shared" si="146"/>
        <v>128</v>
      </c>
      <c r="D1045" s="48">
        <v>0</v>
      </c>
      <c r="E1045" s="48">
        <v>0</v>
      </c>
      <c r="F1045" s="48">
        <f t="shared" si="147"/>
        <v>631</v>
      </c>
      <c r="G1045" s="49" t="s">
        <v>725</v>
      </c>
      <c r="H1045" s="49"/>
    </row>
    <row r="1046" spans="1:9" x14ac:dyDescent="0.3">
      <c r="A1046" s="48">
        <v>1</v>
      </c>
      <c r="C1046" s="48">
        <f t="shared" si="146"/>
        <v>128</v>
      </c>
      <c r="D1046" s="48">
        <v>0</v>
      </c>
      <c r="E1046" s="48">
        <v>0</v>
      </c>
      <c r="F1046" s="48">
        <f t="shared" si="147"/>
        <v>632</v>
      </c>
      <c r="G1046" s="49" t="s">
        <v>726</v>
      </c>
      <c r="H1046" s="49"/>
    </row>
    <row r="1047" spans="1:9" x14ac:dyDescent="0.3">
      <c r="A1047" s="48">
        <v>1</v>
      </c>
      <c r="C1047" s="48">
        <f t="shared" si="146"/>
        <v>128</v>
      </c>
      <c r="D1047" s="48">
        <v>0</v>
      </c>
      <c r="E1047" s="48">
        <v>0</v>
      </c>
      <c r="F1047" s="48">
        <f t="shared" si="147"/>
        <v>633</v>
      </c>
      <c r="G1047" s="49" t="s">
        <v>727</v>
      </c>
      <c r="H1047" s="49"/>
    </row>
    <row r="1048" spans="1:9" x14ac:dyDescent="0.3">
      <c r="A1048" s="48">
        <v>1</v>
      </c>
      <c r="C1048" s="48">
        <f t="shared" si="146"/>
        <v>128</v>
      </c>
      <c r="D1048" s="48">
        <v>0</v>
      </c>
      <c r="E1048" s="48">
        <v>0</v>
      </c>
      <c r="F1048" s="48">
        <f t="shared" si="147"/>
        <v>634</v>
      </c>
      <c r="G1048" s="49" t="s">
        <v>728</v>
      </c>
      <c r="H1048" s="49"/>
    </row>
    <row r="1049" spans="1:9" x14ac:dyDescent="0.3">
      <c r="A1049" s="48">
        <v>1</v>
      </c>
      <c r="C1049" s="48">
        <f t="shared" si="146"/>
        <v>128</v>
      </c>
      <c r="D1049" s="48">
        <v>0</v>
      </c>
      <c r="E1049" s="48">
        <v>0</v>
      </c>
      <c r="F1049" s="48">
        <f t="shared" si="147"/>
        <v>635</v>
      </c>
      <c r="G1049" s="49" t="s">
        <v>729</v>
      </c>
      <c r="H1049" s="49"/>
    </row>
    <row r="1050" spans="1:9" x14ac:dyDescent="0.3">
      <c r="A1050" s="48">
        <v>1</v>
      </c>
      <c r="C1050" s="48">
        <f t="shared" si="146"/>
        <v>128</v>
      </c>
      <c r="D1050" s="48">
        <v>0</v>
      </c>
      <c r="E1050" s="48">
        <v>0</v>
      </c>
      <c r="F1050" s="48">
        <f t="shared" si="147"/>
        <v>636</v>
      </c>
      <c r="G1050" s="49" t="s">
        <v>730</v>
      </c>
      <c r="H1050" s="49"/>
    </row>
    <row r="1051" spans="1:9" x14ac:dyDescent="0.3">
      <c r="A1051" s="48">
        <v>1</v>
      </c>
      <c r="C1051" s="48">
        <f t="shared" si="146"/>
        <v>128</v>
      </c>
      <c r="D1051" s="48">
        <v>0</v>
      </c>
      <c r="E1051" s="48">
        <v>0</v>
      </c>
      <c r="F1051" s="48">
        <f t="shared" si="147"/>
        <v>637</v>
      </c>
      <c r="G1051" s="49" t="s">
        <v>731</v>
      </c>
      <c r="H1051" s="49"/>
    </row>
    <row r="1052" spans="1:9" x14ac:dyDescent="0.3">
      <c r="A1052" s="48">
        <v>1</v>
      </c>
      <c r="C1052" s="48">
        <f t="shared" si="146"/>
        <v>128</v>
      </c>
      <c r="D1052" s="48">
        <v>0</v>
      </c>
      <c r="E1052" s="48">
        <v>0</v>
      </c>
      <c r="F1052" s="48">
        <f t="shared" si="147"/>
        <v>638</v>
      </c>
      <c r="G1052" s="49" t="s">
        <v>732</v>
      </c>
      <c r="H1052" s="49"/>
    </row>
    <row r="1053" spans="1:9" x14ac:dyDescent="0.3">
      <c r="A1053" s="48">
        <v>1</v>
      </c>
      <c r="C1053" s="48">
        <f t="shared" si="146"/>
        <v>128</v>
      </c>
      <c r="D1053" s="48">
        <v>0</v>
      </c>
      <c r="E1053" s="48">
        <v>0</v>
      </c>
      <c r="F1053" s="48">
        <f t="shared" si="147"/>
        <v>639</v>
      </c>
      <c r="G1053" s="49" t="s">
        <v>733</v>
      </c>
      <c r="H1053" s="49"/>
    </row>
    <row r="1054" spans="1:9" x14ac:dyDescent="0.3">
      <c r="A1054" s="48">
        <v>1</v>
      </c>
      <c r="C1054" s="48">
        <f t="shared" si="146"/>
        <v>128</v>
      </c>
      <c r="D1054" s="48">
        <v>0</v>
      </c>
      <c r="E1054" s="48">
        <v>0</v>
      </c>
      <c r="F1054" s="48">
        <f t="shared" si="147"/>
        <v>640</v>
      </c>
      <c r="G1054" s="49" t="s">
        <v>734</v>
      </c>
    </row>
    <row r="1056" spans="1:9" x14ac:dyDescent="0.3">
      <c r="A1056" s="48">
        <v>1</v>
      </c>
      <c r="C1056" s="48">
        <f>C1039+1</f>
        <v>129</v>
      </c>
      <c r="D1056" s="48">
        <v>0</v>
      </c>
      <c r="E1056" s="48">
        <v>0</v>
      </c>
      <c r="F1056" s="48">
        <f>F1039+16</f>
        <v>641</v>
      </c>
      <c r="G1056" s="49" t="s">
        <v>719</v>
      </c>
      <c r="H1056" s="49" t="s">
        <v>471</v>
      </c>
      <c r="I1056" s="55" t="s">
        <v>1325</v>
      </c>
    </row>
    <row r="1057" spans="1:9" x14ac:dyDescent="0.3">
      <c r="A1057" s="48">
        <v>1</v>
      </c>
      <c r="C1057" s="48">
        <f>C1056</f>
        <v>129</v>
      </c>
      <c r="D1057" s="48">
        <v>0</v>
      </c>
      <c r="E1057" s="48">
        <v>0</v>
      </c>
      <c r="F1057" s="48">
        <f>F1056+1</f>
        <v>642</v>
      </c>
      <c r="G1057" s="49" t="s">
        <v>720</v>
      </c>
      <c r="H1057" s="49" t="s">
        <v>472</v>
      </c>
      <c r="I1057" s="55" t="s">
        <v>1326</v>
      </c>
    </row>
    <row r="1058" spans="1:9" x14ac:dyDescent="0.3">
      <c r="A1058" s="48">
        <v>1</v>
      </c>
      <c r="C1058" s="48">
        <f t="shared" ref="C1058:C1071" si="148">C1057</f>
        <v>129</v>
      </c>
      <c r="D1058" s="48">
        <v>0</v>
      </c>
      <c r="E1058" s="48">
        <v>0</v>
      </c>
      <c r="F1058" s="48">
        <f t="shared" ref="F1058:F1071" si="149">F1057+1</f>
        <v>643</v>
      </c>
      <c r="G1058" s="49" t="s">
        <v>721</v>
      </c>
      <c r="H1058" s="49" t="s">
        <v>473</v>
      </c>
      <c r="I1058" s="55" t="s">
        <v>1262</v>
      </c>
    </row>
    <row r="1059" spans="1:9" x14ac:dyDescent="0.3">
      <c r="A1059" s="48">
        <v>1</v>
      </c>
      <c r="C1059" s="48">
        <f t="shared" si="148"/>
        <v>129</v>
      </c>
      <c r="D1059" s="48">
        <v>0</v>
      </c>
      <c r="E1059" s="48">
        <v>0</v>
      </c>
      <c r="F1059" s="48">
        <f t="shared" si="149"/>
        <v>644</v>
      </c>
      <c r="G1059" s="49" t="s">
        <v>722</v>
      </c>
      <c r="H1059" s="49" t="s">
        <v>685</v>
      </c>
      <c r="I1059" s="55" t="s">
        <v>1263</v>
      </c>
    </row>
    <row r="1060" spans="1:9" x14ac:dyDescent="0.3">
      <c r="A1060" s="48">
        <v>1</v>
      </c>
      <c r="C1060" s="48">
        <f t="shared" si="148"/>
        <v>129</v>
      </c>
      <c r="D1060" s="48">
        <v>0</v>
      </c>
      <c r="E1060" s="48">
        <v>0</v>
      </c>
      <c r="F1060" s="48">
        <f t="shared" si="149"/>
        <v>645</v>
      </c>
      <c r="G1060" s="49" t="s">
        <v>723</v>
      </c>
      <c r="H1060" s="49"/>
    </row>
    <row r="1061" spans="1:9" x14ac:dyDescent="0.3">
      <c r="A1061" s="48">
        <v>1</v>
      </c>
      <c r="C1061" s="48">
        <f t="shared" si="148"/>
        <v>129</v>
      </c>
      <c r="D1061" s="48">
        <v>0</v>
      </c>
      <c r="E1061" s="48">
        <v>0</v>
      </c>
      <c r="F1061" s="48">
        <f t="shared" si="149"/>
        <v>646</v>
      </c>
      <c r="G1061" s="49" t="s">
        <v>724</v>
      </c>
      <c r="H1061" s="49"/>
    </row>
    <row r="1062" spans="1:9" x14ac:dyDescent="0.3">
      <c r="A1062" s="48">
        <v>1</v>
      </c>
      <c r="C1062" s="48">
        <f t="shared" si="148"/>
        <v>129</v>
      </c>
      <c r="D1062" s="48">
        <v>0</v>
      </c>
      <c r="E1062" s="48">
        <v>0</v>
      </c>
      <c r="F1062" s="48">
        <f t="shared" si="149"/>
        <v>647</v>
      </c>
      <c r="G1062" s="49" t="s">
        <v>725</v>
      </c>
      <c r="H1062" s="49"/>
    </row>
    <row r="1063" spans="1:9" x14ac:dyDescent="0.3">
      <c r="A1063" s="48">
        <v>1</v>
      </c>
      <c r="C1063" s="48">
        <f t="shared" si="148"/>
        <v>129</v>
      </c>
      <c r="D1063" s="48">
        <v>0</v>
      </c>
      <c r="E1063" s="48">
        <v>0</v>
      </c>
      <c r="F1063" s="48">
        <f t="shared" si="149"/>
        <v>648</v>
      </c>
      <c r="G1063" s="49" t="s">
        <v>726</v>
      </c>
      <c r="H1063" s="49"/>
    </row>
    <row r="1064" spans="1:9" x14ac:dyDescent="0.3">
      <c r="A1064" s="48">
        <v>1</v>
      </c>
      <c r="C1064" s="48">
        <f t="shared" si="148"/>
        <v>129</v>
      </c>
      <c r="D1064" s="48">
        <v>0</v>
      </c>
      <c r="E1064" s="48">
        <v>0</v>
      </c>
      <c r="F1064" s="48">
        <f t="shared" si="149"/>
        <v>649</v>
      </c>
      <c r="G1064" s="49" t="s">
        <v>727</v>
      </c>
      <c r="H1064" s="49"/>
    </row>
    <row r="1065" spans="1:9" x14ac:dyDescent="0.3">
      <c r="A1065" s="48">
        <v>1</v>
      </c>
      <c r="C1065" s="48">
        <f t="shared" si="148"/>
        <v>129</v>
      </c>
      <c r="D1065" s="48">
        <v>0</v>
      </c>
      <c r="E1065" s="48">
        <v>0</v>
      </c>
      <c r="F1065" s="48">
        <f t="shared" si="149"/>
        <v>650</v>
      </c>
      <c r="G1065" s="49" t="s">
        <v>728</v>
      </c>
      <c r="H1065" s="49"/>
    </row>
    <row r="1066" spans="1:9" x14ac:dyDescent="0.3">
      <c r="A1066" s="48">
        <v>1</v>
      </c>
      <c r="C1066" s="48">
        <f t="shared" si="148"/>
        <v>129</v>
      </c>
      <c r="D1066" s="48">
        <v>0</v>
      </c>
      <c r="E1066" s="48">
        <v>0</v>
      </c>
      <c r="F1066" s="48">
        <f t="shared" si="149"/>
        <v>651</v>
      </c>
      <c r="G1066" s="49" t="s">
        <v>729</v>
      </c>
      <c r="H1066" s="49"/>
    </row>
    <row r="1067" spans="1:9" x14ac:dyDescent="0.3">
      <c r="A1067" s="48">
        <v>1</v>
      </c>
      <c r="C1067" s="48">
        <f t="shared" si="148"/>
        <v>129</v>
      </c>
      <c r="D1067" s="48">
        <v>0</v>
      </c>
      <c r="E1067" s="48">
        <v>0</v>
      </c>
      <c r="F1067" s="48">
        <f t="shared" si="149"/>
        <v>652</v>
      </c>
      <c r="G1067" s="49" t="s">
        <v>730</v>
      </c>
      <c r="H1067" s="49"/>
    </row>
    <row r="1068" spans="1:9" x14ac:dyDescent="0.3">
      <c r="A1068" s="48">
        <v>1</v>
      </c>
      <c r="C1068" s="48">
        <f t="shared" si="148"/>
        <v>129</v>
      </c>
      <c r="D1068" s="48">
        <v>0</v>
      </c>
      <c r="E1068" s="48">
        <v>0</v>
      </c>
      <c r="F1068" s="48">
        <f t="shared" si="149"/>
        <v>653</v>
      </c>
      <c r="G1068" s="49" t="s">
        <v>731</v>
      </c>
      <c r="H1068" s="49"/>
    </row>
    <row r="1069" spans="1:9" x14ac:dyDescent="0.3">
      <c r="A1069" s="48">
        <v>1</v>
      </c>
      <c r="C1069" s="48">
        <f t="shared" si="148"/>
        <v>129</v>
      </c>
      <c r="D1069" s="48">
        <v>0</v>
      </c>
      <c r="E1069" s="48">
        <v>0</v>
      </c>
      <c r="F1069" s="48">
        <f t="shared" si="149"/>
        <v>654</v>
      </c>
      <c r="G1069" s="49" t="s">
        <v>732</v>
      </c>
      <c r="H1069" s="49"/>
    </row>
    <row r="1070" spans="1:9" x14ac:dyDescent="0.3">
      <c r="A1070" s="48">
        <v>1</v>
      </c>
      <c r="C1070" s="48">
        <f t="shared" si="148"/>
        <v>129</v>
      </c>
      <c r="D1070" s="48">
        <v>0</v>
      </c>
      <c r="E1070" s="48">
        <v>0</v>
      </c>
      <c r="F1070" s="48">
        <f t="shared" si="149"/>
        <v>655</v>
      </c>
      <c r="G1070" s="49" t="s">
        <v>733</v>
      </c>
      <c r="H1070" s="49"/>
    </row>
    <row r="1071" spans="1:9" x14ac:dyDescent="0.3">
      <c r="A1071" s="48">
        <v>1</v>
      </c>
      <c r="C1071" s="48">
        <f t="shared" si="148"/>
        <v>129</v>
      </c>
      <c r="D1071" s="48">
        <v>0</v>
      </c>
      <c r="E1071" s="48">
        <v>0</v>
      </c>
      <c r="F1071" s="48">
        <f t="shared" si="149"/>
        <v>656</v>
      </c>
      <c r="G1071" s="49" t="s">
        <v>734</v>
      </c>
    </row>
    <row r="1073" spans="1:9" x14ac:dyDescent="0.3">
      <c r="A1073" s="48">
        <v>1</v>
      </c>
      <c r="C1073" s="48">
        <f>C1056+1</f>
        <v>130</v>
      </c>
      <c r="D1073" s="48">
        <v>0</v>
      </c>
      <c r="E1073" s="48">
        <v>0</v>
      </c>
      <c r="F1073" s="48">
        <f>F1056+16</f>
        <v>657</v>
      </c>
      <c r="G1073" s="49" t="s">
        <v>719</v>
      </c>
      <c r="H1073" s="49" t="s">
        <v>471</v>
      </c>
      <c r="I1073" s="55" t="s">
        <v>1327</v>
      </c>
    </row>
    <row r="1074" spans="1:9" x14ac:dyDescent="0.3">
      <c r="A1074" s="48">
        <v>1</v>
      </c>
      <c r="C1074" s="48">
        <f>C1073</f>
        <v>130</v>
      </c>
      <c r="D1074" s="48">
        <v>0</v>
      </c>
      <c r="E1074" s="48">
        <v>0</v>
      </c>
      <c r="F1074" s="48">
        <f>F1073+1</f>
        <v>658</v>
      </c>
      <c r="G1074" s="49" t="s">
        <v>720</v>
      </c>
      <c r="H1074" s="49" t="s">
        <v>472</v>
      </c>
      <c r="I1074" s="55" t="s">
        <v>1328</v>
      </c>
    </row>
    <row r="1075" spans="1:9" x14ac:dyDescent="0.3">
      <c r="A1075" s="48">
        <v>1</v>
      </c>
      <c r="C1075" s="48">
        <f t="shared" ref="C1075:C1088" si="150">C1074</f>
        <v>130</v>
      </c>
      <c r="D1075" s="48">
        <v>0</v>
      </c>
      <c r="E1075" s="48">
        <v>0</v>
      </c>
      <c r="F1075" s="48">
        <f t="shared" ref="F1075:F1088" si="151">F1074+1</f>
        <v>659</v>
      </c>
      <c r="G1075" s="49" t="s">
        <v>721</v>
      </c>
      <c r="H1075" s="49" t="s">
        <v>473</v>
      </c>
      <c r="I1075" s="55" t="s">
        <v>1277</v>
      </c>
    </row>
    <row r="1076" spans="1:9" x14ac:dyDescent="0.3">
      <c r="A1076" s="48">
        <v>1</v>
      </c>
      <c r="C1076" s="48">
        <f t="shared" si="150"/>
        <v>130</v>
      </c>
      <c r="D1076" s="48">
        <v>0</v>
      </c>
      <c r="E1076" s="48">
        <v>0</v>
      </c>
      <c r="F1076" s="48">
        <f t="shared" si="151"/>
        <v>660</v>
      </c>
      <c r="G1076" s="49" t="s">
        <v>722</v>
      </c>
      <c r="H1076" s="49" t="s">
        <v>685</v>
      </c>
      <c r="I1076" s="55" t="s">
        <v>1278</v>
      </c>
    </row>
    <row r="1077" spans="1:9" x14ac:dyDescent="0.3">
      <c r="A1077" s="48">
        <v>1</v>
      </c>
      <c r="C1077" s="48">
        <f t="shared" si="150"/>
        <v>130</v>
      </c>
      <c r="D1077" s="48">
        <v>0</v>
      </c>
      <c r="E1077" s="48">
        <v>0</v>
      </c>
      <c r="F1077" s="48">
        <f t="shared" si="151"/>
        <v>661</v>
      </c>
      <c r="G1077" s="49" t="s">
        <v>723</v>
      </c>
      <c r="H1077" s="49"/>
    </row>
    <row r="1078" spans="1:9" x14ac:dyDescent="0.3">
      <c r="A1078" s="48">
        <v>1</v>
      </c>
      <c r="C1078" s="48">
        <f t="shared" si="150"/>
        <v>130</v>
      </c>
      <c r="D1078" s="48">
        <v>0</v>
      </c>
      <c r="E1078" s="48">
        <v>0</v>
      </c>
      <c r="F1078" s="48">
        <f t="shared" si="151"/>
        <v>662</v>
      </c>
      <c r="G1078" s="49" t="s">
        <v>724</v>
      </c>
      <c r="H1078" s="49"/>
    </row>
    <row r="1079" spans="1:9" x14ac:dyDescent="0.3">
      <c r="A1079" s="48">
        <v>1</v>
      </c>
      <c r="C1079" s="48">
        <f t="shared" si="150"/>
        <v>130</v>
      </c>
      <c r="D1079" s="48">
        <v>0</v>
      </c>
      <c r="E1079" s="48">
        <v>0</v>
      </c>
      <c r="F1079" s="48">
        <f t="shared" si="151"/>
        <v>663</v>
      </c>
      <c r="G1079" s="49" t="s">
        <v>725</v>
      </c>
      <c r="H1079" s="49"/>
    </row>
    <row r="1080" spans="1:9" x14ac:dyDescent="0.3">
      <c r="A1080" s="48">
        <v>1</v>
      </c>
      <c r="C1080" s="48">
        <f t="shared" si="150"/>
        <v>130</v>
      </c>
      <c r="D1080" s="48">
        <v>0</v>
      </c>
      <c r="E1080" s="48">
        <v>0</v>
      </c>
      <c r="F1080" s="48">
        <f t="shared" si="151"/>
        <v>664</v>
      </c>
      <c r="G1080" s="49" t="s">
        <v>726</v>
      </c>
      <c r="H1080" s="49"/>
    </row>
    <row r="1081" spans="1:9" x14ac:dyDescent="0.3">
      <c r="A1081" s="48">
        <v>1</v>
      </c>
      <c r="C1081" s="48">
        <f t="shared" si="150"/>
        <v>130</v>
      </c>
      <c r="D1081" s="48">
        <v>0</v>
      </c>
      <c r="E1081" s="48">
        <v>0</v>
      </c>
      <c r="F1081" s="48">
        <f t="shared" si="151"/>
        <v>665</v>
      </c>
      <c r="G1081" s="49" t="s">
        <v>727</v>
      </c>
      <c r="H1081" s="49"/>
    </row>
    <row r="1082" spans="1:9" x14ac:dyDescent="0.3">
      <c r="A1082" s="48">
        <v>1</v>
      </c>
      <c r="C1082" s="48">
        <f t="shared" si="150"/>
        <v>130</v>
      </c>
      <c r="D1082" s="48">
        <v>0</v>
      </c>
      <c r="E1082" s="48">
        <v>0</v>
      </c>
      <c r="F1082" s="48">
        <f t="shared" si="151"/>
        <v>666</v>
      </c>
      <c r="G1082" s="49" t="s">
        <v>728</v>
      </c>
      <c r="H1082" s="49"/>
    </row>
    <row r="1083" spans="1:9" x14ac:dyDescent="0.3">
      <c r="A1083" s="48">
        <v>1</v>
      </c>
      <c r="C1083" s="48">
        <f t="shared" si="150"/>
        <v>130</v>
      </c>
      <c r="D1083" s="48">
        <v>0</v>
      </c>
      <c r="E1083" s="48">
        <v>0</v>
      </c>
      <c r="F1083" s="48">
        <f t="shared" si="151"/>
        <v>667</v>
      </c>
      <c r="G1083" s="49" t="s">
        <v>729</v>
      </c>
      <c r="H1083" s="49"/>
    </row>
    <row r="1084" spans="1:9" x14ac:dyDescent="0.3">
      <c r="A1084" s="48">
        <v>1</v>
      </c>
      <c r="C1084" s="48">
        <f t="shared" si="150"/>
        <v>130</v>
      </c>
      <c r="D1084" s="48">
        <v>0</v>
      </c>
      <c r="E1084" s="48">
        <v>0</v>
      </c>
      <c r="F1084" s="48">
        <f t="shared" si="151"/>
        <v>668</v>
      </c>
      <c r="G1084" s="49" t="s">
        <v>730</v>
      </c>
      <c r="H1084" s="49"/>
    </row>
    <row r="1085" spans="1:9" x14ac:dyDescent="0.3">
      <c r="A1085" s="48">
        <v>1</v>
      </c>
      <c r="C1085" s="48">
        <f t="shared" si="150"/>
        <v>130</v>
      </c>
      <c r="D1085" s="48">
        <v>0</v>
      </c>
      <c r="E1085" s="48">
        <v>0</v>
      </c>
      <c r="F1085" s="48">
        <f t="shared" si="151"/>
        <v>669</v>
      </c>
      <c r="G1085" s="49" t="s">
        <v>731</v>
      </c>
      <c r="H1085" s="49"/>
    </row>
    <row r="1086" spans="1:9" x14ac:dyDescent="0.3">
      <c r="A1086" s="48">
        <v>1</v>
      </c>
      <c r="C1086" s="48">
        <f t="shared" si="150"/>
        <v>130</v>
      </c>
      <c r="D1086" s="48">
        <v>0</v>
      </c>
      <c r="E1086" s="48">
        <v>0</v>
      </c>
      <c r="F1086" s="48">
        <f t="shared" si="151"/>
        <v>670</v>
      </c>
      <c r="G1086" s="49" t="s">
        <v>732</v>
      </c>
      <c r="H1086" s="49"/>
    </row>
    <row r="1087" spans="1:9" x14ac:dyDescent="0.3">
      <c r="A1087" s="48">
        <v>1</v>
      </c>
      <c r="C1087" s="48">
        <f t="shared" si="150"/>
        <v>130</v>
      </c>
      <c r="D1087" s="48">
        <v>0</v>
      </c>
      <c r="E1087" s="48">
        <v>0</v>
      </c>
      <c r="F1087" s="48">
        <f t="shared" si="151"/>
        <v>671</v>
      </c>
      <c r="G1087" s="49" t="s">
        <v>733</v>
      </c>
      <c r="H1087" s="49"/>
    </row>
    <row r="1088" spans="1:9" x14ac:dyDescent="0.3">
      <c r="A1088" s="48">
        <v>1</v>
      </c>
      <c r="C1088" s="48">
        <f t="shared" si="150"/>
        <v>130</v>
      </c>
      <c r="D1088" s="48">
        <v>0</v>
      </c>
      <c r="E1088" s="48">
        <v>0</v>
      </c>
      <c r="F1088" s="48">
        <f t="shared" si="151"/>
        <v>672</v>
      </c>
      <c r="G1088" s="49" t="s">
        <v>734</v>
      </c>
    </row>
    <row r="1090" spans="1:9" x14ac:dyDescent="0.3">
      <c r="A1090" s="48">
        <v>1</v>
      </c>
      <c r="C1090" s="48">
        <f>C1073+1</f>
        <v>131</v>
      </c>
      <c r="D1090" s="48">
        <v>0</v>
      </c>
      <c r="E1090" s="48">
        <v>0</v>
      </c>
      <c r="F1090" s="48">
        <f>F1073+16</f>
        <v>673</v>
      </c>
      <c r="G1090" s="49" t="s">
        <v>719</v>
      </c>
      <c r="H1090" s="49" t="s">
        <v>471</v>
      </c>
      <c r="I1090" s="55" t="s">
        <v>1329</v>
      </c>
    </row>
    <row r="1091" spans="1:9" x14ac:dyDescent="0.3">
      <c r="A1091" s="48">
        <v>1</v>
      </c>
      <c r="C1091" s="48">
        <f>C1090</f>
        <v>131</v>
      </c>
      <c r="D1091" s="48">
        <v>0</v>
      </c>
      <c r="E1091" s="48">
        <v>0</v>
      </c>
      <c r="F1091" s="48">
        <f>F1090+1</f>
        <v>674</v>
      </c>
      <c r="G1091" s="49" t="s">
        <v>720</v>
      </c>
      <c r="H1091" s="49" t="s">
        <v>472</v>
      </c>
      <c r="I1091" s="55" t="s">
        <v>1330</v>
      </c>
    </row>
    <row r="1092" spans="1:9" x14ac:dyDescent="0.3">
      <c r="A1092" s="48">
        <v>1</v>
      </c>
      <c r="C1092" s="48">
        <f t="shared" ref="C1092:C1105" si="152">C1091</f>
        <v>131</v>
      </c>
      <c r="D1092" s="48">
        <v>0</v>
      </c>
      <c r="E1092" s="48">
        <v>0</v>
      </c>
      <c r="F1092" s="48">
        <f t="shared" ref="F1092:F1105" si="153">F1091+1</f>
        <v>675</v>
      </c>
      <c r="G1092" s="49" t="s">
        <v>721</v>
      </c>
      <c r="H1092" s="49" t="s">
        <v>473</v>
      </c>
      <c r="I1092" s="55" t="s">
        <v>1292</v>
      </c>
    </row>
    <row r="1093" spans="1:9" x14ac:dyDescent="0.3">
      <c r="A1093" s="48">
        <v>1</v>
      </c>
      <c r="C1093" s="48">
        <f t="shared" si="152"/>
        <v>131</v>
      </c>
      <c r="D1093" s="48">
        <v>0</v>
      </c>
      <c r="E1093" s="48">
        <v>0</v>
      </c>
      <c r="F1093" s="48">
        <f t="shared" si="153"/>
        <v>676</v>
      </c>
      <c r="G1093" s="49" t="s">
        <v>722</v>
      </c>
      <c r="H1093" s="49" t="s">
        <v>685</v>
      </c>
      <c r="I1093" s="55" t="s">
        <v>1293</v>
      </c>
    </row>
    <row r="1094" spans="1:9" x14ac:dyDescent="0.3">
      <c r="A1094" s="48">
        <v>1</v>
      </c>
      <c r="C1094" s="48">
        <f t="shared" si="152"/>
        <v>131</v>
      </c>
      <c r="D1094" s="48">
        <v>0</v>
      </c>
      <c r="E1094" s="48">
        <v>0</v>
      </c>
      <c r="F1094" s="48">
        <f t="shared" si="153"/>
        <v>677</v>
      </c>
      <c r="G1094" s="49" t="s">
        <v>723</v>
      </c>
      <c r="H1094" s="49"/>
    </row>
    <row r="1095" spans="1:9" x14ac:dyDescent="0.3">
      <c r="A1095" s="48">
        <v>1</v>
      </c>
      <c r="C1095" s="48">
        <f t="shared" si="152"/>
        <v>131</v>
      </c>
      <c r="D1095" s="48">
        <v>0</v>
      </c>
      <c r="E1095" s="48">
        <v>0</v>
      </c>
      <c r="F1095" s="48">
        <f t="shared" si="153"/>
        <v>678</v>
      </c>
      <c r="G1095" s="49" t="s">
        <v>724</v>
      </c>
      <c r="H1095" s="49"/>
    </row>
    <row r="1096" spans="1:9" x14ac:dyDescent="0.3">
      <c r="A1096" s="48">
        <v>1</v>
      </c>
      <c r="C1096" s="48">
        <f t="shared" si="152"/>
        <v>131</v>
      </c>
      <c r="D1096" s="48">
        <v>0</v>
      </c>
      <c r="E1096" s="48">
        <v>0</v>
      </c>
      <c r="F1096" s="48">
        <f t="shared" si="153"/>
        <v>679</v>
      </c>
      <c r="G1096" s="49" t="s">
        <v>725</v>
      </c>
      <c r="H1096" s="49"/>
    </row>
    <row r="1097" spans="1:9" x14ac:dyDescent="0.3">
      <c r="A1097" s="48">
        <v>1</v>
      </c>
      <c r="C1097" s="48">
        <f t="shared" si="152"/>
        <v>131</v>
      </c>
      <c r="D1097" s="48">
        <v>0</v>
      </c>
      <c r="E1097" s="48">
        <v>0</v>
      </c>
      <c r="F1097" s="48">
        <f t="shared" si="153"/>
        <v>680</v>
      </c>
      <c r="G1097" s="49" t="s">
        <v>726</v>
      </c>
      <c r="H1097" s="49"/>
    </row>
    <row r="1098" spans="1:9" x14ac:dyDescent="0.3">
      <c r="A1098" s="48">
        <v>1</v>
      </c>
      <c r="C1098" s="48">
        <f t="shared" si="152"/>
        <v>131</v>
      </c>
      <c r="D1098" s="48">
        <v>0</v>
      </c>
      <c r="E1098" s="48">
        <v>0</v>
      </c>
      <c r="F1098" s="48">
        <f t="shared" si="153"/>
        <v>681</v>
      </c>
      <c r="G1098" s="49" t="s">
        <v>727</v>
      </c>
      <c r="H1098" s="49"/>
    </row>
    <row r="1099" spans="1:9" x14ac:dyDescent="0.3">
      <c r="A1099" s="48">
        <v>1</v>
      </c>
      <c r="C1099" s="48">
        <f t="shared" si="152"/>
        <v>131</v>
      </c>
      <c r="D1099" s="48">
        <v>0</v>
      </c>
      <c r="E1099" s="48">
        <v>0</v>
      </c>
      <c r="F1099" s="48">
        <f t="shared" si="153"/>
        <v>682</v>
      </c>
      <c r="G1099" s="49" t="s">
        <v>728</v>
      </c>
      <c r="H1099" s="49"/>
    </row>
    <row r="1100" spans="1:9" x14ac:dyDescent="0.3">
      <c r="A1100" s="48">
        <v>1</v>
      </c>
      <c r="C1100" s="48">
        <f t="shared" si="152"/>
        <v>131</v>
      </c>
      <c r="D1100" s="48">
        <v>0</v>
      </c>
      <c r="E1100" s="48">
        <v>0</v>
      </c>
      <c r="F1100" s="48">
        <f t="shared" si="153"/>
        <v>683</v>
      </c>
      <c r="G1100" s="49" t="s">
        <v>729</v>
      </c>
      <c r="H1100" s="49"/>
    </row>
    <row r="1101" spans="1:9" x14ac:dyDescent="0.3">
      <c r="A1101" s="48">
        <v>1</v>
      </c>
      <c r="C1101" s="48">
        <f t="shared" si="152"/>
        <v>131</v>
      </c>
      <c r="D1101" s="48">
        <v>0</v>
      </c>
      <c r="E1101" s="48">
        <v>0</v>
      </c>
      <c r="F1101" s="48">
        <f t="shared" si="153"/>
        <v>684</v>
      </c>
      <c r="G1101" s="49" t="s">
        <v>730</v>
      </c>
      <c r="H1101" s="49"/>
    </row>
    <row r="1102" spans="1:9" x14ac:dyDescent="0.3">
      <c r="A1102" s="48">
        <v>1</v>
      </c>
      <c r="C1102" s="48">
        <f t="shared" si="152"/>
        <v>131</v>
      </c>
      <c r="D1102" s="48">
        <v>0</v>
      </c>
      <c r="E1102" s="48">
        <v>0</v>
      </c>
      <c r="F1102" s="48">
        <f t="shared" si="153"/>
        <v>685</v>
      </c>
      <c r="G1102" s="49" t="s">
        <v>731</v>
      </c>
      <c r="H1102" s="49"/>
    </row>
    <row r="1103" spans="1:9" x14ac:dyDescent="0.3">
      <c r="A1103" s="48">
        <v>1</v>
      </c>
      <c r="C1103" s="48">
        <f t="shared" si="152"/>
        <v>131</v>
      </c>
      <c r="D1103" s="48">
        <v>0</v>
      </c>
      <c r="E1103" s="48">
        <v>0</v>
      </c>
      <c r="F1103" s="48">
        <f t="shared" si="153"/>
        <v>686</v>
      </c>
      <c r="G1103" s="49" t="s">
        <v>732</v>
      </c>
      <c r="H1103" s="49"/>
    </row>
    <row r="1104" spans="1:9" x14ac:dyDescent="0.3">
      <c r="A1104" s="48">
        <v>1</v>
      </c>
      <c r="C1104" s="48">
        <f t="shared" si="152"/>
        <v>131</v>
      </c>
      <c r="D1104" s="48">
        <v>0</v>
      </c>
      <c r="E1104" s="48">
        <v>0</v>
      </c>
      <c r="F1104" s="48">
        <f t="shared" si="153"/>
        <v>687</v>
      </c>
      <c r="G1104" s="49" t="s">
        <v>733</v>
      </c>
      <c r="H1104" s="49"/>
    </row>
    <row r="1105" spans="1:9" x14ac:dyDescent="0.3">
      <c r="A1105" s="48">
        <v>1</v>
      </c>
      <c r="C1105" s="48">
        <f t="shared" si="152"/>
        <v>131</v>
      </c>
      <c r="D1105" s="48">
        <v>0</v>
      </c>
      <c r="E1105" s="48">
        <v>0</v>
      </c>
      <c r="F1105" s="48">
        <f t="shared" si="153"/>
        <v>688</v>
      </c>
      <c r="G1105" s="49" t="s">
        <v>734</v>
      </c>
    </row>
    <row r="1107" spans="1:9" x14ac:dyDescent="0.3">
      <c r="A1107" s="51">
        <v>1</v>
      </c>
      <c r="B1107" s="51"/>
      <c r="C1107" s="51">
        <f>C1090+1</f>
        <v>132</v>
      </c>
      <c r="D1107" s="51">
        <v>0</v>
      </c>
      <c r="E1107" s="51">
        <v>0</v>
      </c>
      <c r="F1107" s="51">
        <f>F1090+16</f>
        <v>689</v>
      </c>
      <c r="G1107" s="71" t="s">
        <v>719</v>
      </c>
      <c r="H1107" s="71" t="s">
        <v>471</v>
      </c>
      <c r="I1107" s="58" t="str">
        <f xml:space="preserve"> MID(I1090,1,12) &amp; TEXT(MID(I1090,13,2)+1,"00") &amp; "]" &amp; RIGHT(I1090,LEN(I1090)-FIND("]",I1090))</f>
        <v>ChuteStatus[17].b0</v>
      </c>
    </row>
    <row r="1108" spans="1:9" x14ac:dyDescent="0.3">
      <c r="A1108" s="51">
        <v>1</v>
      </c>
      <c r="B1108" s="51"/>
      <c r="C1108" s="51">
        <f>C1107</f>
        <v>132</v>
      </c>
      <c r="D1108" s="51">
        <v>0</v>
      </c>
      <c r="E1108" s="51">
        <v>0</v>
      </c>
      <c r="F1108" s="51">
        <f>F1107+1</f>
        <v>690</v>
      </c>
      <c r="G1108" s="71" t="s">
        <v>720</v>
      </c>
      <c r="H1108" s="71" t="s">
        <v>472</v>
      </c>
      <c r="I1108" s="58" t="str">
        <f xml:space="preserve"> MID(I1107,1,16) &amp; "b1"</f>
        <v>ChuteStatus[17].b1</v>
      </c>
    </row>
    <row r="1109" spans="1:9" x14ac:dyDescent="0.3">
      <c r="A1109" s="51">
        <v>1</v>
      </c>
      <c r="B1109" s="51"/>
      <c r="C1109" s="51">
        <f t="shared" ref="C1109:C1122" si="154">C1108</f>
        <v>132</v>
      </c>
      <c r="D1109" s="51">
        <v>0</v>
      </c>
      <c r="E1109" s="51">
        <v>0</v>
      </c>
      <c r="F1109" s="51">
        <f t="shared" ref="F1109:F1122" si="155">F1108+1</f>
        <v>691</v>
      </c>
      <c r="G1109" s="71" t="s">
        <v>721</v>
      </c>
      <c r="H1109" s="71" t="s">
        <v>473</v>
      </c>
      <c r="I1109" s="58" t="str">
        <f xml:space="preserve"> MID(I1108,1,16) &amp; "b2"</f>
        <v>ChuteStatus[17].b2</v>
      </c>
    </row>
    <row r="1110" spans="1:9" x14ac:dyDescent="0.3">
      <c r="A1110" s="51">
        <v>1</v>
      </c>
      <c r="B1110" s="51"/>
      <c r="C1110" s="51">
        <f t="shared" si="154"/>
        <v>132</v>
      </c>
      <c r="D1110" s="51">
        <v>0</v>
      </c>
      <c r="E1110" s="51">
        <v>0</v>
      </c>
      <c r="F1110" s="51">
        <f t="shared" si="155"/>
        <v>692</v>
      </c>
      <c r="G1110" s="71" t="s">
        <v>722</v>
      </c>
      <c r="H1110" s="71" t="s">
        <v>685</v>
      </c>
      <c r="I1110" s="58" t="str">
        <f xml:space="preserve"> MID(I1109,1,16) &amp; "b3"</f>
        <v>ChuteStatus[17].b3</v>
      </c>
    </row>
    <row r="1111" spans="1:9" x14ac:dyDescent="0.3">
      <c r="A1111" s="51">
        <v>1</v>
      </c>
      <c r="B1111" s="51"/>
      <c r="C1111" s="51">
        <f t="shared" si="154"/>
        <v>132</v>
      </c>
      <c r="D1111" s="51">
        <v>0</v>
      </c>
      <c r="E1111" s="51">
        <v>0</v>
      </c>
      <c r="F1111" s="51">
        <f t="shared" si="155"/>
        <v>693</v>
      </c>
      <c r="G1111" s="71" t="s">
        <v>723</v>
      </c>
      <c r="H1111" s="71"/>
      <c r="I1111" s="51"/>
    </row>
    <row r="1112" spans="1:9" x14ac:dyDescent="0.3">
      <c r="A1112" s="51">
        <v>1</v>
      </c>
      <c r="B1112" s="51"/>
      <c r="C1112" s="51">
        <f t="shared" si="154"/>
        <v>132</v>
      </c>
      <c r="D1112" s="51">
        <v>0</v>
      </c>
      <c r="E1112" s="51">
        <v>0</v>
      </c>
      <c r="F1112" s="51">
        <f t="shared" si="155"/>
        <v>694</v>
      </c>
      <c r="G1112" s="71" t="s">
        <v>724</v>
      </c>
      <c r="H1112" s="71"/>
      <c r="I1112" s="51"/>
    </row>
    <row r="1113" spans="1:9" x14ac:dyDescent="0.3">
      <c r="A1113" s="51">
        <v>1</v>
      </c>
      <c r="B1113" s="51"/>
      <c r="C1113" s="51">
        <f t="shared" si="154"/>
        <v>132</v>
      </c>
      <c r="D1113" s="51">
        <v>0</v>
      </c>
      <c r="E1113" s="51">
        <v>0</v>
      </c>
      <c r="F1113" s="51">
        <f t="shared" si="155"/>
        <v>695</v>
      </c>
      <c r="G1113" s="71" t="s">
        <v>725</v>
      </c>
      <c r="H1113" s="71"/>
      <c r="I1113" s="51"/>
    </row>
    <row r="1114" spans="1:9" x14ac:dyDescent="0.3">
      <c r="A1114" s="51">
        <v>1</v>
      </c>
      <c r="B1114" s="51"/>
      <c r="C1114" s="51">
        <f t="shared" si="154"/>
        <v>132</v>
      </c>
      <c r="D1114" s="51">
        <v>0</v>
      </c>
      <c r="E1114" s="51">
        <v>0</v>
      </c>
      <c r="F1114" s="51">
        <f t="shared" si="155"/>
        <v>696</v>
      </c>
      <c r="G1114" s="71" t="s">
        <v>726</v>
      </c>
      <c r="H1114" s="71"/>
      <c r="I1114" s="51"/>
    </row>
    <row r="1115" spans="1:9" x14ac:dyDescent="0.3">
      <c r="A1115" s="51">
        <v>1</v>
      </c>
      <c r="B1115" s="51"/>
      <c r="C1115" s="51">
        <f t="shared" si="154"/>
        <v>132</v>
      </c>
      <c r="D1115" s="51">
        <v>0</v>
      </c>
      <c r="E1115" s="51">
        <v>0</v>
      </c>
      <c r="F1115" s="51">
        <f t="shared" si="155"/>
        <v>697</v>
      </c>
      <c r="G1115" s="71" t="s">
        <v>727</v>
      </c>
      <c r="H1115" s="71"/>
      <c r="I1115" s="51"/>
    </row>
    <row r="1116" spans="1:9" x14ac:dyDescent="0.3">
      <c r="A1116" s="51">
        <v>1</v>
      </c>
      <c r="B1116" s="51"/>
      <c r="C1116" s="51">
        <f t="shared" si="154"/>
        <v>132</v>
      </c>
      <c r="D1116" s="51">
        <v>0</v>
      </c>
      <c r="E1116" s="51">
        <v>0</v>
      </c>
      <c r="F1116" s="51">
        <f t="shared" si="155"/>
        <v>698</v>
      </c>
      <c r="G1116" s="71" t="s">
        <v>728</v>
      </c>
      <c r="H1116" s="71"/>
      <c r="I1116" s="51"/>
    </row>
    <row r="1117" spans="1:9" x14ac:dyDescent="0.3">
      <c r="A1117" s="51">
        <v>1</v>
      </c>
      <c r="B1117" s="51"/>
      <c r="C1117" s="51">
        <f t="shared" si="154"/>
        <v>132</v>
      </c>
      <c r="D1117" s="51">
        <v>0</v>
      </c>
      <c r="E1117" s="51">
        <v>0</v>
      </c>
      <c r="F1117" s="51">
        <f t="shared" si="155"/>
        <v>699</v>
      </c>
      <c r="G1117" s="71" t="s">
        <v>729</v>
      </c>
      <c r="H1117" s="71"/>
      <c r="I1117" s="51"/>
    </row>
    <row r="1118" spans="1:9" x14ac:dyDescent="0.3">
      <c r="A1118" s="51">
        <v>1</v>
      </c>
      <c r="B1118" s="51"/>
      <c r="C1118" s="51">
        <f t="shared" si="154"/>
        <v>132</v>
      </c>
      <c r="D1118" s="51">
        <v>0</v>
      </c>
      <c r="E1118" s="51">
        <v>0</v>
      </c>
      <c r="F1118" s="51">
        <f t="shared" si="155"/>
        <v>700</v>
      </c>
      <c r="G1118" s="71" t="s">
        <v>730</v>
      </c>
      <c r="H1118" s="71"/>
      <c r="I1118" s="51"/>
    </row>
    <row r="1119" spans="1:9" x14ac:dyDescent="0.3">
      <c r="A1119" s="51">
        <v>1</v>
      </c>
      <c r="B1119" s="51"/>
      <c r="C1119" s="51">
        <f t="shared" si="154"/>
        <v>132</v>
      </c>
      <c r="D1119" s="51">
        <v>0</v>
      </c>
      <c r="E1119" s="51">
        <v>0</v>
      </c>
      <c r="F1119" s="51">
        <f t="shared" si="155"/>
        <v>701</v>
      </c>
      <c r="G1119" s="71" t="s">
        <v>731</v>
      </c>
      <c r="H1119" s="71"/>
      <c r="I1119" s="51"/>
    </row>
    <row r="1120" spans="1:9" x14ac:dyDescent="0.3">
      <c r="A1120" s="51">
        <v>1</v>
      </c>
      <c r="B1120" s="51"/>
      <c r="C1120" s="51">
        <f t="shared" si="154"/>
        <v>132</v>
      </c>
      <c r="D1120" s="51">
        <v>0</v>
      </c>
      <c r="E1120" s="51">
        <v>0</v>
      </c>
      <c r="F1120" s="51">
        <f t="shared" si="155"/>
        <v>702</v>
      </c>
      <c r="G1120" s="71" t="s">
        <v>732</v>
      </c>
      <c r="H1120" s="71"/>
      <c r="I1120" s="51"/>
    </row>
    <row r="1121" spans="1:9" x14ac:dyDescent="0.3">
      <c r="A1121" s="51">
        <v>1</v>
      </c>
      <c r="B1121" s="51"/>
      <c r="C1121" s="51">
        <f t="shared" si="154"/>
        <v>132</v>
      </c>
      <c r="D1121" s="51">
        <v>0</v>
      </c>
      <c r="E1121" s="51">
        <v>0</v>
      </c>
      <c r="F1121" s="51">
        <f t="shared" si="155"/>
        <v>703</v>
      </c>
      <c r="G1121" s="71" t="s">
        <v>733</v>
      </c>
      <c r="H1121" s="71"/>
      <c r="I1121" s="51"/>
    </row>
    <row r="1122" spans="1:9" x14ac:dyDescent="0.3">
      <c r="A1122" s="51">
        <v>1</v>
      </c>
      <c r="B1122" s="51"/>
      <c r="C1122" s="51">
        <f t="shared" si="154"/>
        <v>132</v>
      </c>
      <c r="D1122" s="51">
        <v>0</v>
      </c>
      <c r="E1122" s="51">
        <v>0</v>
      </c>
      <c r="F1122" s="51">
        <f t="shared" si="155"/>
        <v>704</v>
      </c>
      <c r="G1122" s="71" t="s">
        <v>734</v>
      </c>
      <c r="H1122" s="51"/>
      <c r="I1122" s="51"/>
    </row>
    <row r="1124" spans="1:9" x14ac:dyDescent="0.3">
      <c r="A1124" s="51">
        <v>1</v>
      </c>
      <c r="B1124" s="51"/>
      <c r="C1124" s="51">
        <f>C1107+1</f>
        <v>133</v>
      </c>
      <c r="D1124" s="51">
        <v>0</v>
      </c>
      <c r="E1124" s="51">
        <v>0</v>
      </c>
      <c r="F1124" s="51">
        <f>F1107+16</f>
        <v>705</v>
      </c>
      <c r="G1124" s="71" t="s">
        <v>719</v>
      </c>
      <c r="H1124" s="71" t="s">
        <v>471</v>
      </c>
      <c r="I1124" s="58" t="str">
        <f xml:space="preserve"> MID(I1107,1,12) &amp; TEXT(MID(I1107,13,2)+1,"00") &amp; "]" &amp; RIGHT(I1107,LEN(I1107)-FIND("]",I1107))</f>
        <v>ChuteStatus[18].b0</v>
      </c>
    </row>
    <row r="1125" spans="1:9" x14ac:dyDescent="0.3">
      <c r="A1125" s="51">
        <v>1</v>
      </c>
      <c r="B1125" s="51"/>
      <c r="C1125" s="51">
        <f>C1124</f>
        <v>133</v>
      </c>
      <c r="D1125" s="51">
        <v>0</v>
      </c>
      <c r="E1125" s="51">
        <v>0</v>
      </c>
      <c r="F1125" s="51">
        <f>F1124+1</f>
        <v>706</v>
      </c>
      <c r="G1125" s="71" t="s">
        <v>720</v>
      </c>
      <c r="H1125" s="71" t="s">
        <v>472</v>
      </c>
      <c r="I1125" s="58" t="str">
        <f xml:space="preserve"> MID(I1124,1,16) &amp; "b1"</f>
        <v>ChuteStatus[18].b1</v>
      </c>
    </row>
    <row r="1126" spans="1:9" x14ac:dyDescent="0.3">
      <c r="A1126" s="51">
        <v>1</v>
      </c>
      <c r="B1126" s="51"/>
      <c r="C1126" s="51">
        <f t="shared" ref="C1126:C1139" si="156">C1125</f>
        <v>133</v>
      </c>
      <c r="D1126" s="51">
        <v>0</v>
      </c>
      <c r="E1126" s="51">
        <v>0</v>
      </c>
      <c r="F1126" s="51">
        <f t="shared" ref="F1126:F1139" si="157">F1125+1</f>
        <v>707</v>
      </c>
      <c r="G1126" s="71" t="s">
        <v>721</v>
      </c>
      <c r="H1126" s="71" t="s">
        <v>473</v>
      </c>
      <c r="I1126" s="58" t="str">
        <f xml:space="preserve"> MID(I1125,1,16) &amp; "b2"</f>
        <v>ChuteStatus[18].b2</v>
      </c>
    </row>
    <row r="1127" spans="1:9" x14ac:dyDescent="0.3">
      <c r="A1127" s="51">
        <v>1</v>
      </c>
      <c r="B1127" s="51"/>
      <c r="C1127" s="51">
        <f t="shared" si="156"/>
        <v>133</v>
      </c>
      <c r="D1127" s="51">
        <v>0</v>
      </c>
      <c r="E1127" s="51">
        <v>0</v>
      </c>
      <c r="F1127" s="51">
        <f t="shared" si="157"/>
        <v>708</v>
      </c>
      <c r="G1127" s="71" t="s">
        <v>722</v>
      </c>
      <c r="H1127" s="71" t="s">
        <v>685</v>
      </c>
      <c r="I1127" s="58" t="str">
        <f xml:space="preserve"> MID(I1126,1,16) &amp; "b3"</f>
        <v>ChuteStatus[18].b3</v>
      </c>
    </row>
    <row r="1128" spans="1:9" x14ac:dyDescent="0.3">
      <c r="A1128" s="51">
        <v>1</v>
      </c>
      <c r="B1128" s="51"/>
      <c r="C1128" s="51">
        <f t="shared" si="156"/>
        <v>133</v>
      </c>
      <c r="D1128" s="51">
        <v>0</v>
      </c>
      <c r="E1128" s="51">
        <v>0</v>
      </c>
      <c r="F1128" s="51">
        <f t="shared" si="157"/>
        <v>709</v>
      </c>
      <c r="G1128" s="71" t="s">
        <v>723</v>
      </c>
      <c r="H1128" s="71"/>
      <c r="I1128" s="51"/>
    </row>
    <row r="1129" spans="1:9" x14ac:dyDescent="0.3">
      <c r="A1129" s="51">
        <v>1</v>
      </c>
      <c r="B1129" s="51"/>
      <c r="C1129" s="51">
        <f t="shared" si="156"/>
        <v>133</v>
      </c>
      <c r="D1129" s="51">
        <v>0</v>
      </c>
      <c r="E1129" s="51">
        <v>0</v>
      </c>
      <c r="F1129" s="51">
        <f t="shared" si="157"/>
        <v>710</v>
      </c>
      <c r="G1129" s="71" t="s">
        <v>724</v>
      </c>
      <c r="H1129" s="71"/>
      <c r="I1129" s="51"/>
    </row>
    <row r="1130" spans="1:9" x14ac:dyDescent="0.3">
      <c r="A1130" s="51">
        <v>1</v>
      </c>
      <c r="B1130" s="51"/>
      <c r="C1130" s="51">
        <f t="shared" si="156"/>
        <v>133</v>
      </c>
      <c r="D1130" s="51">
        <v>0</v>
      </c>
      <c r="E1130" s="51">
        <v>0</v>
      </c>
      <c r="F1130" s="51">
        <f t="shared" si="157"/>
        <v>711</v>
      </c>
      <c r="G1130" s="71" t="s">
        <v>725</v>
      </c>
      <c r="H1130" s="71"/>
      <c r="I1130" s="51"/>
    </row>
    <row r="1131" spans="1:9" x14ac:dyDescent="0.3">
      <c r="A1131" s="51">
        <v>1</v>
      </c>
      <c r="B1131" s="51"/>
      <c r="C1131" s="51">
        <f t="shared" si="156"/>
        <v>133</v>
      </c>
      <c r="D1131" s="51">
        <v>0</v>
      </c>
      <c r="E1131" s="51">
        <v>0</v>
      </c>
      <c r="F1131" s="51">
        <f t="shared" si="157"/>
        <v>712</v>
      </c>
      <c r="G1131" s="71" t="s">
        <v>726</v>
      </c>
      <c r="H1131" s="71"/>
      <c r="I1131" s="51"/>
    </row>
    <row r="1132" spans="1:9" x14ac:dyDescent="0.3">
      <c r="A1132" s="51">
        <v>1</v>
      </c>
      <c r="B1132" s="51"/>
      <c r="C1132" s="51">
        <f t="shared" si="156"/>
        <v>133</v>
      </c>
      <c r="D1132" s="51">
        <v>0</v>
      </c>
      <c r="E1132" s="51">
        <v>0</v>
      </c>
      <c r="F1132" s="51">
        <f t="shared" si="157"/>
        <v>713</v>
      </c>
      <c r="G1132" s="71" t="s">
        <v>727</v>
      </c>
      <c r="H1132" s="71"/>
      <c r="I1132" s="51"/>
    </row>
    <row r="1133" spans="1:9" x14ac:dyDescent="0.3">
      <c r="A1133" s="51">
        <v>1</v>
      </c>
      <c r="B1133" s="51"/>
      <c r="C1133" s="51">
        <f t="shared" si="156"/>
        <v>133</v>
      </c>
      <c r="D1133" s="51">
        <v>0</v>
      </c>
      <c r="E1133" s="51">
        <v>0</v>
      </c>
      <c r="F1133" s="51">
        <f t="shared" si="157"/>
        <v>714</v>
      </c>
      <c r="G1133" s="71" t="s">
        <v>728</v>
      </c>
      <c r="H1133" s="71"/>
      <c r="I1133" s="51"/>
    </row>
    <row r="1134" spans="1:9" x14ac:dyDescent="0.3">
      <c r="A1134" s="51">
        <v>1</v>
      </c>
      <c r="B1134" s="51"/>
      <c r="C1134" s="51">
        <f t="shared" si="156"/>
        <v>133</v>
      </c>
      <c r="D1134" s="51">
        <v>0</v>
      </c>
      <c r="E1134" s="51">
        <v>0</v>
      </c>
      <c r="F1134" s="51">
        <f t="shared" si="157"/>
        <v>715</v>
      </c>
      <c r="G1134" s="71" t="s">
        <v>729</v>
      </c>
      <c r="H1134" s="71"/>
      <c r="I1134" s="51"/>
    </row>
    <row r="1135" spans="1:9" x14ac:dyDescent="0.3">
      <c r="A1135" s="51">
        <v>1</v>
      </c>
      <c r="B1135" s="51"/>
      <c r="C1135" s="51">
        <f t="shared" si="156"/>
        <v>133</v>
      </c>
      <c r="D1135" s="51">
        <v>0</v>
      </c>
      <c r="E1135" s="51">
        <v>0</v>
      </c>
      <c r="F1135" s="51">
        <f t="shared" si="157"/>
        <v>716</v>
      </c>
      <c r="G1135" s="71" t="s">
        <v>730</v>
      </c>
      <c r="H1135" s="71"/>
      <c r="I1135" s="51"/>
    </row>
    <row r="1136" spans="1:9" x14ac:dyDescent="0.3">
      <c r="A1136" s="51">
        <v>1</v>
      </c>
      <c r="B1136" s="51"/>
      <c r="C1136" s="51">
        <f t="shared" si="156"/>
        <v>133</v>
      </c>
      <c r="D1136" s="51">
        <v>0</v>
      </c>
      <c r="E1136" s="51">
        <v>0</v>
      </c>
      <c r="F1136" s="51">
        <f t="shared" si="157"/>
        <v>717</v>
      </c>
      <c r="G1136" s="71" t="s">
        <v>731</v>
      </c>
      <c r="H1136" s="71"/>
      <c r="I1136" s="51"/>
    </row>
    <row r="1137" spans="1:9" x14ac:dyDescent="0.3">
      <c r="A1137" s="51">
        <v>1</v>
      </c>
      <c r="B1137" s="51"/>
      <c r="C1137" s="51">
        <f t="shared" si="156"/>
        <v>133</v>
      </c>
      <c r="D1137" s="51">
        <v>0</v>
      </c>
      <c r="E1137" s="51">
        <v>0</v>
      </c>
      <c r="F1137" s="51">
        <f t="shared" si="157"/>
        <v>718</v>
      </c>
      <c r="G1137" s="71" t="s">
        <v>732</v>
      </c>
      <c r="H1137" s="71"/>
      <c r="I1137" s="51"/>
    </row>
    <row r="1138" spans="1:9" x14ac:dyDescent="0.3">
      <c r="A1138" s="51">
        <v>1</v>
      </c>
      <c r="B1138" s="51"/>
      <c r="C1138" s="51">
        <f t="shared" si="156"/>
        <v>133</v>
      </c>
      <c r="D1138" s="51">
        <v>0</v>
      </c>
      <c r="E1138" s="51">
        <v>0</v>
      </c>
      <c r="F1138" s="51">
        <f t="shared" si="157"/>
        <v>719</v>
      </c>
      <c r="G1138" s="71" t="s">
        <v>733</v>
      </c>
      <c r="H1138" s="71"/>
      <c r="I1138" s="51"/>
    </row>
    <row r="1139" spans="1:9" x14ac:dyDescent="0.3">
      <c r="A1139" s="51">
        <v>1</v>
      </c>
      <c r="B1139" s="51"/>
      <c r="C1139" s="51">
        <f t="shared" si="156"/>
        <v>133</v>
      </c>
      <c r="D1139" s="51">
        <v>0</v>
      </c>
      <c r="E1139" s="51">
        <v>0</v>
      </c>
      <c r="F1139" s="51">
        <f t="shared" si="157"/>
        <v>720</v>
      </c>
      <c r="G1139" s="71" t="s">
        <v>734</v>
      </c>
      <c r="H1139" s="51"/>
      <c r="I1139" s="51"/>
    </row>
    <row r="1141" spans="1:9" x14ac:dyDescent="0.3">
      <c r="A1141" s="51">
        <v>1</v>
      </c>
      <c r="B1141" s="51"/>
      <c r="C1141" s="51">
        <f>C1124+1</f>
        <v>134</v>
      </c>
      <c r="D1141" s="51">
        <v>0</v>
      </c>
      <c r="E1141" s="51">
        <v>0</v>
      </c>
      <c r="F1141" s="51">
        <f>F1124+16</f>
        <v>721</v>
      </c>
      <c r="G1141" s="71" t="s">
        <v>719</v>
      </c>
      <c r="H1141" s="71" t="s">
        <v>471</v>
      </c>
      <c r="I1141" s="58" t="str">
        <f xml:space="preserve"> MID(I1124,1,12) &amp; TEXT(MID(I1124,13,2)+1,"00") &amp; "]" &amp; RIGHT(I1124,LEN(I1124)-FIND("]",I1124))</f>
        <v>ChuteStatus[19].b0</v>
      </c>
    </row>
    <row r="1142" spans="1:9" x14ac:dyDescent="0.3">
      <c r="A1142" s="51">
        <v>1</v>
      </c>
      <c r="B1142" s="51"/>
      <c r="C1142" s="51">
        <f>C1141</f>
        <v>134</v>
      </c>
      <c r="D1142" s="51">
        <v>0</v>
      </c>
      <c r="E1142" s="51">
        <v>0</v>
      </c>
      <c r="F1142" s="51">
        <f>F1141+1</f>
        <v>722</v>
      </c>
      <c r="G1142" s="71" t="s">
        <v>720</v>
      </c>
      <c r="H1142" s="71" t="s">
        <v>472</v>
      </c>
      <c r="I1142" s="58" t="str">
        <f xml:space="preserve"> MID(I1141,1,16) &amp; "b1"</f>
        <v>ChuteStatus[19].b1</v>
      </c>
    </row>
    <row r="1143" spans="1:9" x14ac:dyDescent="0.3">
      <c r="A1143" s="51">
        <v>1</v>
      </c>
      <c r="B1143" s="51"/>
      <c r="C1143" s="51">
        <f t="shared" ref="C1143:C1156" si="158">C1142</f>
        <v>134</v>
      </c>
      <c r="D1143" s="51">
        <v>0</v>
      </c>
      <c r="E1143" s="51">
        <v>0</v>
      </c>
      <c r="F1143" s="51">
        <f t="shared" ref="F1143:F1156" si="159">F1142+1</f>
        <v>723</v>
      </c>
      <c r="G1143" s="71" t="s">
        <v>721</v>
      </c>
      <c r="H1143" s="71" t="s">
        <v>473</v>
      </c>
      <c r="I1143" s="58" t="str">
        <f xml:space="preserve"> MID(I1142,1,16) &amp; "b2"</f>
        <v>ChuteStatus[19].b2</v>
      </c>
    </row>
    <row r="1144" spans="1:9" x14ac:dyDescent="0.3">
      <c r="A1144" s="51">
        <v>1</v>
      </c>
      <c r="B1144" s="51"/>
      <c r="C1144" s="51">
        <f t="shared" si="158"/>
        <v>134</v>
      </c>
      <c r="D1144" s="51">
        <v>0</v>
      </c>
      <c r="E1144" s="51">
        <v>0</v>
      </c>
      <c r="F1144" s="51">
        <f t="shared" si="159"/>
        <v>724</v>
      </c>
      <c r="G1144" s="71" t="s">
        <v>722</v>
      </c>
      <c r="H1144" s="71" t="s">
        <v>685</v>
      </c>
      <c r="I1144" s="58" t="str">
        <f xml:space="preserve"> MID(I1143,1,16) &amp; "b3"</f>
        <v>ChuteStatus[19].b3</v>
      </c>
    </row>
    <row r="1145" spans="1:9" x14ac:dyDescent="0.3">
      <c r="A1145" s="51">
        <v>1</v>
      </c>
      <c r="B1145" s="51"/>
      <c r="C1145" s="51">
        <f t="shared" si="158"/>
        <v>134</v>
      </c>
      <c r="D1145" s="51">
        <v>0</v>
      </c>
      <c r="E1145" s="51">
        <v>0</v>
      </c>
      <c r="F1145" s="51">
        <f t="shared" si="159"/>
        <v>725</v>
      </c>
      <c r="G1145" s="71" t="s">
        <v>723</v>
      </c>
      <c r="H1145" s="71"/>
      <c r="I1145" s="51"/>
    </row>
    <row r="1146" spans="1:9" x14ac:dyDescent="0.3">
      <c r="A1146" s="51">
        <v>1</v>
      </c>
      <c r="B1146" s="51"/>
      <c r="C1146" s="51">
        <f t="shared" si="158"/>
        <v>134</v>
      </c>
      <c r="D1146" s="51">
        <v>0</v>
      </c>
      <c r="E1146" s="51">
        <v>0</v>
      </c>
      <c r="F1146" s="51">
        <f t="shared" si="159"/>
        <v>726</v>
      </c>
      <c r="G1146" s="71" t="s">
        <v>724</v>
      </c>
      <c r="H1146" s="71"/>
      <c r="I1146" s="51"/>
    </row>
    <row r="1147" spans="1:9" x14ac:dyDescent="0.3">
      <c r="A1147" s="51">
        <v>1</v>
      </c>
      <c r="B1147" s="51"/>
      <c r="C1147" s="51">
        <f t="shared" si="158"/>
        <v>134</v>
      </c>
      <c r="D1147" s="51">
        <v>0</v>
      </c>
      <c r="E1147" s="51">
        <v>0</v>
      </c>
      <c r="F1147" s="51">
        <f t="shared" si="159"/>
        <v>727</v>
      </c>
      <c r="G1147" s="71" t="s">
        <v>725</v>
      </c>
      <c r="H1147" s="71"/>
      <c r="I1147" s="51"/>
    </row>
    <row r="1148" spans="1:9" x14ac:dyDescent="0.3">
      <c r="A1148" s="51">
        <v>1</v>
      </c>
      <c r="B1148" s="51"/>
      <c r="C1148" s="51">
        <f t="shared" si="158"/>
        <v>134</v>
      </c>
      <c r="D1148" s="51">
        <v>0</v>
      </c>
      <c r="E1148" s="51">
        <v>0</v>
      </c>
      <c r="F1148" s="51">
        <f t="shared" si="159"/>
        <v>728</v>
      </c>
      <c r="G1148" s="71" t="s">
        <v>726</v>
      </c>
      <c r="H1148" s="71"/>
      <c r="I1148" s="51"/>
    </row>
    <row r="1149" spans="1:9" x14ac:dyDescent="0.3">
      <c r="A1149" s="51">
        <v>1</v>
      </c>
      <c r="B1149" s="51"/>
      <c r="C1149" s="51">
        <f t="shared" si="158"/>
        <v>134</v>
      </c>
      <c r="D1149" s="51">
        <v>0</v>
      </c>
      <c r="E1149" s="51">
        <v>0</v>
      </c>
      <c r="F1149" s="51">
        <f t="shared" si="159"/>
        <v>729</v>
      </c>
      <c r="G1149" s="71" t="s">
        <v>727</v>
      </c>
      <c r="H1149" s="71"/>
      <c r="I1149" s="51"/>
    </row>
    <row r="1150" spans="1:9" x14ac:dyDescent="0.3">
      <c r="A1150" s="51">
        <v>1</v>
      </c>
      <c r="B1150" s="51"/>
      <c r="C1150" s="51">
        <f t="shared" si="158"/>
        <v>134</v>
      </c>
      <c r="D1150" s="51">
        <v>0</v>
      </c>
      <c r="E1150" s="51">
        <v>0</v>
      </c>
      <c r="F1150" s="51">
        <f t="shared" si="159"/>
        <v>730</v>
      </c>
      <c r="G1150" s="71" t="s">
        <v>728</v>
      </c>
      <c r="H1150" s="71"/>
      <c r="I1150" s="51"/>
    </row>
    <row r="1151" spans="1:9" x14ac:dyDescent="0.3">
      <c r="A1151" s="51">
        <v>1</v>
      </c>
      <c r="B1151" s="51"/>
      <c r="C1151" s="51">
        <f t="shared" si="158"/>
        <v>134</v>
      </c>
      <c r="D1151" s="51">
        <v>0</v>
      </c>
      <c r="E1151" s="51">
        <v>0</v>
      </c>
      <c r="F1151" s="51">
        <f t="shared" si="159"/>
        <v>731</v>
      </c>
      <c r="G1151" s="71" t="s">
        <v>729</v>
      </c>
      <c r="H1151" s="71"/>
      <c r="I1151" s="51"/>
    </row>
    <row r="1152" spans="1:9" x14ac:dyDescent="0.3">
      <c r="A1152" s="51">
        <v>1</v>
      </c>
      <c r="B1152" s="51"/>
      <c r="C1152" s="51">
        <f t="shared" si="158"/>
        <v>134</v>
      </c>
      <c r="D1152" s="51">
        <v>0</v>
      </c>
      <c r="E1152" s="51">
        <v>0</v>
      </c>
      <c r="F1152" s="51">
        <f t="shared" si="159"/>
        <v>732</v>
      </c>
      <c r="G1152" s="71" t="s">
        <v>730</v>
      </c>
      <c r="H1152" s="71"/>
      <c r="I1152" s="51"/>
    </row>
    <row r="1153" spans="1:9" x14ac:dyDescent="0.3">
      <c r="A1153" s="51">
        <v>1</v>
      </c>
      <c r="B1153" s="51"/>
      <c r="C1153" s="51">
        <f t="shared" si="158"/>
        <v>134</v>
      </c>
      <c r="D1153" s="51">
        <v>0</v>
      </c>
      <c r="E1153" s="51">
        <v>0</v>
      </c>
      <c r="F1153" s="51">
        <f t="shared" si="159"/>
        <v>733</v>
      </c>
      <c r="G1153" s="71" t="s">
        <v>731</v>
      </c>
      <c r="H1153" s="71"/>
      <c r="I1153" s="51"/>
    </row>
    <row r="1154" spans="1:9" x14ac:dyDescent="0.3">
      <c r="A1154" s="51">
        <v>1</v>
      </c>
      <c r="B1154" s="51"/>
      <c r="C1154" s="51">
        <f t="shared" si="158"/>
        <v>134</v>
      </c>
      <c r="D1154" s="51">
        <v>0</v>
      </c>
      <c r="E1154" s="51">
        <v>0</v>
      </c>
      <c r="F1154" s="51">
        <f t="shared" si="159"/>
        <v>734</v>
      </c>
      <c r="G1154" s="71" t="s">
        <v>732</v>
      </c>
      <c r="H1154" s="71"/>
      <c r="I1154" s="51"/>
    </row>
    <row r="1155" spans="1:9" x14ac:dyDescent="0.3">
      <c r="A1155" s="51">
        <v>1</v>
      </c>
      <c r="B1155" s="51"/>
      <c r="C1155" s="51">
        <f t="shared" si="158"/>
        <v>134</v>
      </c>
      <c r="D1155" s="51">
        <v>0</v>
      </c>
      <c r="E1155" s="51">
        <v>0</v>
      </c>
      <c r="F1155" s="51">
        <f t="shared" si="159"/>
        <v>735</v>
      </c>
      <c r="G1155" s="71" t="s">
        <v>733</v>
      </c>
      <c r="H1155" s="71"/>
      <c r="I1155" s="51"/>
    </row>
    <row r="1156" spans="1:9" x14ac:dyDescent="0.3">
      <c r="A1156" s="51">
        <v>1</v>
      </c>
      <c r="B1156" s="51"/>
      <c r="C1156" s="51">
        <f t="shared" si="158"/>
        <v>134</v>
      </c>
      <c r="D1156" s="51">
        <v>0</v>
      </c>
      <c r="E1156" s="51">
        <v>0</v>
      </c>
      <c r="F1156" s="51">
        <f t="shared" si="159"/>
        <v>736</v>
      </c>
      <c r="G1156" s="71" t="s">
        <v>734</v>
      </c>
      <c r="H1156" s="51"/>
      <c r="I1156" s="51"/>
    </row>
    <row r="1158" spans="1:9" x14ac:dyDescent="0.3">
      <c r="A1158" s="51">
        <v>1</v>
      </c>
      <c r="B1158" s="51"/>
      <c r="C1158" s="51">
        <f>C1141+1</f>
        <v>135</v>
      </c>
      <c r="D1158" s="51">
        <v>0</v>
      </c>
      <c r="E1158" s="51">
        <v>0</v>
      </c>
      <c r="F1158" s="51">
        <f>F1141+16</f>
        <v>737</v>
      </c>
      <c r="G1158" s="71" t="s">
        <v>719</v>
      </c>
      <c r="H1158" s="71" t="s">
        <v>471</v>
      </c>
      <c r="I1158" s="58" t="str">
        <f xml:space="preserve"> MID(I1141,1,12) &amp; TEXT(MID(I1141,13,2)+1,"00") &amp; "]" &amp; RIGHT(I1141,LEN(I1141)-FIND("]",I1141))</f>
        <v>ChuteStatus[20].b0</v>
      </c>
    </row>
    <row r="1159" spans="1:9" x14ac:dyDescent="0.3">
      <c r="A1159" s="51">
        <v>1</v>
      </c>
      <c r="B1159" s="51"/>
      <c r="C1159" s="51">
        <f>C1158</f>
        <v>135</v>
      </c>
      <c r="D1159" s="51">
        <v>0</v>
      </c>
      <c r="E1159" s="51">
        <v>0</v>
      </c>
      <c r="F1159" s="51">
        <f>F1158+1</f>
        <v>738</v>
      </c>
      <c r="G1159" s="71" t="s">
        <v>720</v>
      </c>
      <c r="H1159" s="71" t="s">
        <v>472</v>
      </c>
      <c r="I1159" s="58" t="str">
        <f xml:space="preserve"> MID(I1158,1,16) &amp; "b1"</f>
        <v>ChuteStatus[20].b1</v>
      </c>
    </row>
    <row r="1160" spans="1:9" x14ac:dyDescent="0.3">
      <c r="A1160" s="51">
        <v>1</v>
      </c>
      <c r="B1160" s="51"/>
      <c r="C1160" s="51">
        <f t="shared" ref="C1160:C1173" si="160">C1159</f>
        <v>135</v>
      </c>
      <c r="D1160" s="51">
        <v>0</v>
      </c>
      <c r="E1160" s="51">
        <v>0</v>
      </c>
      <c r="F1160" s="51">
        <f t="shared" ref="F1160:F1173" si="161">F1159+1</f>
        <v>739</v>
      </c>
      <c r="G1160" s="71" t="s">
        <v>721</v>
      </c>
      <c r="H1160" s="71" t="s">
        <v>473</v>
      </c>
      <c r="I1160" s="58" t="str">
        <f xml:space="preserve"> MID(I1159,1,16) &amp; "b2"</f>
        <v>ChuteStatus[20].b2</v>
      </c>
    </row>
    <row r="1161" spans="1:9" x14ac:dyDescent="0.3">
      <c r="A1161" s="51">
        <v>1</v>
      </c>
      <c r="B1161" s="51"/>
      <c r="C1161" s="51">
        <f t="shared" si="160"/>
        <v>135</v>
      </c>
      <c r="D1161" s="51">
        <v>0</v>
      </c>
      <c r="E1161" s="51">
        <v>0</v>
      </c>
      <c r="F1161" s="51">
        <f t="shared" si="161"/>
        <v>740</v>
      </c>
      <c r="G1161" s="71" t="s">
        <v>722</v>
      </c>
      <c r="H1161" s="71" t="s">
        <v>685</v>
      </c>
      <c r="I1161" s="58" t="str">
        <f xml:space="preserve"> MID(I1160,1,16) &amp; "b3"</f>
        <v>ChuteStatus[20].b3</v>
      </c>
    </row>
    <row r="1162" spans="1:9" x14ac:dyDescent="0.3">
      <c r="A1162" s="51">
        <v>1</v>
      </c>
      <c r="B1162" s="51"/>
      <c r="C1162" s="51">
        <f t="shared" si="160"/>
        <v>135</v>
      </c>
      <c r="D1162" s="51">
        <v>0</v>
      </c>
      <c r="E1162" s="51">
        <v>0</v>
      </c>
      <c r="F1162" s="51">
        <f t="shared" si="161"/>
        <v>741</v>
      </c>
      <c r="G1162" s="71" t="s">
        <v>723</v>
      </c>
      <c r="H1162" s="71"/>
      <c r="I1162" s="51"/>
    </row>
    <row r="1163" spans="1:9" x14ac:dyDescent="0.3">
      <c r="A1163" s="51">
        <v>1</v>
      </c>
      <c r="B1163" s="51"/>
      <c r="C1163" s="51">
        <f t="shared" si="160"/>
        <v>135</v>
      </c>
      <c r="D1163" s="51">
        <v>0</v>
      </c>
      <c r="E1163" s="51">
        <v>0</v>
      </c>
      <c r="F1163" s="51">
        <f t="shared" si="161"/>
        <v>742</v>
      </c>
      <c r="G1163" s="71" t="s">
        <v>724</v>
      </c>
      <c r="H1163" s="71"/>
      <c r="I1163" s="51"/>
    </row>
    <row r="1164" spans="1:9" x14ac:dyDescent="0.3">
      <c r="A1164" s="51">
        <v>1</v>
      </c>
      <c r="B1164" s="51"/>
      <c r="C1164" s="51">
        <f t="shared" si="160"/>
        <v>135</v>
      </c>
      <c r="D1164" s="51">
        <v>0</v>
      </c>
      <c r="E1164" s="51">
        <v>0</v>
      </c>
      <c r="F1164" s="51">
        <f t="shared" si="161"/>
        <v>743</v>
      </c>
      <c r="G1164" s="71" t="s">
        <v>725</v>
      </c>
      <c r="H1164" s="71"/>
      <c r="I1164" s="51"/>
    </row>
    <row r="1165" spans="1:9" x14ac:dyDescent="0.3">
      <c r="A1165" s="51">
        <v>1</v>
      </c>
      <c r="B1165" s="51"/>
      <c r="C1165" s="51">
        <f t="shared" si="160"/>
        <v>135</v>
      </c>
      <c r="D1165" s="51">
        <v>0</v>
      </c>
      <c r="E1165" s="51">
        <v>0</v>
      </c>
      <c r="F1165" s="51">
        <f t="shared" si="161"/>
        <v>744</v>
      </c>
      <c r="G1165" s="71" t="s">
        <v>726</v>
      </c>
      <c r="H1165" s="71"/>
      <c r="I1165" s="51"/>
    </row>
    <row r="1166" spans="1:9" x14ac:dyDescent="0.3">
      <c r="A1166" s="51">
        <v>1</v>
      </c>
      <c r="B1166" s="51"/>
      <c r="C1166" s="51">
        <f t="shared" si="160"/>
        <v>135</v>
      </c>
      <c r="D1166" s="51">
        <v>0</v>
      </c>
      <c r="E1166" s="51">
        <v>0</v>
      </c>
      <c r="F1166" s="51">
        <f t="shared" si="161"/>
        <v>745</v>
      </c>
      <c r="G1166" s="71" t="s">
        <v>727</v>
      </c>
      <c r="H1166" s="71"/>
      <c r="I1166" s="51"/>
    </row>
    <row r="1167" spans="1:9" x14ac:dyDescent="0.3">
      <c r="A1167" s="51">
        <v>1</v>
      </c>
      <c r="B1167" s="51"/>
      <c r="C1167" s="51">
        <f t="shared" si="160"/>
        <v>135</v>
      </c>
      <c r="D1167" s="51">
        <v>0</v>
      </c>
      <c r="E1167" s="51">
        <v>0</v>
      </c>
      <c r="F1167" s="51">
        <f t="shared" si="161"/>
        <v>746</v>
      </c>
      <c r="G1167" s="71" t="s">
        <v>728</v>
      </c>
      <c r="H1167" s="71"/>
      <c r="I1167" s="51"/>
    </row>
    <row r="1168" spans="1:9" x14ac:dyDescent="0.3">
      <c r="A1168" s="51">
        <v>1</v>
      </c>
      <c r="B1168" s="51"/>
      <c r="C1168" s="51">
        <f t="shared" si="160"/>
        <v>135</v>
      </c>
      <c r="D1168" s="51">
        <v>0</v>
      </c>
      <c r="E1168" s="51">
        <v>0</v>
      </c>
      <c r="F1168" s="51">
        <f t="shared" si="161"/>
        <v>747</v>
      </c>
      <c r="G1168" s="71" t="s">
        <v>729</v>
      </c>
      <c r="H1168" s="71"/>
      <c r="I1168" s="51"/>
    </row>
    <row r="1169" spans="1:9" x14ac:dyDescent="0.3">
      <c r="A1169" s="51">
        <v>1</v>
      </c>
      <c r="B1169" s="51"/>
      <c r="C1169" s="51">
        <f t="shared" si="160"/>
        <v>135</v>
      </c>
      <c r="D1169" s="51">
        <v>0</v>
      </c>
      <c r="E1169" s="51">
        <v>0</v>
      </c>
      <c r="F1169" s="51">
        <f t="shared" si="161"/>
        <v>748</v>
      </c>
      <c r="G1169" s="71" t="s">
        <v>730</v>
      </c>
      <c r="H1169" s="71"/>
      <c r="I1169" s="51"/>
    </row>
    <row r="1170" spans="1:9" x14ac:dyDescent="0.3">
      <c r="A1170" s="51">
        <v>1</v>
      </c>
      <c r="B1170" s="51"/>
      <c r="C1170" s="51">
        <f t="shared" si="160"/>
        <v>135</v>
      </c>
      <c r="D1170" s="51">
        <v>0</v>
      </c>
      <c r="E1170" s="51">
        <v>0</v>
      </c>
      <c r="F1170" s="51">
        <f t="shared" si="161"/>
        <v>749</v>
      </c>
      <c r="G1170" s="71" t="s">
        <v>731</v>
      </c>
      <c r="H1170" s="71"/>
      <c r="I1170" s="51"/>
    </row>
    <row r="1171" spans="1:9" x14ac:dyDescent="0.3">
      <c r="A1171" s="51">
        <v>1</v>
      </c>
      <c r="B1171" s="51"/>
      <c r="C1171" s="51">
        <f t="shared" si="160"/>
        <v>135</v>
      </c>
      <c r="D1171" s="51">
        <v>0</v>
      </c>
      <c r="E1171" s="51">
        <v>0</v>
      </c>
      <c r="F1171" s="51">
        <f t="shared" si="161"/>
        <v>750</v>
      </c>
      <c r="G1171" s="71" t="s">
        <v>732</v>
      </c>
      <c r="H1171" s="71"/>
      <c r="I1171" s="51"/>
    </row>
    <row r="1172" spans="1:9" x14ac:dyDescent="0.3">
      <c r="A1172" s="51">
        <v>1</v>
      </c>
      <c r="B1172" s="51"/>
      <c r="C1172" s="51">
        <f t="shared" si="160"/>
        <v>135</v>
      </c>
      <c r="D1172" s="51">
        <v>0</v>
      </c>
      <c r="E1172" s="51">
        <v>0</v>
      </c>
      <c r="F1172" s="51">
        <f t="shared" si="161"/>
        <v>751</v>
      </c>
      <c r="G1172" s="71" t="s">
        <v>733</v>
      </c>
      <c r="H1172" s="71"/>
      <c r="I1172" s="51"/>
    </row>
    <row r="1173" spans="1:9" x14ac:dyDescent="0.3">
      <c r="A1173" s="51">
        <v>1</v>
      </c>
      <c r="B1173" s="51"/>
      <c r="C1173" s="51">
        <f t="shared" si="160"/>
        <v>135</v>
      </c>
      <c r="D1173" s="51">
        <v>0</v>
      </c>
      <c r="E1173" s="51">
        <v>0</v>
      </c>
      <c r="F1173" s="51">
        <f t="shared" si="161"/>
        <v>752</v>
      </c>
      <c r="G1173" s="71" t="s">
        <v>734</v>
      </c>
      <c r="H1173" s="51"/>
      <c r="I1173" s="51"/>
    </row>
    <row r="1175" spans="1:9" x14ac:dyDescent="0.3">
      <c r="A1175" s="51">
        <v>1</v>
      </c>
      <c r="B1175" s="51"/>
      <c r="C1175" s="51">
        <f>C1158+1</f>
        <v>136</v>
      </c>
      <c r="D1175" s="51">
        <v>0</v>
      </c>
      <c r="E1175" s="51">
        <v>0</v>
      </c>
      <c r="F1175" s="51">
        <f>F1158+16</f>
        <v>753</v>
      </c>
      <c r="G1175" s="71" t="s">
        <v>719</v>
      </c>
      <c r="H1175" s="71" t="s">
        <v>471</v>
      </c>
      <c r="I1175" s="58" t="str">
        <f xml:space="preserve"> MID(I1158,1,12) &amp; TEXT(MID(I1158,13,2)+1,"00") &amp; "]" &amp; RIGHT(I1158,LEN(I1158)-FIND("]",I1158))</f>
        <v>ChuteStatus[21].b0</v>
      </c>
    </row>
    <row r="1176" spans="1:9" x14ac:dyDescent="0.3">
      <c r="A1176" s="51">
        <v>1</v>
      </c>
      <c r="B1176" s="51"/>
      <c r="C1176" s="51">
        <f>C1175</f>
        <v>136</v>
      </c>
      <c r="D1176" s="51">
        <v>0</v>
      </c>
      <c r="E1176" s="51">
        <v>0</v>
      </c>
      <c r="F1176" s="51">
        <f>F1175+1</f>
        <v>754</v>
      </c>
      <c r="G1176" s="71" t="s">
        <v>720</v>
      </c>
      <c r="H1176" s="71" t="s">
        <v>472</v>
      </c>
      <c r="I1176" s="58" t="str">
        <f xml:space="preserve"> MID(I1175,1,16) &amp; "b1"</f>
        <v>ChuteStatus[21].b1</v>
      </c>
    </row>
    <row r="1177" spans="1:9" x14ac:dyDescent="0.3">
      <c r="A1177" s="51">
        <v>1</v>
      </c>
      <c r="B1177" s="51"/>
      <c r="C1177" s="51">
        <f t="shared" ref="C1177:C1190" si="162">C1176</f>
        <v>136</v>
      </c>
      <c r="D1177" s="51">
        <v>0</v>
      </c>
      <c r="E1177" s="51">
        <v>0</v>
      </c>
      <c r="F1177" s="51">
        <f t="shared" ref="F1177:F1190" si="163">F1176+1</f>
        <v>755</v>
      </c>
      <c r="G1177" s="71" t="s">
        <v>721</v>
      </c>
      <c r="H1177" s="71" t="s">
        <v>473</v>
      </c>
      <c r="I1177" s="58" t="str">
        <f xml:space="preserve"> MID(I1176,1,16) &amp; "b2"</f>
        <v>ChuteStatus[21].b2</v>
      </c>
    </row>
    <row r="1178" spans="1:9" x14ac:dyDescent="0.3">
      <c r="A1178" s="51">
        <v>1</v>
      </c>
      <c r="B1178" s="51"/>
      <c r="C1178" s="51">
        <f t="shared" si="162"/>
        <v>136</v>
      </c>
      <c r="D1178" s="51">
        <v>0</v>
      </c>
      <c r="E1178" s="51">
        <v>0</v>
      </c>
      <c r="F1178" s="51">
        <f t="shared" si="163"/>
        <v>756</v>
      </c>
      <c r="G1178" s="71" t="s">
        <v>722</v>
      </c>
      <c r="H1178" s="71" t="s">
        <v>685</v>
      </c>
      <c r="I1178" s="58" t="str">
        <f xml:space="preserve"> MID(I1177,1,16) &amp; "b3"</f>
        <v>ChuteStatus[21].b3</v>
      </c>
    </row>
    <row r="1179" spans="1:9" x14ac:dyDescent="0.3">
      <c r="A1179" s="51">
        <v>1</v>
      </c>
      <c r="B1179" s="51"/>
      <c r="C1179" s="51">
        <f t="shared" si="162"/>
        <v>136</v>
      </c>
      <c r="D1179" s="51">
        <v>0</v>
      </c>
      <c r="E1179" s="51">
        <v>0</v>
      </c>
      <c r="F1179" s="51">
        <f t="shared" si="163"/>
        <v>757</v>
      </c>
      <c r="G1179" s="71" t="s">
        <v>723</v>
      </c>
      <c r="H1179" s="71"/>
      <c r="I1179" s="51"/>
    </row>
    <row r="1180" spans="1:9" x14ac:dyDescent="0.3">
      <c r="A1180" s="51">
        <v>1</v>
      </c>
      <c r="B1180" s="51"/>
      <c r="C1180" s="51">
        <f t="shared" si="162"/>
        <v>136</v>
      </c>
      <c r="D1180" s="51">
        <v>0</v>
      </c>
      <c r="E1180" s="51">
        <v>0</v>
      </c>
      <c r="F1180" s="51">
        <f t="shared" si="163"/>
        <v>758</v>
      </c>
      <c r="G1180" s="71" t="s">
        <v>724</v>
      </c>
      <c r="H1180" s="71"/>
      <c r="I1180" s="51"/>
    </row>
    <row r="1181" spans="1:9" x14ac:dyDescent="0.3">
      <c r="A1181" s="51">
        <v>1</v>
      </c>
      <c r="B1181" s="51"/>
      <c r="C1181" s="51">
        <f t="shared" si="162"/>
        <v>136</v>
      </c>
      <c r="D1181" s="51">
        <v>0</v>
      </c>
      <c r="E1181" s="51">
        <v>0</v>
      </c>
      <c r="F1181" s="51">
        <f t="shared" si="163"/>
        <v>759</v>
      </c>
      <c r="G1181" s="71" t="s">
        <v>725</v>
      </c>
      <c r="H1181" s="71"/>
      <c r="I1181" s="51"/>
    </row>
    <row r="1182" spans="1:9" x14ac:dyDescent="0.3">
      <c r="A1182" s="51">
        <v>1</v>
      </c>
      <c r="B1182" s="51"/>
      <c r="C1182" s="51">
        <f t="shared" si="162"/>
        <v>136</v>
      </c>
      <c r="D1182" s="51">
        <v>0</v>
      </c>
      <c r="E1182" s="51">
        <v>0</v>
      </c>
      <c r="F1182" s="51">
        <f t="shared" si="163"/>
        <v>760</v>
      </c>
      <c r="G1182" s="71" t="s">
        <v>726</v>
      </c>
      <c r="H1182" s="71"/>
      <c r="I1182" s="51"/>
    </row>
    <row r="1183" spans="1:9" x14ac:dyDescent="0.3">
      <c r="A1183" s="51">
        <v>1</v>
      </c>
      <c r="B1183" s="51"/>
      <c r="C1183" s="51">
        <f t="shared" si="162"/>
        <v>136</v>
      </c>
      <c r="D1183" s="51">
        <v>0</v>
      </c>
      <c r="E1183" s="51">
        <v>0</v>
      </c>
      <c r="F1183" s="51">
        <f t="shared" si="163"/>
        <v>761</v>
      </c>
      <c r="G1183" s="71" t="s">
        <v>727</v>
      </c>
      <c r="H1183" s="71"/>
      <c r="I1183" s="51"/>
    </row>
    <row r="1184" spans="1:9" x14ac:dyDescent="0.3">
      <c r="A1184" s="51">
        <v>1</v>
      </c>
      <c r="B1184" s="51"/>
      <c r="C1184" s="51">
        <f t="shared" si="162"/>
        <v>136</v>
      </c>
      <c r="D1184" s="51">
        <v>0</v>
      </c>
      <c r="E1184" s="51">
        <v>0</v>
      </c>
      <c r="F1184" s="51">
        <f t="shared" si="163"/>
        <v>762</v>
      </c>
      <c r="G1184" s="71" t="s">
        <v>728</v>
      </c>
      <c r="H1184" s="71"/>
      <c r="I1184" s="51"/>
    </row>
    <row r="1185" spans="1:9" x14ac:dyDescent="0.3">
      <c r="A1185" s="51">
        <v>1</v>
      </c>
      <c r="B1185" s="51"/>
      <c r="C1185" s="51">
        <f t="shared" si="162"/>
        <v>136</v>
      </c>
      <c r="D1185" s="51">
        <v>0</v>
      </c>
      <c r="E1185" s="51">
        <v>0</v>
      </c>
      <c r="F1185" s="51">
        <f t="shared" si="163"/>
        <v>763</v>
      </c>
      <c r="G1185" s="71" t="s">
        <v>729</v>
      </c>
      <c r="H1185" s="71"/>
      <c r="I1185" s="51"/>
    </row>
    <row r="1186" spans="1:9" x14ac:dyDescent="0.3">
      <c r="A1186" s="51">
        <v>1</v>
      </c>
      <c r="B1186" s="51"/>
      <c r="C1186" s="51">
        <f t="shared" si="162"/>
        <v>136</v>
      </c>
      <c r="D1186" s="51">
        <v>0</v>
      </c>
      <c r="E1186" s="51">
        <v>0</v>
      </c>
      <c r="F1186" s="51">
        <f t="shared" si="163"/>
        <v>764</v>
      </c>
      <c r="G1186" s="71" t="s">
        <v>730</v>
      </c>
      <c r="H1186" s="71"/>
      <c r="I1186" s="51"/>
    </row>
    <row r="1187" spans="1:9" x14ac:dyDescent="0.3">
      <c r="A1187" s="51">
        <v>1</v>
      </c>
      <c r="B1187" s="51"/>
      <c r="C1187" s="51">
        <f t="shared" si="162"/>
        <v>136</v>
      </c>
      <c r="D1187" s="51">
        <v>0</v>
      </c>
      <c r="E1187" s="51">
        <v>0</v>
      </c>
      <c r="F1187" s="51">
        <f t="shared" si="163"/>
        <v>765</v>
      </c>
      <c r="G1187" s="71" t="s">
        <v>731</v>
      </c>
      <c r="H1187" s="71"/>
      <c r="I1187" s="51"/>
    </row>
    <row r="1188" spans="1:9" x14ac:dyDescent="0.3">
      <c r="A1188" s="51">
        <v>1</v>
      </c>
      <c r="B1188" s="51"/>
      <c r="C1188" s="51">
        <f t="shared" si="162"/>
        <v>136</v>
      </c>
      <c r="D1188" s="51">
        <v>0</v>
      </c>
      <c r="E1188" s="51">
        <v>0</v>
      </c>
      <c r="F1188" s="51">
        <f t="shared" si="163"/>
        <v>766</v>
      </c>
      <c r="G1188" s="71" t="s">
        <v>732</v>
      </c>
      <c r="H1188" s="71"/>
      <c r="I1188" s="51"/>
    </row>
    <row r="1189" spans="1:9" x14ac:dyDescent="0.3">
      <c r="A1189" s="51">
        <v>1</v>
      </c>
      <c r="B1189" s="51"/>
      <c r="C1189" s="51">
        <f t="shared" si="162"/>
        <v>136</v>
      </c>
      <c r="D1189" s="51">
        <v>0</v>
      </c>
      <c r="E1189" s="51">
        <v>0</v>
      </c>
      <c r="F1189" s="51">
        <f t="shared" si="163"/>
        <v>767</v>
      </c>
      <c r="G1189" s="71" t="s">
        <v>733</v>
      </c>
      <c r="H1189" s="71"/>
      <c r="I1189" s="51"/>
    </row>
    <row r="1190" spans="1:9" x14ac:dyDescent="0.3">
      <c r="A1190" s="51">
        <v>1</v>
      </c>
      <c r="B1190" s="51"/>
      <c r="C1190" s="51">
        <f t="shared" si="162"/>
        <v>136</v>
      </c>
      <c r="D1190" s="51">
        <v>0</v>
      </c>
      <c r="E1190" s="51">
        <v>0</v>
      </c>
      <c r="F1190" s="51">
        <f t="shared" si="163"/>
        <v>768</v>
      </c>
      <c r="G1190" s="71" t="s">
        <v>734</v>
      </c>
      <c r="H1190" s="51"/>
      <c r="I1190" s="51"/>
    </row>
    <row r="1192" spans="1:9" x14ac:dyDescent="0.3">
      <c r="A1192" s="51">
        <v>1</v>
      </c>
      <c r="B1192" s="51"/>
      <c r="C1192" s="51">
        <f>C1175+1</f>
        <v>137</v>
      </c>
      <c r="D1192" s="51">
        <v>0</v>
      </c>
      <c r="E1192" s="51">
        <v>0</v>
      </c>
      <c r="F1192" s="51">
        <f>F1175+16</f>
        <v>769</v>
      </c>
      <c r="G1192" s="71" t="s">
        <v>719</v>
      </c>
      <c r="H1192" s="71" t="s">
        <v>471</v>
      </c>
      <c r="I1192" s="58" t="str">
        <f xml:space="preserve"> MID(I1175,1,12) &amp; TEXT(MID(I1175,13,2)+1,"00") &amp; "]" &amp; RIGHT(I1175,LEN(I1175)-FIND("]",I1175))</f>
        <v>ChuteStatus[22].b0</v>
      </c>
    </row>
    <row r="1193" spans="1:9" x14ac:dyDescent="0.3">
      <c r="A1193" s="51">
        <v>1</v>
      </c>
      <c r="B1193" s="51"/>
      <c r="C1193" s="51">
        <f>C1192</f>
        <v>137</v>
      </c>
      <c r="D1193" s="51">
        <v>0</v>
      </c>
      <c r="E1193" s="51">
        <v>0</v>
      </c>
      <c r="F1193" s="51">
        <f>F1192+1</f>
        <v>770</v>
      </c>
      <c r="G1193" s="71" t="s">
        <v>720</v>
      </c>
      <c r="H1193" s="71" t="s">
        <v>472</v>
      </c>
      <c r="I1193" s="58" t="str">
        <f xml:space="preserve"> MID(I1192,1,16) &amp; "b1"</f>
        <v>ChuteStatus[22].b1</v>
      </c>
    </row>
    <row r="1194" spans="1:9" x14ac:dyDescent="0.3">
      <c r="A1194" s="51">
        <v>1</v>
      </c>
      <c r="B1194" s="51"/>
      <c r="C1194" s="51">
        <f t="shared" ref="C1194:C1207" si="164">C1193</f>
        <v>137</v>
      </c>
      <c r="D1194" s="51">
        <v>0</v>
      </c>
      <c r="E1194" s="51">
        <v>0</v>
      </c>
      <c r="F1194" s="51">
        <f t="shared" ref="F1194:F1207" si="165">F1193+1</f>
        <v>771</v>
      </c>
      <c r="G1194" s="71" t="s">
        <v>721</v>
      </c>
      <c r="H1194" s="71" t="s">
        <v>473</v>
      </c>
      <c r="I1194" s="58" t="str">
        <f xml:space="preserve"> MID(I1193,1,16) &amp; "b2"</f>
        <v>ChuteStatus[22].b2</v>
      </c>
    </row>
    <row r="1195" spans="1:9" x14ac:dyDescent="0.3">
      <c r="A1195" s="51">
        <v>1</v>
      </c>
      <c r="B1195" s="51"/>
      <c r="C1195" s="51">
        <f t="shared" si="164"/>
        <v>137</v>
      </c>
      <c r="D1195" s="51">
        <v>0</v>
      </c>
      <c r="E1195" s="51">
        <v>0</v>
      </c>
      <c r="F1195" s="51">
        <f t="shared" si="165"/>
        <v>772</v>
      </c>
      <c r="G1195" s="71" t="s">
        <v>722</v>
      </c>
      <c r="H1195" s="71" t="s">
        <v>685</v>
      </c>
      <c r="I1195" s="58" t="str">
        <f xml:space="preserve"> MID(I1194,1,16) &amp; "b3"</f>
        <v>ChuteStatus[22].b3</v>
      </c>
    </row>
    <row r="1196" spans="1:9" x14ac:dyDescent="0.3">
      <c r="A1196" s="51">
        <v>1</v>
      </c>
      <c r="B1196" s="51"/>
      <c r="C1196" s="51">
        <f t="shared" si="164"/>
        <v>137</v>
      </c>
      <c r="D1196" s="51">
        <v>0</v>
      </c>
      <c r="E1196" s="51">
        <v>0</v>
      </c>
      <c r="F1196" s="51">
        <f t="shared" si="165"/>
        <v>773</v>
      </c>
      <c r="G1196" s="71" t="s">
        <v>723</v>
      </c>
      <c r="H1196" s="71"/>
      <c r="I1196" s="51"/>
    </row>
    <row r="1197" spans="1:9" x14ac:dyDescent="0.3">
      <c r="A1197" s="51">
        <v>1</v>
      </c>
      <c r="B1197" s="51"/>
      <c r="C1197" s="51">
        <f t="shared" si="164"/>
        <v>137</v>
      </c>
      <c r="D1197" s="51">
        <v>0</v>
      </c>
      <c r="E1197" s="51">
        <v>0</v>
      </c>
      <c r="F1197" s="51">
        <f t="shared" si="165"/>
        <v>774</v>
      </c>
      <c r="G1197" s="71" t="s">
        <v>724</v>
      </c>
      <c r="H1197" s="71"/>
      <c r="I1197" s="51"/>
    </row>
    <row r="1198" spans="1:9" x14ac:dyDescent="0.3">
      <c r="A1198" s="51">
        <v>1</v>
      </c>
      <c r="B1198" s="51"/>
      <c r="C1198" s="51">
        <f t="shared" si="164"/>
        <v>137</v>
      </c>
      <c r="D1198" s="51">
        <v>0</v>
      </c>
      <c r="E1198" s="51">
        <v>0</v>
      </c>
      <c r="F1198" s="51">
        <f t="shared" si="165"/>
        <v>775</v>
      </c>
      <c r="G1198" s="71" t="s">
        <v>725</v>
      </c>
      <c r="H1198" s="71"/>
      <c r="I1198" s="51"/>
    </row>
    <row r="1199" spans="1:9" x14ac:dyDescent="0.3">
      <c r="A1199" s="51">
        <v>1</v>
      </c>
      <c r="B1199" s="51"/>
      <c r="C1199" s="51">
        <f t="shared" si="164"/>
        <v>137</v>
      </c>
      <c r="D1199" s="51">
        <v>0</v>
      </c>
      <c r="E1199" s="51">
        <v>0</v>
      </c>
      <c r="F1199" s="51">
        <f t="shared" si="165"/>
        <v>776</v>
      </c>
      <c r="G1199" s="71" t="s">
        <v>726</v>
      </c>
      <c r="H1199" s="71"/>
      <c r="I1199" s="51"/>
    </row>
    <row r="1200" spans="1:9" x14ac:dyDescent="0.3">
      <c r="A1200" s="51">
        <v>1</v>
      </c>
      <c r="B1200" s="51"/>
      <c r="C1200" s="51">
        <f t="shared" si="164"/>
        <v>137</v>
      </c>
      <c r="D1200" s="51">
        <v>0</v>
      </c>
      <c r="E1200" s="51">
        <v>0</v>
      </c>
      <c r="F1200" s="51">
        <f t="shared" si="165"/>
        <v>777</v>
      </c>
      <c r="G1200" s="71" t="s">
        <v>727</v>
      </c>
      <c r="H1200" s="71"/>
      <c r="I1200" s="51"/>
    </row>
    <row r="1201" spans="1:9" x14ac:dyDescent="0.3">
      <c r="A1201" s="51">
        <v>1</v>
      </c>
      <c r="B1201" s="51"/>
      <c r="C1201" s="51">
        <f t="shared" si="164"/>
        <v>137</v>
      </c>
      <c r="D1201" s="51">
        <v>0</v>
      </c>
      <c r="E1201" s="51">
        <v>0</v>
      </c>
      <c r="F1201" s="51">
        <f t="shared" si="165"/>
        <v>778</v>
      </c>
      <c r="G1201" s="71" t="s">
        <v>728</v>
      </c>
      <c r="H1201" s="71"/>
      <c r="I1201" s="51"/>
    </row>
    <row r="1202" spans="1:9" x14ac:dyDescent="0.3">
      <c r="A1202" s="51">
        <v>1</v>
      </c>
      <c r="B1202" s="51"/>
      <c r="C1202" s="51">
        <f t="shared" si="164"/>
        <v>137</v>
      </c>
      <c r="D1202" s="51">
        <v>0</v>
      </c>
      <c r="E1202" s="51">
        <v>0</v>
      </c>
      <c r="F1202" s="51">
        <f t="shared" si="165"/>
        <v>779</v>
      </c>
      <c r="G1202" s="71" t="s">
        <v>729</v>
      </c>
      <c r="H1202" s="71"/>
      <c r="I1202" s="51"/>
    </row>
    <row r="1203" spans="1:9" x14ac:dyDescent="0.3">
      <c r="A1203" s="51">
        <v>1</v>
      </c>
      <c r="B1203" s="51"/>
      <c r="C1203" s="51">
        <f t="shared" si="164"/>
        <v>137</v>
      </c>
      <c r="D1203" s="51">
        <v>0</v>
      </c>
      <c r="E1203" s="51">
        <v>0</v>
      </c>
      <c r="F1203" s="51">
        <f t="shared" si="165"/>
        <v>780</v>
      </c>
      <c r="G1203" s="71" t="s">
        <v>730</v>
      </c>
      <c r="H1203" s="71"/>
      <c r="I1203" s="51"/>
    </row>
    <row r="1204" spans="1:9" x14ac:dyDescent="0.3">
      <c r="A1204" s="51">
        <v>1</v>
      </c>
      <c r="B1204" s="51"/>
      <c r="C1204" s="51">
        <f t="shared" si="164"/>
        <v>137</v>
      </c>
      <c r="D1204" s="51">
        <v>0</v>
      </c>
      <c r="E1204" s="51">
        <v>0</v>
      </c>
      <c r="F1204" s="51">
        <f t="shared" si="165"/>
        <v>781</v>
      </c>
      <c r="G1204" s="71" t="s">
        <v>731</v>
      </c>
      <c r="H1204" s="71"/>
      <c r="I1204" s="51"/>
    </row>
    <row r="1205" spans="1:9" x14ac:dyDescent="0.3">
      <c r="A1205" s="51">
        <v>1</v>
      </c>
      <c r="B1205" s="51"/>
      <c r="C1205" s="51">
        <f t="shared" si="164"/>
        <v>137</v>
      </c>
      <c r="D1205" s="51">
        <v>0</v>
      </c>
      <c r="E1205" s="51">
        <v>0</v>
      </c>
      <c r="F1205" s="51">
        <f t="shared" si="165"/>
        <v>782</v>
      </c>
      <c r="G1205" s="71" t="s">
        <v>732</v>
      </c>
      <c r="H1205" s="71"/>
      <c r="I1205" s="51"/>
    </row>
    <row r="1206" spans="1:9" x14ac:dyDescent="0.3">
      <c r="A1206" s="51">
        <v>1</v>
      </c>
      <c r="B1206" s="51"/>
      <c r="C1206" s="51">
        <f t="shared" si="164"/>
        <v>137</v>
      </c>
      <c r="D1206" s="51">
        <v>0</v>
      </c>
      <c r="E1206" s="51">
        <v>0</v>
      </c>
      <c r="F1206" s="51">
        <f t="shared" si="165"/>
        <v>783</v>
      </c>
      <c r="G1206" s="71" t="s">
        <v>733</v>
      </c>
      <c r="H1206" s="71"/>
      <c r="I1206" s="51"/>
    </row>
    <row r="1207" spans="1:9" x14ac:dyDescent="0.3">
      <c r="A1207" s="51">
        <v>1</v>
      </c>
      <c r="B1207" s="51"/>
      <c r="C1207" s="51">
        <f t="shared" si="164"/>
        <v>137</v>
      </c>
      <c r="D1207" s="51">
        <v>0</v>
      </c>
      <c r="E1207" s="51">
        <v>0</v>
      </c>
      <c r="F1207" s="51">
        <f t="shared" si="165"/>
        <v>784</v>
      </c>
      <c r="G1207" s="71" t="s">
        <v>734</v>
      </c>
      <c r="H1207" s="51"/>
      <c r="I1207" s="51"/>
    </row>
    <row r="1209" spans="1:9" x14ac:dyDescent="0.3">
      <c r="A1209" s="51">
        <v>1</v>
      </c>
      <c r="B1209" s="51"/>
      <c r="C1209" s="51">
        <f>C1192+1</f>
        <v>138</v>
      </c>
      <c r="D1209" s="51">
        <v>0</v>
      </c>
      <c r="E1209" s="51">
        <v>0</v>
      </c>
      <c r="F1209" s="51">
        <f>F1192+16</f>
        <v>785</v>
      </c>
      <c r="G1209" s="71" t="s">
        <v>719</v>
      </c>
      <c r="H1209" s="71" t="s">
        <v>471</v>
      </c>
      <c r="I1209" s="58" t="str">
        <f xml:space="preserve"> MID(I1192,1,12) &amp; TEXT(MID(I1192,13,2)+1,"00") &amp; "]" &amp; RIGHT(I1192,LEN(I1192)-FIND("]",I1192))</f>
        <v>ChuteStatus[23].b0</v>
      </c>
    </row>
    <row r="1210" spans="1:9" x14ac:dyDescent="0.3">
      <c r="A1210" s="51">
        <v>1</v>
      </c>
      <c r="B1210" s="51"/>
      <c r="C1210" s="51">
        <f>C1209</f>
        <v>138</v>
      </c>
      <c r="D1210" s="51">
        <v>0</v>
      </c>
      <c r="E1210" s="51">
        <v>0</v>
      </c>
      <c r="F1210" s="51">
        <f>F1209+1</f>
        <v>786</v>
      </c>
      <c r="G1210" s="71" t="s">
        <v>720</v>
      </c>
      <c r="H1210" s="71" t="s">
        <v>472</v>
      </c>
      <c r="I1210" s="58" t="str">
        <f xml:space="preserve"> MID(I1209,1,16) &amp; "b1"</f>
        <v>ChuteStatus[23].b1</v>
      </c>
    </row>
    <row r="1211" spans="1:9" x14ac:dyDescent="0.3">
      <c r="A1211" s="51">
        <v>1</v>
      </c>
      <c r="B1211" s="51"/>
      <c r="C1211" s="51">
        <f t="shared" ref="C1211:C1224" si="166">C1210</f>
        <v>138</v>
      </c>
      <c r="D1211" s="51">
        <v>0</v>
      </c>
      <c r="E1211" s="51">
        <v>0</v>
      </c>
      <c r="F1211" s="51">
        <f t="shared" ref="F1211:F1224" si="167">F1210+1</f>
        <v>787</v>
      </c>
      <c r="G1211" s="71" t="s">
        <v>721</v>
      </c>
      <c r="H1211" s="71" t="s">
        <v>473</v>
      </c>
      <c r="I1211" s="58" t="str">
        <f xml:space="preserve"> MID(I1210,1,16) &amp; "b2"</f>
        <v>ChuteStatus[23].b2</v>
      </c>
    </row>
    <row r="1212" spans="1:9" x14ac:dyDescent="0.3">
      <c r="A1212" s="51">
        <v>1</v>
      </c>
      <c r="B1212" s="51"/>
      <c r="C1212" s="51">
        <f t="shared" si="166"/>
        <v>138</v>
      </c>
      <c r="D1212" s="51">
        <v>0</v>
      </c>
      <c r="E1212" s="51">
        <v>0</v>
      </c>
      <c r="F1212" s="51">
        <f t="shared" si="167"/>
        <v>788</v>
      </c>
      <c r="G1212" s="71" t="s">
        <v>722</v>
      </c>
      <c r="H1212" s="71" t="s">
        <v>685</v>
      </c>
      <c r="I1212" s="58" t="str">
        <f xml:space="preserve"> MID(I1211,1,16) &amp; "b3"</f>
        <v>ChuteStatus[23].b3</v>
      </c>
    </row>
    <row r="1213" spans="1:9" x14ac:dyDescent="0.3">
      <c r="A1213" s="51">
        <v>1</v>
      </c>
      <c r="B1213" s="51"/>
      <c r="C1213" s="51">
        <f t="shared" si="166"/>
        <v>138</v>
      </c>
      <c r="D1213" s="51">
        <v>0</v>
      </c>
      <c r="E1213" s="51">
        <v>0</v>
      </c>
      <c r="F1213" s="51">
        <f t="shared" si="167"/>
        <v>789</v>
      </c>
      <c r="G1213" s="71" t="s">
        <v>723</v>
      </c>
      <c r="H1213" s="71"/>
      <c r="I1213" s="51"/>
    </row>
    <row r="1214" spans="1:9" x14ac:dyDescent="0.3">
      <c r="A1214" s="51">
        <v>1</v>
      </c>
      <c r="B1214" s="51"/>
      <c r="C1214" s="51">
        <f t="shared" si="166"/>
        <v>138</v>
      </c>
      <c r="D1214" s="51">
        <v>0</v>
      </c>
      <c r="E1214" s="51">
        <v>0</v>
      </c>
      <c r="F1214" s="51">
        <f t="shared" si="167"/>
        <v>790</v>
      </c>
      <c r="G1214" s="71" t="s">
        <v>724</v>
      </c>
      <c r="H1214" s="71"/>
      <c r="I1214" s="51"/>
    </row>
    <row r="1215" spans="1:9" x14ac:dyDescent="0.3">
      <c r="A1215" s="51">
        <v>1</v>
      </c>
      <c r="B1215" s="51"/>
      <c r="C1215" s="51">
        <f t="shared" si="166"/>
        <v>138</v>
      </c>
      <c r="D1215" s="51">
        <v>0</v>
      </c>
      <c r="E1215" s="51">
        <v>0</v>
      </c>
      <c r="F1215" s="51">
        <f t="shared" si="167"/>
        <v>791</v>
      </c>
      <c r="G1215" s="71" t="s">
        <v>725</v>
      </c>
      <c r="H1215" s="71"/>
      <c r="I1215" s="51"/>
    </row>
    <row r="1216" spans="1:9" x14ac:dyDescent="0.3">
      <c r="A1216" s="51">
        <v>1</v>
      </c>
      <c r="B1216" s="51"/>
      <c r="C1216" s="51">
        <f t="shared" si="166"/>
        <v>138</v>
      </c>
      <c r="D1216" s="51">
        <v>0</v>
      </c>
      <c r="E1216" s="51">
        <v>0</v>
      </c>
      <c r="F1216" s="51">
        <f t="shared" si="167"/>
        <v>792</v>
      </c>
      <c r="G1216" s="71" t="s">
        <v>726</v>
      </c>
      <c r="H1216" s="71"/>
      <c r="I1216" s="51"/>
    </row>
    <row r="1217" spans="1:9" x14ac:dyDescent="0.3">
      <c r="A1217" s="51">
        <v>1</v>
      </c>
      <c r="B1217" s="51"/>
      <c r="C1217" s="51">
        <f t="shared" si="166"/>
        <v>138</v>
      </c>
      <c r="D1217" s="51">
        <v>0</v>
      </c>
      <c r="E1217" s="51">
        <v>0</v>
      </c>
      <c r="F1217" s="51">
        <f t="shared" si="167"/>
        <v>793</v>
      </c>
      <c r="G1217" s="71" t="s">
        <v>727</v>
      </c>
      <c r="H1217" s="71"/>
      <c r="I1217" s="51"/>
    </row>
    <row r="1218" spans="1:9" x14ac:dyDescent="0.3">
      <c r="A1218" s="51">
        <v>1</v>
      </c>
      <c r="B1218" s="51"/>
      <c r="C1218" s="51">
        <f t="shared" si="166"/>
        <v>138</v>
      </c>
      <c r="D1218" s="51">
        <v>0</v>
      </c>
      <c r="E1218" s="51">
        <v>0</v>
      </c>
      <c r="F1218" s="51">
        <f t="shared" si="167"/>
        <v>794</v>
      </c>
      <c r="G1218" s="71" t="s">
        <v>728</v>
      </c>
      <c r="H1218" s="71"/>
      <c r="I1218" s="51"/>
    </row>
    <row r="1219" spans="1:9" x14ac:dyDescent="0.3">
      <c r="A1219" s="51">
        <v>1</v>
      </c>
      <c r="B1219" s="51"/>
      <c r="C1219" s="51">
        <f t="shared" si="166"/>
        <v>138</v>
      </c>
      <c r="D1219" s="51">
        <v>0</v>
      </c>
      <c r="E1219" s="51">
        <v>0</v>
      </c>
      <c r="F1219" s="51">
        <f t="shared" si="167"/>
        <v>795</v>
      </c>
      <c r="G1219" s="71" t="s">
        <v>729</v>
      </c>
      <c r="H1219" s="71"/>
      <c r="I1219" s="51"/>
    </row>
    <row r="1220" spans="1:9" x14ac:dyDescent="0.3">
      <c r="A1220" s="51">
        <v>1</v>
      </c>
      <c r="B1220" s="51"/>
      <c r="C1220" s="51">
        <f t="shared" si="166"/>
        <v>138</v>
      </c>
      <c r="D1220" s="51">
        <v>0</v>
      </c>
      <c r="E1220" s="51">
        <v>0</v>
      </c>
      <c r="F1220" s="51">
        <f t="shared" si="167"/>
        <v>796</v>
      </c>
      <c r="G1220" s="71" t="s">
        <v>730</v>
      </c>
      <c r="H1220" s="71"/>
      <c r="I1220" s="51"/>
    </row>
    <row r="1221" spans="1:9" x14ac:dyDescent="0.3">
      <c r="A1221" s="51">
        <v>1</v>
      </c>
      <c r="B1221" s="51"/>
      <c r="C1221" s="51">
        <f t="shared" si="166"/>
        <v>138</v>
      </c>
      <c r="D1221" s="51">
        <v>0</v>
      </c>
      <c r="E1221" s="51">
        <v>0</v>
      </c>
      <c r="F1221" s="51">
        <f t="shared" si="167"/>
        <v>797</v>
      </c>
      <c r="G1221" s="71" t="s">
        <v>731</v>
      </c>
      <c r="H1221" s="71"/>
      <c r="I1221" s="51"/>
    </row>
    <row r="1222" spans="1:9" x14ac:dyDescent="0.3">
      <c r="A1222" s="51">
        <v>1</v>
      </c>
      <c r="B1222" s="51"/>
      <c r="C1222" s="51">
        <f t="shared" si="166"/>
        <v>138</v>
      </c>
      <c r="D1222" s="51">
        <v>0</v>
      </c>
      <c r="E1222" s="51">
        <v>0</v>
      </c>
      <c r="F1222" s="51">
        <f t="shared" si="167"/>
        <v>798</v>
      </c>
      <c r="G1222" s="71" t="s">
        <v>732</v>
      </c>
      <c r="H1222" s="71"/>
      <c r="I1222" s="51"/>
    </row>
    <row r="1223" spans="1:9" x14ac:dyDescent="0.3">
      <c r="A1223" s="51">
        <v>1</v>
      </c>
      <c r="B1223" s="51"/>
      <c r="C1223" s="51">
        <f t="shared" si="166"/>
        <v>138</v>
      </c>
      <c r="D1223" s="51">
        <v>0</v>
      </c>
      <c r="E1223" s="51">
        <v>0</v>
      </c>
      <c r="F1223" s="51">
        <f t="shared" si="167"/>
        <v>799</v>
      </c>
      <c r="G1223" s="71" t="s">
        <v>733</v>
      </c>
      <c r="H1223" s="71"/>
      <c r="I1223" s="51"/>
    </row>
    <row r="1224" spans="1:9" x14ac:dyDescent="0.3">
      <c r="A1224" s="51">
        <v>1</v>
      </c>
      <c r="B1224" s="51"/>
      <c r="C1224" s="51">
        <f t="shared" si="166"/>
        <v>138</v>
      </c>
      <c r="D1224" s="51">
        <v>0</v>
      </c>
      <c r="E1224" s="51">
        <v>0</v>
      </c>
      <c r="F1224" s="51">
        <f t="shared" si="167"/>
        <v>800</v>
      </c>
      <c r="G1224" s="71" t="s">
        <v>734</v>
      </c>
      <c r="H1224" s="51"/>
      <c r="I1224" s="51"/>
    </row>
    <row r="1226" spans="1:9" x14ac:dyDescent="0.3">
      <c r="A1226" s="51">
        <v>1</v>
      </c>
      <c r="B1226" s="51"/>
      <c r="C1226" s="51">
        <f>C1209+1</f>
        <v>139</v>
      </c>
      <c r="D1226" s="51">
        <v>0</v>
      </c>
      <c r="E1226" s="51">
        <v>0</v>
      </c>
      <c r="F1226" s="51">
        <f>F1209+16</f>
        <v>801</v>
      </c>
      <c r="G1226" s="71" t="s">
        <v>719</v>
      </c>
      <c r="H1226" s="71" t="s">
        <v>471</v>
      </c>
      <c r="I1226" s="58" t="str">
        <f xml:space="preserve"> MID(I1209,1,12) &amp; TEXT(MID(I1209,13,2)+1,"00") &amp; "]" &amp; RIGHT(I1209,LEN(I1209)-FIND("]",I1209))</f>
        <v>ChuteStatus[24].b0</v>
      </c>
    </row>
    <row r="1227" spans="1:9" x14ac:dyDescent="0.3">
      <c r="A1227" s="51">
        <v>1</v>
      </c>
      <c r="B1227" s="51"/>
      <c r="C1227" s="51">
        <f>C1226</f>
        <v>139</v>
      </c>
      <c r="D1227" s="51">
        <v>0</v>
      </c>
      <c r="E1227" s="51">
        <v>0</v>
      </c>
      <c r="F1227" s="51">
        <f>F1226+1</f>
        <v>802</v>
      </c>
      <c r="G1227" s="71" t="s">
        <v>720</v>
      </c>
      <c r="H1227" s="71" t="s">
        <v>472</v>
      </c>
      <c r="I1227" s="58" t="str">
        <f xml:space="preserve"> MID(I1226,1,16) &amp; "b1"</f>
        <v>ChuteStatus[24].b1</v>
      </c>
    </row>
    <row r="1228" spans="1:9" x14ac:dyDescent="0.3">
      <c r="A1228" s="51">
        <v>1</v>
      </c>
      <c r="B1228" s="51"/>
      <c r="C1228" s="51">
        <f t="shared" ref="C1228:C1241" si="168">C1227</f>
        <v>139</v>
      </c>
      <c r="D1228" s="51">
        <v>0</v>
      </c>
      <c r="E1228" s="51">
        <v>0</v>
      </c>
      <c r="F1228" s="51">
        <f t="shared" ref="F1228:F1241" si="169">F1227+1</f>
        <v>803</v>
      </c>
      <c r="G1228" s="71" t="s">
        <v>721</v>
      </c>
      <c r="H1228" s="71" t="s">
        <v>473</v>
      </c>
      <c r="I1228" s="58" t="str">
        <f xml:space="preserve"> MID(I1227,1,16) &amp; "b2"</f>
        <v>ChuteStatus[24].b2</v>
      </c>
    </row>
    <row r="1229" spans="1:9" x14ac:dyDescent="0.3">
      <c r="A1229" s="51">
        <v>1</v>
      </c>
      <c r="B1229" s="51"/>
      <c r="C1229" s="51">
        <f t="shared" si="168"/>
        <v>139</v>
      </c>
      <c r="D1229" s="51">
        <v>0</v>
      </c>
      <c r="E1229" s="51">
        <v>0</v>
      </c>
      <c r="F1229" s="51">
        <f t="shared" si="169"/>
        <v>804</v>
      </c>
      <c r="G1229" s="71" t="s">
        <v>722</v>
      </c>
      <c r="H1229" s="71" t="s">
        <v>685</v>
      </c>
      <c r="I1229" s="58" t="str">
        <f xml:space="preserve"> MID(I1228,1,16) &amp; "b3"</f>
        <v>ChuteStatus[24].b3</v>
      </c>
    </row>
    <row r="1230" spans="1:9" x14ac:dyDescent="0.3">
      <c r="A1230" s="51">
        <v>1</v>
      </c>
      <c r="B1230" s="51"/>
      <c r="C1230" s="51">
        <f t="shared" si="168"/>
        <v>139</v>
      </c>
      <c r="D1230" s="51">
        <v>0</v>
      </c>
      <c r="E1230" s="51">
        <v>0</v>
      </c>
      <c r="F1230" s="51">
        <f t="shared" si="169"/>
        <v>805</v>
      </c>
      <c r="G1230" s="71" t="s">
        <v>723</v>
      </c>
      <c r="H1230" s="71"/>
      <c r="I1230" s="51"/>
    </row>
    <row r="1231" spans="1:9" x14ac:dyDescent="0.3">
      <c r="A1231" s="51">
        <v>1</v>
      </c>
      <c r="B1231" s="51"/>
      <c r="C1231" s="51">
        <f t="shared" si="168"/>
        <v>139</v>
      </c>
      <c r="D1231" s="51">
        <v>0</v>
      </c>
      <c r="E1231" s="51">
        <v>0</v>
      </c>
      <c r="F1231" s="51">
        <f t="shared" si="169"/>
        <v>806</v>
      </c>
      <c r="G1231" s="71" t="s">
        <v>724</v>
      </c>
      <c r="H1231" s="71"/>
      <c r="I1231" s="51"/>
    </row>
    <row r="1232" spans="1:9" x14ac:dyDescent="0.3">
      <c r="A1232" s="51">
        <v>1</v>
      </c>
      <c r="B1232" s="51"/>
      <c r="C1232" s="51">
        <f t="shared" si="168"/>
        <v>139</v>
      </c>
      <c r="D1232" s="51">
        <v>0</v>
      </c>
      <c r="E1232" s="51">
        <v>0</v>
      </c>
      <c r="F1232" s="51">
        <f t="shared" si="169"/>
        <v>807</v>
      </c>
      <c r="G1232" s="71" t="s">
        <v>725</v>
      </c>
      <c r="H1232" s="71"/>
      <c r="I1232" s="51"/>
    </row>
    <row r="1233" spans="1:9" x14ac:dyDescent="0.3">
      <c r="A1233" s="51">
        <v>1</v>
      </c>
      <c r="B1233" s="51"/>
      <c r="C1233" s="51">
        <f t="shared" si="168"/>
        <v>139</v>
      </c>
      <c r="D1233" s="51">
        <v>0</v>
      </c>
      <c r="E1233" s="51">
        <v>0</v>
      </c>
      <c r="F1233" s="51">
        <f t="shared" si="169"/>
        <v>808</v>
      </c>
      <c r="G1233" s="71" t="s">
        <v>726</v>
      </c>
      <c r="H1233" s="71"/>
      <c r="I1233" s="51"/>
    </row>
    <row r="1234" spans="1:9" x14ac:dyDescent="0.3">
      <c r="A1234" s="51">
        <v>1</v>
      </c>
      <c r="B1234" s="51"/>
      <c r="C1234" s="51">
        <f t="shared" si="168"/>
        <v>139</v>
      </c>
      <c r="D1234" s="51">
        <v>0</v>
      </c>
      <c r="E1234" s="51">
        <v>0</v>
      </c>
      <c r="F1234" s="51">
        <f t="shared" si="169"/>
        <v>809</v>
      </c>
      <c r="G1234" s="71" t="s">
        <v>727</v>
      </c>
      <c r="H1234" s="71"/>
      <c r="I1234" s="51"/>
    </row>
    <row r="1235" spans="1:9" x14ac:dyDescent="0.3">
      <c r="A1235" s="51">
        <v>1</v>
      </c>
      <c r="B1235" s="51"/>
      <c r="C1235" s="51">
        <f t="shared" si="168"/>
        <v>139</v>
      </c>
      <c r="D1235" s="51">
        <v>0</v>
      </c>
      <c r="E1235" s="51">
        <v>0</v>
      </c>
      <c r="F1235" s="51">
        <f t="shared" si="169"/>
        <v>810</v>
      </c>
      <c r="G1235" s="71" t="s">
        <v>728</v>
      </c>
      <c r="H1235" s="71"/>
      <c r="I1235" s="51"/>
    </row>
    <row r="1236" spans="1:9" x14ac:dyDescent="0.3">
      <c r="A1236" s="51">
        <v>1</v>
      </c>
      <c r="B1236" s="51"/>
      <c r="C1236" s="51">
        <f t="shared" si="168"/>
        <v>139</v>
      </c>
      <c r="D1236" s="51">
        <v>0</v>
      </c>
      <c r="E1236" s="51">
        <v>0</v>
      </c>
      <c r="F1236" s="51">
        <f t="shared" si="169"/>
        <v>811</v>
      </c>
      <c r="G1236" s="71" t="s">
        <v>729</v>
      </c>
      <c r="H1236" s="71"/>
      <c r="I1236" s="51"/>
    </row>
    <row r="1237" spans="1:9" x14ac:dyDescent="0.3">
      <c r="A1237" s="51">
        <v>1</v>
      </c>
      <c r="B1237" s="51"/>
      <c r="C1237" s="51">
        <f t="shared" si="168"/>
        <v>139</v>
      </c>
      <c r="D1237" s="51">
        <v>0</v>
      </c>
      <c r="E1237" s="51">
        <v>0</v>
      </c>
      <c r="F1237" s="51">
        <f t="shared" si="169"/>
        <v>812</v>
      </c>
      <c r="G1237" s="71" t="s">
        <v>730</v>
      </c>
      <c r="H1237" s="71"/>
      <c r="I1237" s="51"/>
    </row>
    <row r="1238" spans="1:9" x14ac:dyDescent="0.3">
      <c r="A1238" s="51">
        <v>1</v>
      </c>
      <c r="B1238" s="51"/>
      <c r="C1238" s="51">
        <f t="shared" si="168"/>
        <v>139</v>
      </c>
      <c r="D1238" s="51">
        <v>0</v>
      </c>
      <c r="E1238" s="51">
        <v>0</v>
      </c>
      <c r="F1238" s="51">
        <f t="shared" si="169"/>
        <v>813</v>
      </c>
      <c r="G1238" s="71" t="s">
        <v>731</v>
      </c>
      <c r="H1238" s="71"/>
      <c r="I1238" s="51"/>
    </row>
    <row r="1239" spans="1:9" x14ac:dyDescent="0.3">
      <c r="A1239" s="51">
        <v>1</v>
      </c>
      <c r="B1239" s="51"/>
      <c r="C1239" s="51">
        <f t="shared" si="168"/>
        <v>139</v>
      </c>
      <c r="D1239" s="51">
        <v>0</v>
      </c>
      <c r="E1239" s="51">
        <v>0</v>
      </c>
      <c r="F1239" s="51">
        <f t="shared" si="169"/>
        <v>814</v>
      </c>
      <c r="G1239" s="71" t="s">
        <v>732</v>
      </c>
      <c r="H1239" s="71"/>
      <c r="I1239" s="51"/>
    </row>
    <row r="1240" spans="1:9" x14ac:dyDescent="0.3">
      <c r="A1240" s="51">
        <v>1</v>
      </c>
      <c r="B1240" s="51"/>
      <c r="C1240" s="51">
        <f t="shared" si="168"/>
        <v>139</v>
      </c>
      <c r="D1240" s="51">
        <v>0</v>
      </c>
      <c r="E1240" s="51">
        <v>0</v>
      </c>
      <c r="F1240" s="51">
        <f t="shared" si="169"/>
        <v>815</v>
      </c>
      <c r="G1240" s="71" t="s">
        <v>733</v>
      </c>
      <c r="H1240" s="71"/>
      <c r="I1240" s="51"/>
    </row>
    <row r="1241" spans="1:9" x14ac:dyDescent="0.3">
      <c r="A1241" s="51">
        <v>1</v>
      </c>
      <c r="B1241" s="51"/>
      <c r="C1241" s="51">
        <f t="shared" si="168"/>
        <v>139</v>
      </c>
      <c r="D1241" s="51">
        <v>0</v>
      </c>
      <c r="E1241" s="51">
        <v>0</v>
      </c>
      <c r="F1241" s="51">
        <f t="shared" si="169"/>
        <v>816</v>
      </c>
      <c r="G1241" s="71" t="s">
        <v>734</v>
      </c>
      <c r="H1241" s="51"/>
      <c r="I1241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1383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1384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35"/>
  <sheetViews>
    <sheetView topLeftCell="A324" workbookViewId="0">
      <selection activeCell="H366" sqref="H366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1365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3">
        <v>1</v>
      </c>
      <c r="B249" s="74">
        <f>B238+16</f>
        <v>737</v>
      </c>
      <c r="C249" s="74"/>
      <c r="D249" s="74"/>
      <c r="E249" s="74">
        <v>1</v>
      </c>
      <c r="F249" s="74">
        <v>0</v>
      </c>
      <c r="G249" s="75" t="s">
        <v>91</v>
      </c>
      <c r="H249" s="74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5">
        <v>105</v>
      </c>
      <c r="L249" s="74">
        <v>0</v>
      </c>
      <c r="M249" s="74">
        <v>4</v>
      </c>
      <c r="N249" s="74">
        <f>N238+1</f>
        <v>17</v>
      </c>
      <c r="O249" s="74">
        <v>0</v>
      </c>
    </row>
    <row r="250" spans="1:15" x14ac:dyDescent="0.3">
      <c r="A250" s="73">
        <v>1</v>
      </c>
      <c r="B250" s="74">
        <f>B249+1</f>
        <v>738</v>
      </c>
      <c r="C250" s="74"/>
      <c r="D250" s="74"/>
      <c r="E250" s="74">
        <v>1</v>
      </c>
      <c r="F250" s="74">
        <v>0</v>
      </c>
      <c r="G250" s="75" t="s">
        <v>92</v>
      </c>
      <c r="H250" s="74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5">
        <v>104</v>
      </c>
      <c r="L250" s="74">
        <v>0</v>
      </c>
      <c r="M250" s="74">
        <v>4</v>
      </c>
      <c r="N250" s="74">
        <f>N249</f>
        <v>17</v>
      </c>
      <c r="O250" s="74">
        <v>0</v>
      </c>
    </row>
    <row r="251" spans="1:15" x14ac:dyDescent="0.3">
      <c r="A251" s="73">
        <v>1</v>
      </c>
      <c r="B251" s="74">
        <f t="shared" ref="B251:B258" si="20">B250+1</f>
        <v>739</v>
      </c>
      <c r="C251" s="74"/>
      <c r="D251" s="74"/>
      <c r="E251" s="74">
        <v>1</v>
      </c>
      <c r="F251" s="74">
        <v>0</v>
      </c>
      <c r="G251" s="75" t="s">
        <v>93</v>
      </c>
      <c r="H251" s="74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5">
        <v>103</v>
      </c>
      <c r="L251" s="74">
        <v>0</v>
      </c>
      <c r="M251" s="74">
        <v>4</v>
      </c>
      <c r="N251" s="74">
        <f t="shared" ref="N251:N258" si="22">N250</f>
        <v>17</v>
      </c>
      <c r="O251" s="74">
        <v>0</v>
      </c>
    </row>
    <row r="252" spans="1:15" x14ac:dyDescent="0.3">
      <c r="A252" s="73">
        <v>1</v>
      </c>
      <c r="B252" s="74">
        <f t="shared" si="20"/>
        <v>740</v>
      </c>
      <c r="C252" s="74"/>
      <c r="D252" s="74"/>
      <c r="E252" s="74">
        <v>1</v>
      </c>
      <c r="F252" s="74">
        <v>0</v>
      </c>
      <c r="G252" s="75" t="s">
        <v>94</v>
      </c>
      <c r="H252" s="74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5">
        <v>102</v>
      </c>
      <c r="L252" s="74">
        <v>0</v>
      </c>
      <c r="M252" s="74">
        <v>4</v>
      </c>
      <c r="N252" s="74">
        <f t="shared" si="22"/>
        <v>17</v>
      </c>
      <c r="O252" s="74">
        <v>0</v>
      </c>
    </row>
    <row r="253" spans="1:15" x14ac:dyDescent="0.3">
      <c r="A253" s="73">
        <v>1</v>
      </c>
      <c r="B253" s="74">
        <f t="shared" si="20"/>
        <v>741</v>
      </c>
      <c r="C253" s="74"/>
      <c r="D253" s="74"/>
      <c r="E253" s="74">
        <v>1</v>
      </c>
      <c r="F253" s="74">
        <v>0</v>
      </c>
      <c r="G253" s="75" t="s">
        <v>85</v>
      </c>
      <c r="H253" s="74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5">
        <v>101</v>
      </c>
      <c r="L253" s="74">
        <v>0</v>
      </c>
      <c r="M253" s="74">
        <v>4</v>
      </c>
      <c r="N253" s="74">
        <f t="shared" si="22"/>
        <v>17</v>
      </c>
      <c r="O253" s="74">
        <v>0</v>
      </c>
    </row>
    <row r="254" spans="1:15" x14ac:dyDescent="0.3">
      <c r="A254" s="73">
        <v>1</v>
      </c>
      <c r="B254" s="74">
        <f t="shared" si="20"/>
        <v>742</v>
      </c>
      <c r="C254" s="74"/>
      <c r="D254" s="74"/>
      <c r="E254" s="74">
        <v>1</v>
      </c>
      <c r="F254" s="74">
        <v>0</v>
      </c>
      <c r="G254" s="76" t="s">
        <v>252</v>
      </c>
      <c r="H254" s="74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5">
        <v>110</v>
      </c>
      <c r="L254" s="74">
        <v>0</v>
      </c>
      <c r="M254" s="74">
        <v>4</v>
      </c>
      <c r="N254" s="74">
        <f t="shared" si="22"/>
        <v>17</v>
      </c>
      <c r="O254" s="74">
        <v>0</v>
      </c>
    </row>
    <row r="255" spans="1:15" x14ac:dyDescent="0.3">
      <c r="A255" s="73">
        <v>1</v>
      </c>
      <c r="B255" s="74">
        <f>B254+1</f>
        <v>743</v>
      </c>
      <c r="C255" s="74"/>
      <c r="D255" s="74"/>
      <c r="E255" s="74">
        <v>1</v>
      </c>
      <c r="F255" s="74">
        <v>0</v>
      </c>
      <c r="G255" s="75" t="s">
        <v>95</v>
      </c>
      <c r="H255" s="74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5">
        <v>108</v>
      </c>
      <c r="L255" s="74">
        <v>0</v>
      </c>
      <c r="M255" s="74">
        <v>4</v>
      </c>
      <c r="N255" s="74">
        <f t="shared" si="22"/>
        <v>17</v>
      </c>
      <c r="O255" s="74">
        <v>0</v>
      </c>
    </row>
    <row r="256" spans="1:15" x14ac:dyDescent="0.3">
      <c r="A256" s="73">
        <v>1</v>
      </c>
      <c r="B256" s="74">
        <f t="shared" si="20"/>
        <v>744</v>
      </c>
      <c r="C256" s="74"/>
      <c r="D256" s="74"/>
      <c r="E256" s="74">
        <v>1</v>
      </c>
      <c r="F256" s="74">
        <v>0</v>
      </c>
      <c r="G256" s="75" t="s">
        <v>86</v>
      </c>
      <c r="H256" s="74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5">
        <v>109</v>
      </c>
      <c r="L256" s="74">
        <v>0</v>
      </c>
      <c r="M256" s="74">
        <v>4</v>
      </c>
      <c r="N256" s="74">
        <f t="shared" si="22"/>
        <v>17</v>
      </c>
      <c r="O256" s="74">
        <v>0</v>
      </c>
    </row>
    <row r="257" spans="1:15" x14ac:dyDescent="0.3">
      <c r="A257" s="73">
        <v>1</v>
      </c>
      <c r="B257" s="74">
        <f t="shared" si="20"/>
        <v>745</v>
      </c>
      <c r="C257" s="74"/>
      <c r="D257" s="74"/>
      <c r="E257" s="74">
        <v>1</v>
      </c>
      <c r="F257" s="74">
        <v>0</v>
      </c>
      <c r="G257" s="75" t="s">
        <v>96</v>
      </c>
      <c r="H257" s="74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5">
        <v>107</v>
      </c>
      <c r="L257" s="74">
        <v>0</v>
      </c>
      <c r="M257" s="74">
        <v>4</v>
      </c>
      <c r="N257" s="74">
        <f t="shared" si="22"/>
        <v>17</v>
      </c>
      <c r="O257" s="74">
        <v>0</v>
      </c>
    </row>
    <row r="258" spans="1:15" x14ac:dyDescent="0.3">
      <c r="A258" s="73">
        <v>1</v>
      </c>
      <c r="B258" s="74">
        <f t="shared" si="20"/>
        <v>746</v>
      </c>
      <c r="C258" s="74"/>
      <c r="D258" s="74"/>
      <c r="E258" s="74">
        <v>1</v>
      </c>
      <c r="F258" s="74">
        <v>0</v>
      </c>
      <c r="G258" s="58" t="s">
        <v>753</v>
      </c>
      <c r="H258" s="74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5">
        <v>106</v>
      </c>
      <c r="L258" s="74">
        <v>0</v>
      </c>
      <c r="M258" s="74">
        <v>4</v>
      </c>
      <c r="N258" s="74">
        <f t="shared" si="22"/>
        <v>17</v>
      </c>
      <c r="O258" s="74">
        <v>0</v>
      </c>
    </row>
    <row r="260" spans="1:15" x14ac:dyDescent="0.3">
      <c r="A260" s="73">
        <v>1</v>
      </c>
      <c r="B260" s="74">
        <f>B249+16</f>
        <v>753</v>
      </c>
      <c r="C260" s="74"/>
      <c r="D260" s="74"/>
      <c r="E260" s="74">
        <v>1</v>
      </c>
      <c r="F260" s="74">
        <v>0</v>
      </c>
      <c r="G260" s="75" t="s">
        <v>91</v>
      </c>
      <c r="H260" s="74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5">
        <v>105</v>
      </c>
      <c r="L260" s="74">
        <v>0</v>
      </c>
      <c r="M260" s="74">
        <v>4</v>
      </c>
      <c r="N260" s="74">
        <f>N249+1</f>
        <v>18</v>
      </c>
      <c r="O260" s="74">
        <v>0</v>
      </c>
    </row>
    <row r="261" spans="1:15" x14ac:dyDescent="0.3">
      <c r="A261" s="73">
        <v>1</v>
      </c>
      <c r="B261" s="74">
        <f>B260+1</f>
        <v>754</v>
      </c>
      <c r="C261" s="74"/>
      <c r="D261" s="74"/>
      <c r="E261" s="74">
        <v>1</v>
      </c>
      <c r="F261" s="74">
        <v>0</v>
      </c>
      <c r="G261" s="75" t="s">
        <v>92</v>
      </c>
      <c r="H261" s="74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5">
        <v>104</v>
      </c>
      <c r="L261" s="74">
        <v>0</v>
      </c>
      <c r="M261" s="74">
        <v>4</v>
      </c>
      <c r="N261" s="74">
        <f>N260</f>
        <v>18</v>
      </c>
      <c r="O261" s="74">
        <v>0</v>
      </c>
    </row>
    <row r="262" spans="1:15" x14ac:dyDescent="0.3">
      <c r="A262" s="73">
        <v>1</v>
      </c>
      <c r="B262" s="74">
        <f t="shared" ref="B262:B269" si="23">B261+1</f>
        <v>755</v>
      </c>
      <c r="C262" s="74"/>
      <c r="D262" s="74"/>
      <c r="E262" s="74">
        <v>1</v>
      </c>
      <c r="F262" s="74">
        <v>0</v>
      </c>
      <c r="G262" s="75" t="s">
        <v>93</v>
      </c>
      <c r="H262" s="74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5">
        <v>103</v>
      </c>
      <c r="L262" s="74">
        <v>0</v>
      </c>
      <c r="M262" s="74">
        <v>4</v>
      </c>
      <c r="N262" s="74">
        <f t="shared" ref="N262:N269" si="25">N261</f>
        <v>18</v>
      </c>
      <c r="O262" s="74">
        <v>0</v>
      </c>
    </row>
    <row r="263" spans="1:15" x14ac:dyDescent="0.3">
      <c r="A263" s="73">
        <v>1</v>
      </c>
      <c r="B263" s="74">
        <f t="shared" si="23"/>
        <v>756</v>
      </c>
      <c r="C263" s="74"/>
      <c r="D263" s="74"/>
      <c r="E263" s="74">
        <v>1</v>
      </c>
      <c r="F263" s="74">
        <v>0</v>
      </c>
      <c r="G263" s="75" t="s">
        <v>94</v>
      </c>
      <c r="H263" s="74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5">
        <v>102</v>
      </c>
      <c r="L263" s="74">
        <v>0</v>
      </c>
      <c r="M263" s="74">
        <v>4</v>
      </c>
      <c r="N263" s="74">
        <f t="shared" si="25"/>
        <v>18</v>
      </c>
      <c r="O263" s="74">
        <v>0</v>
      </c>
    </row>
    <row r="264" spans="1:15" x14ac:dyDescent="0.3">
      <c r="A264" s="73">
        <v>1</v>
      </c>
      <c r="B264" s="74">
        <f t="shared" si="23"/>
        <v>757</v>
      </c>
      <c r="C264" s="74"/>
      <c r="D264" s="74"/>
      <c r="E264" s="74">
        <v>1</v>
      </c>
      <c r="F264" s="74">
        <v>0</v>
      </c>
      <c r="G264" s="75" t="s">
        <v>85</v>
      </c>
      <c r="H264" s="74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5">
        <v>101</v>
      </c>
      <c r="L264" s="74">
        <v>0</v>
      </c>
      <c r="M264" s="74">
        <v>4</v>
      </c>
      <c r="N264" s="74">
        <f t="shared" si="25"/>
        <v>18</v>
      </c>
      <c r="O264" s="74">
        <v>0</v>
      </c>
    </row>
    <row r="265" spans="1:15" x14ac:dyDescent="0.3">
      <c r="A265" s="73">
        <v>1</v>
      </c>
      <c r="B265" s="74">
        <f t="shared" si="23"/>
        <v>758</v>
      </c>
      <c r="C265" s="74"/>
      <c r="D265" s="74"/>
      <c r="E265" s="74">
        <v>1</v>
      </c>
      <c r="F265" s="74">
        <v>0</v>
      </c>
      <c r="G265" s="76" t="s">
        <v>252</v>
      </c>
      <c r="H265" s="74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5">
        <v>110</v>
      </c>
      <c r="L265" s="74">
        <v>0</v>
      </c>
      <c r="M265" s="74">
        <v>4</v>
      </c>
      <c r="N265" s="74">
        <f t="shared" si="25"/>
        <v>18</v>
      </c>
      <c r="O265" s="74">
        <v>0</v>
      </c>
    </row>
    <row r="266" spans="1:15" x14ac:dyDescent="0.3">
      <c r="A266" s="73">
        <v>1</v>
      </c>
      <c r="B266" s="74">
        <f>B265+1</f>
        <v>759</v>
      </c>
      <c r="C266" s="74"/>
      <c r="D266" s="74"/>
      <c r="E266" s="74">
        <v>1</v>
      </c>
      <c r="F266" s="74">
        <v>0</v>
      </c>
      <c r="G266" s="75" t="s">
        <v>95</v>
      </c>
      <c r="H266" s="74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5">
        <v>108</v>
      </c>
      <c r="L266" s="74">
        <v>0</v>
      </c>
      <c r="M266" s="74">
        <v>4</v>
      </c>
      <c r="N266" s="74">
        <f t="shared" si="25"/>
        <v>18</v>
      </c>
      <c r="O266" s="74">
        <v>0</v>
      </c>
    </row>
    <row r="267" spans="1:15" x14ac:dyDescent="0.3">
      <c r="A267" s="73">
        <v>1</v>
      </c>
      <c r="B267" s="74">
        <f t="shared" si="23"/>
        <v>760</v>
      </c>
      <c r="C267" s="74"/>
      <c r="D267" s="74"/>
      <c r="E267" s="74">
        <v>1</v>
      </c>
      <c r="F267" s="74">
        <v>0</v>
      </c>
      <c r="G267" s="75" t="s">
        <v>86</v>
      </c>
      <c r="H267" s="74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5">
        <v>109</v>
      </c>
      <c r="L267" s="74">
        <v>0</v>
      </c>
      <c r="M267" s="74">
        <v>4</v>
      </c>
      <c r="N267" s="74">
        <f t="shared" si="25"/>
        <v>18</v>
      </c>
      <c r="O267" s="74">
        <v>0</v>
      </c>
    </row>
    <row r="268" spans="1:15" x14ac:dyDescent="0.3">
      <c r="A268" s="73">
        <v>1</v>
      </c>
      <c r="B268" s="74">
        <f t="shared" si="23"/>
        <v>761</v>
      </c>
      <c r="C268" s="74"/>
      <c r="D268" s="74"/>
      <c r="E268" s="74">
        <v>1</v>
      </c>
      <c r="F268" s="74">
        <v>0</v>
      </c>
      <c r="G268" s="75" t="s">
        <v>96</v>
      </c>
      <c r="H268" s="74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5">
        <v>107</v>
      </c>
      <c r="L268" s="74">
        <v>0</v>
      </c>
      <c r="M268" s="74">
        <v>4</v>
      </c>
      <c r="N268" s="74">
        <f t="shared" si="25"/>
        <v>18</v>
      </c>
      <c r="O268" s="74">
        <v>0</v>
      </c>
    </row>
    <row r="269" spans="1:15" x14ac:dyDescent="0.3">
      <c r="A269" s="73">
        <v>1</v>
      </c>
      <c r="B269" s="74">
        <f t="shared" si="23"/>
        <v>762</v>
      </c>
      <c r="C269" s="74"/>
      <c r="D269" s="74"/>
      <c r="E269" s="74">
        <v>1</v>
      </c>
      <c r="F269" s="74">
        <v>0</v>
      </c>
      <c r="G269" s="58" t="s">
        <v>753</v>
      </c>
      <c r="H269" s="74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5">
        <v>106</v>
      </c>
      <c r="L269" s="74">
        <v>0</v>
      </c>
      <c r="M269" s="74">
        <v>4</v>
      </c>
      <c r="N269" s="74">
        <f t="shared" si="25"/>
        <v>18</v>
      </c>
      <c r="O269" s="74">
        <v>0</v>
      </c>
    </row>
    <row r="271" spans="1:15" x14ac:dyDescent="0.3">
      <c r="A271" s="73">
        <v>1</v>
      </c>
      <c r="B271" s="74">
        <f>B260+16</f>
        <v>769</v>
      </c>
      <c r="C271" s="74"/>
      <c r="D271" s="74"/>
      <c r="E271" s="74">
        <v>1</v>
      </c>
      <c r="F271" s="74">
        <v>0</v>
      </c>
      <c r="G271" s="75" t="s">
        <v>91</v>
      </c>
      <c r="H271" s="74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5">
        <v>105</v>
      </c>
      <c r="L271" s="74">
        <v>0</v>
      </c>
      <c r="M271" s="74">
        <v>4</v>
      </c>
      <c r="N271" s="74">
        <f>N260+1</f>
        <v>19</v>
      </c>
      <c r="O271" s="74">
        <v>0</v>
      </c>
    </row>
    <row r="272" spans="1:15" x14ac:dyDescent="0.3">
      <c r="A272" s="73">
        <v>1</v>
      </c>
      <c r="B272" s="74">
        <f>B271+1</f>
        <v>770</v>
      </c>
      <c r="C272" s="74"/>
      <c r="D272" s="74"/>
      <c r="E272" s="74">
        <v>1</v>
      </c>
      <c r="F272" s="74">
        <v>0</v>
      </c>
      <c r="G272" s="75" t="s">
        <v>92</v>
      </c>
      <c r="H272" s="74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5">
        <v>104</v>
      </c>
      <c r="L272" s="74">
        <v>0</v>
      </c>
      <c r="M272" s="74">
        <v>4</v>
      </c>
      <c r="N272" s="74">
        <f>N271</f>
        <v>19</v>
      </c>
      <c r="O272" s="74">
        <v>0</v>
      </c>
    </row>
    <row r="273" spans="1:15" x14ac:dyDescent="0.3">
      <c r="A273" s="73">
        <v>1</v>
      </c>
      <c r="B273" s="74">
        <f t="shared" ref="B273:B280" si="26">B272+1</f>
        <v>771</v>
      </c>
      <c r="C273" s="74"/>
      <c r="D273" s="74"/>
      <c r="E273" s="74">
        <v>1</v>
      </c>
      <c r="F273" s="74">
        <v>0</v>
      </c>
      <c r="G273" s="75" t="s">
        <v>93</v>
      </c>
      <c r="H273" s="74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5">
        <v>103</v>
      </c>
      <c r="L273" s="74">
        <v>0</v>
      </c>
      <c r="M273" s="74">
        <v>4</v>
      </c>
      <c r="N273" s="74">
        <f t="shared" ref="N273:N280" si="28">N272</f>
        <v>19</v>
      </c>
      <c r="O273" s="74">
        <v>0</v>
      </c>
    </row>
    <row r="274" spans="1:15" x14ac:dyDescent="0.3">
      <c r="A274" s="73">
        <v>1</v>
      </c>
      <c r="B274" s="74">
        <f t="shared" si="26"/>
        <v>772</v>
      </c>
      <c r="C274" s="74"/>
      <c r="D274" s="74"/>
      <c r="E274" s="74">
        <v>1</v>
      </c>
      <c r="F274" s="74">
        <v>0</v>
      </c>
      <c r="G274" s="75" t="s">
        <v>94</v>
      </c>
      <c r="H274" s="74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5">
        <v>102</v>
      </c>
      <c r="L274" s="74">
        <v>0</v>
      </c>
      <c r="M274" s="74">
        <v>4</v>
      </c>
      <c r="N274" s="74">
        <f t="shared" si="28"/>
        <v>19</v>
      </c>
      <c r="O274" s="74">
        <v>0</v>
      </c>
    </row>
    <row r="275" spans="1:15" x14ac:dyDescent="0.3">
      <c r="A275" s="73">
        <v>1</v>
      </c>
      <c r="B275" s="74">
        <f t="shared" si="26"/>
        <v>773</v>
      </c>
      <c r="C275" s="74"/>
      <c r="D275" s="74"/>
      <c r="E275" s="74">
        <v>1</v>
      </c>
      <c r="F275" s="74">
        <v>0</v>
      </c>
      <c r="G275" s="75" t="s">
        <v>85</v>
      </c>
      <c r="H275" s="74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5">
        <v>101</v>
      </c>
      <c r="L275" s="74">
        <v>0</v>
      </c>
      <c r="M275" s="74">
        <v>4</v>
      </c>
      <c r="N275" s="74">
        <f t="shared" si="28"/>
        <v>19</v>
      </c>
      <c r="O275" s="74">
        <v>0</v>
      </c>
    </row>
    <row r="276" spans="1:15" x14ac:dyDescent="0.3">
      <c r="A276" s="73">
        <v>1</v>
      </c>
      <c r="B276" s="74">
        <f t="shared" si="26"/>
        <v>774</v>
      </c>
      <c r="C276" s="74"/>
      <c r="D276" s="74"/>
      <c r="E276" s="74">
        <v>1</v>
      </c>
      <c r="F276" s="74">
        <v>0</v>
      </c>
      <c r="G276" s="76" t="s">
        <v>252</v>
      </c>
      <c r="H276" s="74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5">
        <v>110</v>
      </c>
      <c r="L276" s="74">
        <v>0</v>
      </c>
      <c r="M276" s="74">
        <v>4</v>
      </c>
      <c r="N276" s="74">
        <f t="shared" si="28"/>
        <v>19</v>
      </c>
      <c r="O276" s="74">
        <v>0</v>
      </c>
    </row>
    <row r="277" spans="1:15" x14ac:dyDescent="0.3">
      <c r="A277" s="73">
        <v>1</v>
      </c>
      <c r="B277" s="74">
        <f>B276+1</f>
        <v>775</v>
      </c>
      <c r="C277" s="74"/>
      <c r="D277" s="74"/>
      <c r="E277" s="74">
        <v>1</v>
      </c>
      <c r="F277" s="74">
        <v>0</v>
      </c>
      <c r="G277" s="75" t="s">
        <v>95</v>
      </c>
      <c r="H277" s="74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5">
        <v>108</v>
      </c>
      <c r="L277" s="74">
        <v>0</v>
      </c>
      <c r="M277" s="74">
        <v>4</v>
      </c>
      <c r="N277" s="74">
        <f t="shared" si="28"/>
        <v>19</v>
      </c>
      <c r="O277" s="74">
        <v>0</v>
      </c>
    </row>
    <row r="278" spans="1:15" x14ac:dyDescent="0.3">
      <c r="A278" s="73">
        <v>1</v>
      </c>
      <c r="B278" s="74">
        <f t="shared" si="26"/>
        <v>776</v>
      </c>
      <c r="C278" s="74"/>
      <c r="D278" s="74"/>
      <c r="E278" s="74">
        <v>1</v>
      </c>
      <c r="F278" s="74">
        <v>0</v>
      </c>
      <c r="G278" s="75" t="s">
        <v>86</v>
      </c>
      <c r="H278" s="74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5">
        <v>109</v>
      </c>
      <c r="L278" s="74">
        <v>0</v>
      </c>
      <c r="M278" s="74">
        <v>4</v>
      </c>
      <c r="N278" s="74">
        <f t="shared" si="28"/>
        <v>19</v>
      </c>
      <c r="O278" s="74">
        <v>0</v>
      </c>
    </row>
    <row r="279" spans="1:15" x14ac:dyDescent="0.3">
      <c r="A279" s="73">
        <v>1</v>
      </c>
      <c r="B279" s="74">
        <f t="shared" si="26"/>
        <v>777</v>
      </c>
      <c r="C279" s="74"/>
      <c r="D279" s="74"/>
      <c r="E279" s="74">
        <v>1</v>
      </c>
      <c r="F279" s="74">
        <v>0</v>
      </c>
      <c r="G279" s="75" t="s">
        <v>96</v>
      </c>
      <c r="H279" s="74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5">
        <v>107</v>
      </c>
      <c r="L279" s="74">
        <v>0</v>
      </c>
      <c r="M279" s="74">
        <v>4</v>
      </c>
      <c r="N279" s="74">
        <f t="shared" si="28"/>
        <v>19</v>
      </c>
      <c r="O279" s="74">
        <v>0</v>
      </c>
    </row>
    <row r="280" spans="1:15" x14ac:dyDescent="0.3">
      <c r="A280" s="73">
        <v>1</v>
      </c>
      <c r="B280" s="74">
        <f t="shared" si="26"/>
        <v>778</v>
      </c>
      <c r="C280" s="74"/>
      <c r="D280" s="74"/>
      <c r="E280" s="74">
        <v>1</v>
      </c>
      <c r="F280" s="74">
        <v>0</v>
      </c>
      <c r="G280" s="58" t="s">
        <v>753</v>
      </c>
      <c r="H280" s="74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5">
        <v>106</v>
      </c>
      <c r="L280" s="74">
        <v>0</v>
      </c>
      <c r="M280" s="74">
        <v>4</v>
      </c>
      <c r="N280" s="74">
        <f t="shared" si="28"/>
        <v>19</v>
      </c>
      <c r="O280" s="74">
        <v>0</v>
      </c>
    </row>
    <row r="282" spans="1:15" x14ac:dyDescent="0.3">
      <c r="A282" s="73">
        <v>1</v>
      </c>
      <c r="B282" s="74">
        <f>B271+16</f>
        <v>785</v>
      </c>
      <c r="C282" s="74"/>
      <c r="D282" s="74"/>
      <c r="E282" s="74">
        <v>1</v>
      </c>
      <c r="F282" s="74">
        <v>0</v>
      </c>
      <c r="G282" s="75" t="s">
        <v>91</v>
      </c>
      <c r="H282" s="74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5">
        <v>105</v>
      </c>
      <c r="L282" s="74">
        <v>0</v>
      </c>
      <c r="M282" s="74">
        <v>4</v>
      </c>
      <c r="N282" s="74">
        <f>N271+1</f>
        <v>20</v>
      </c>
      <c r="O282" s="74">
        <v>0</v>
      </c>
    </row>
    <row r="283" spans="1:15" x14ac:dyDescent="0.3">
      <c r="A283" s="73">
        <v>1</v>
      </c>
      <c r="B283" s="74">
        <f>B282+1</f>
        <v>786</v>
      </c>
      <c r="C283" s="74"/>
      <c r="D283" s="74"/>
      <c r="E283" s="74">
        <v>1</v>
      </c>
      <c r="F283" s="74">
        <v>0</v>
      </c>
      <c r="G283" s="75" t="s">
        <v>92</v>
      </c>
      <c r="H283" s="74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5">
        <v>104</v>
      </c>
      <c r="L283" s="74">
        <v>0</v>
      </c>
      <c r="M283" s="74">
        <v>4</v>
      </c>
      <c r="N283" s="74">
        <f>N282</f>
        <v>20</v>
      </c>
      <c r="O283" s="74">
        <v>0</v>
      </c>
    </row>
    <row r="284" spans="1:15" x14ac:dyDescent="0.3">
      <c r="A284" s="73">
        <v>1</v>
      </c>
      <c r="B284" s="74">
        <f t="shared" ref="B284:B291" si="29">B283+1</f>
        <v>787</v>
      </c>
      <c r="C284" s="74"/>
      <c r="D284" s="74"/>
      <c r="E284" s="74">
        <v>1</v>
      </c>
      <c r="F284" s="74">
        <v>0</v>
      </c>
      <c r="G284" s="75" t="s">
        <v>93</v>
      </c>
      <c r="H284" s="74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5">
        <v>103</v>
      </c>
      <c r="L284" s="74">
        <v>0</v>
      </c>
      <c r="M284" s="74">
        <v>4</v>
      </c>
      <c r="N284" s="74">
        <f t="shared" ref="N284:N291" si="31">N283</f>
        <v>20</v>
      </c>
      <c r="O284" s="74">
        <v>0</v>
      </c>
    </row>
    <row r="285" spans="1:15" x14ac:dyDescent="0.3">
      <c r="A285" s="73">
        <v>1</v>
      </c>
      <c r="B285" s="74">
        <f t="shared" si="29"/>
        <v>788</v>
      </c>
      <c r="C285" s="74"/>
      <c r="D285" s="74"/>
      <c r="E285" s="74">
        <v>1</v>
      </c>
      <c r="F285" s="74">
        <v>0</v>
      </c>
      <c r="G285" s="75" t="s">
        <v>94</v>
      </c>
      <c r="H285" s="74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5">
        <v>102</v>
      </c>
      <c r="L285" s="74">
        <v>0</v>
      </c>
      <c r="M285" s="74">
        <v>4</v>
      </c>
      <c r="N285" s="74">
        <f t="shared" si="31"/>
        <v>20</v>
      </c>
      <c r="O285" s="74">
        <v>0</v>
      </c>
    </row>
    <row r="286" spans="1:15" x14ac:dyDescent="0.3">
      <c r="A286" s="73">
        <v>1</v>
      </c>
      <c r="B286" s="74">
        <f t="shared" si="29"/>
        <v>789</v>
      </c>
      <c r="C286" s="74"/>
      <c r="D286" s="74"/>
      <c r="E286" s="74">
        <v>1</v>
      </c>
      <c r="F286" s="74">
        <v>0</v>
      </c>
      <c r="G286" s="75" t="s">
        <v>85</v>
      </c>
      <c r="H286" s="74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5">
        <v>101</v>
      </c>
      <c r="L286" s="74">
        <v>0</v>
      </c>
      <c r="M286" s="74">
        <v>4</v>
      </c>
      <c r="N286" s="74">
        <f t="shared" si="31"/>
        <v>20</v>
      </c>
      <c r="O286" s="74">
        <v>0</v>
      </c>
    </row>
    <row r="287" spans="1:15" x14ac:dyDescent="0.3">
      <c r="A287" s="73">
        <v>1</v>
      </c>
      <c r="B287" s="74">
        <f t="shared" si="29"/>
        <v>790</v>
      </c>
      <c r="C287" s="74"/>
      <c r="D287" s="74"/>
      <c r="E287" s="74">
        <v>1</v>
      </c>
      <c r="F287" s="74">
        <v>0</v>
      </c>
      <c r="G287" s="76" t="s">
        <v>252</v>
      </c>
      <c r="H287" s="74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5">
        <v>110</v>
      </c>
      <c r="L287" s="74">
        <v>0</v>
      </c>
      <c r="M287" s="74">
        <v>4</v>
      </c>
      <c r="N287" s="74">
        <f t="shared" si="31"/>
        <v>20</v>
      </c>
      <c r="O287" s="74">
        <v>0</v>
      </c>
    </row>
    <row r="288" spans="1:15" x14ac:dyDescent="0.3">
      <c r="A288" s="73">
        <v>1</v>
      </c>
      <c r="B288" s="74">
        <f>B287+1</f>
        <v>791</v>
      </c>
      <c r="C288" s="74"/>
      <c r="D288" s="74"/>
      <c r="E288" s="74">
        <v>1</v>
      </c>
      <c r="F288" s="74">
        <v>0</v>
      </c>
      <c r="G288" s="75" t="s">
        <v>95</v>
      </c>
      <c r="H288" s="74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5">
        <v>108</v>
      </c>
      <c r="L288" s="74">
        <v>0</v>
      </c>
      <c r="M288" s="74">
        <v>4</v>
      </c>
      <c r="N288" s="74">
        <f t="shared" si="31"/>
        <v>20</v>
      </c>
      <c r="O288" s="74">
        <v>0</v>
      </c>
    </row>
    <row r="289" spans="1:15" x14ac:dyDescent="0.3">
      <c r="A289" s="73">
        <v>1</v>
      </c>
      <c r="B289" s="74">
        <f t="shared" si="29"/>
        <v>792</v>
      </c>
      <c r="C289" s="74"/>
      <c r="D289" s="74"/>
      <c r="E289" s="74">
        <v>1</v>
      </c>
      <c r="F289" s="74">
        <v>0</v>
      </c>
      <c r="G289" s="75" t="s">
        <v>86</v>
      </c>
      <c r="H289" s="74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5">
        <v>109</v>
      </c>
      <c r="L289" s="74">
        <v>0</v>
      </c>
      <c r="M289" s="74">
        <v>4</v>
      </c>
      <c r="N289" s="74">
        <f t="shared" si="31"/>
        <v>20</v>
      </c>
      <c r="O289" s="74">
        <v>0</v>
      </c>
    </row>
    <row r="290" spans="1:15" x14ac:dyDescent="0.3">
      <c r="A290" s="73">
        <v>1</v>
      </c>
      <c r="B290" s="74">
        <f t="shared" si="29"/>
        <v>793</v>
      </c>
      <c r="C290" s="74"/>
      <c r="D290" s="74"/>
      <c r="E290" s="74">
        <v>1</v>
      </c>
      <c r="F290" s="74">
        <v>0</v>
      </c>
      <c r="G290" s="75" t="s">
        <v>96</v>
      </c>
      <c r="H290" s="74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5">
        <v>107</v>
      </c>
      <c r="L290" s="74">
        <v>0</v>
      </c>
      <c r="M290" s="74">
        <v>4</v>
      </c>
      <c r="N290" s="74">
        <f t="shared" si="31"/>
        <v>20</v>
      </c>
      <c r="O290" s="74">
        <v>0</v>
      </c>
    </row>
    <row r="291" spans="1:15" x14ac:dyDescent="0.3">
      <c r="A291" s="73">
        <v>1</v>
      </c>
      <c r="B291" s="74">
        <f t="shared" si="29"/>
        <v>794</v>
      </c>
      <c r="C291" s="74"/>
      <c r="D291" s="74"/>
      <c r="E291" s="74">
        <v>1</v>
      </c>
      <c r="F291" s="74">
        <v>0</v>
      </c>
      <c r="G291" s="58" t="s">
        <v>753</v>
      </c>
      <c r="H291" s="74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5">
        <v>106</v>
      </c>
      <c r="L291" s="74">
        <v>0</v>
      </c>
      <c r="M291" s="74">
        <v>4</v>
      </c>
      <c r="N291" s="74">
        <f t="shared" si="31"/>
        <v>20</v>
      </c>
      <c r="O291" s="74">
        <v>0</v>
      </c>
    </row>
    <row r="293" spans="1:15" x14ac:dyDescent="0.3">
      <c r="A293" s="73">
        <v>1</v>
      </c>
      <c r="B293" s="74">
        <f>B282+16</f>
        <v>801</v>
      </c>
      <c r="C293" s="74"/>
      <c r="D293" s="74"/>
      <c r="E293" s="74">
        <v>1</v>
      </c>
      <c r="F293" s="74">
        <v>0</v>
      </c>
      <c r="G293" s="75" t="s">
        <v>91</v>
      </c>
      <c r="H293" s="74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5">
        <v>105</v>
      </c>
      <c r="L293" s="74">
        <v>0</v>
      </c>
      <c r="M293" s="74">
        <v>4</v>
      </c>
      <c r="N293" s="74">
        <f>N282+1</f>
        <v>21</v>
      </c>
      <c r="O293" s="74">
        <v>0</v>
      </c>
    </row>
    <row r="294" spans="1:15" x14ac:dyDescent="0.3">
      <c r="A294" s="73">
        <v>1</v>
      </c>
      <c r="B294" s="74">
        <f>B293+1</f>
        <v>802</v>
      </c>
      <c r="C294" s="74"/>
      <c r="D294" s="74"/>
      <c r="E294" s="74">
        <v>1</v>
      </c>
      <c r="F294" s="74">
        <v>0</v>
      </c>
      <c r="G294" s="75" t="s">
        <v>92</v>
      </c>
      <c r="H294" s="74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5">
        <v>104</v>
      </c>
      <c r="L294" s="74">
        <v>0</v>
      </c>
      <c r="M294" s="74">
        <v>4</v>
      </c>
      <c r="N294" s="74">
        <f>N293</f>
        <v>21</v>
      </c>
      <c r="O294" s="74">
        <v>0</v>
      </c>
    </row>
    <row r="295" spans="1:15" x14ac:dyDescent="0.3">
      <c r="A295" s="73">
        <v>1</v>
      </c>
      <c r="B295" s="74">
        <f t="shared" ref="B295:B302" si="32">B294+1</f>
        <v>803</v>
      </c>
      <c r="C295" s="74"/>
      <c r="D295" s="74"/>
      <c r="E295" s="74">
        <v>1</v>
      </c>
      <c r="F295" s="74">
        <v>0</v>
      </c>
      <c r="G295" s="75" t="s">
        <v>93</v>
      </c>
      <c r="H295" s="74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5">
        <v>103</v>
      </c>
      <c r="L295" s="74">
        <v>0</v>
      </c>
      <c r="M295" s="74">
        <v>4</v>
      </c>
      <c r="N295" s="74">
        <f t="shared" ref="N295:N302" si="34">N294</f>
        <v>21</v>
      </c>
      <c r="O295" s="74">
        <v>0</v>
      </c>
    </row>
    <row r="296" spans="1:15" x14ac:dyDescent="0.3">
      <c r="A296" s="73">
        <v>1</v>
      </c>
      <c r="B296" s="74">
        <f t="shared" si="32"/>
        <v>804</v>
      </c>
      <c r="C296" s="74"/>
      <c r="D296" s="74"/>
      <c r="E296" s="74">
        <v>1</v>
      </c>
      <c r="F296" s="74">
        <v>0</v>
      </c>
      <c r="G296" s="75" t="s">
        <v>94</v>
      </c>
      <c r="H296" s="74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5">
        <v>102</v>
      </c>
      <c r="L296" s="74">
        <v>0</v>
      </c>
      <c r="M296" s="74">
        <v>4</v>
      </c>
      <c r="N296" s="74">
        <f t="shared" si="34"/>
        <v>21</v>
      </c>
      <c r="O296" s="74">
        <v>0</v>
      </c>
    </row>
    <row r="297" spans="1:15" x14ac:dyDescent="0.3">
      <c r="A297" s="73">
        <v>1</v>
      </c>
      <c r="B297" s="74">
        <f t="shared" si="32"/>
        <v>805</v>
      </c>
      <c r="C297" s="74"/>
      <c r="D297" s="74"/>
      <c r="E297" s="74">
        <v>1</v>
      </c>
      <c r="F297" s="74">
        <v>0</v>
      </c>
      <c r="G297" s="75" t="s">
        <v>85</v>
      </c>
      <c r="H297" s="74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5">
        <v>101</v>
      </c>
      <c r="L297" s="74">
        <v>0</v>
      </c>
      <c r="M297" s="74">
        <v>4</v>
      </c>
      <c r="N297" s="74">
        <f t="shared" si="34"/>
        <v>21</v>
      </c>
      <c r="O297" s="74">
        <v>0</v>
      </c>
    </row>
    <row r="298" spans="1:15" x14ac:dyDescent="0.3">
      <c r="A298" s="73">
        <v>1</v>
      </c>
      <c r="B298" s="74">
        <f t="shared" si="32"/>
        <v>806</v>
      </c>
      <c r="C298" s="74"/>
      <c r="D298" s="74"/>
      <c r="E298" s="74">
        <v>1</v>
      </c>
      <c r="F298" s="74">
        <v>0</v>
      </c>
      <c r="G298" s="76" t="s">
        <v>252</v>
      </c>
      <c r="H298" s="74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5">
        <v>110</v>
      </c>
      <c r="L298" s="74">
        <v>0</v>
      </c>
      <c r="M298" s="74">
        <v>4</v>
      </c>
      <c r="N298" s="74">
        <f t="shared" si="34"/>
        <v>21</v>
      </c>
      <c r="O298" s="74">
        <v>0</v>
      </c>
    </row>
    <row r="299" spans="1:15" x14ac:dyDescent="0.3">
      <c r="A299" s="73">
        <v>1</v>
      </c>
      <c r="B299" s="74">
        <f>B298+1</f>
        <v>807</v>
      </c>
      <c r="C299" s="74"/>
      <c r="D299" s="74"/>
      <c r="E299" s="74">
        <v>1</v>
      </c>
      <c r="F299" s="74">
        <v>0</v>
      </c>
      <c r="G299" s="75" t="s">
        <v>95</v>
      </c>
      <c r="H299" s="74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5">
        <v>108</v>
      </c>
      <c r="L299" s="74">
        <v>0</v>
      </c>
      <c r="M299" s="74">
        <v>4</v>
      </c>
      <c r="N299" s="74">
        <f t="shared" si="34"/>
        <v>21</v>
      </c>
      <c r="O299" s="74">
        <v>0</v>
      </c>
    </row>
    <row r="300" spans="1:15" x14ac:dyDescent="0.3">
      <c r="A300" s="73">
        <v>1</v>
      </c>
      <c r="B300" s="74">
        <f t="shared" si="32"/>
        <v>808</v>
      </c>
      <c r="C300" s="74"/>
      <c r="D300" s="74"/>
      <c r="E300" s="74">
        <v>1</v>
      </c>
      <c r="F300" s="74">
        <v>0</v>
      </c>
      <c r="G300" s="75" t="s">
        <v>86</v>
      </c>
      <c r="H300" s="74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5">
        <v>109</v>
      </c>
      <c r="L300" s="74">
        <v>0</v>
      </c>
      <c r="M300" s="74">
        <v>4</v>
      </c>
      <c r="N300" s="74">
        <f t="shared" si="34"/>
        <v>21</v>
      </c>
      <c r="O300" s="74">
        <v>0</v>
      </c>
    </row>
    <row r="301" spans="1:15" x14ac:dyDescent="0.3">
      <c r="A301" s="73">
        <v>1</v>
      </c>
      <c r="B301" s="74">
        <f t="shared" si="32"/>
        <v>809</v>
      </c>
      <c r="C301" s="74"/>
      <c r="D301" s="74"/>
      <c r="E301" s="74">
        <v>1</v>
      </c>
      <c r="F301" s="74">
        <v>0</v>
      </c>
      <c r="G301" s="75" t="s">
        <v>96</v>
      </c>
      <c r="H301" s="74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5">
        <v>107</v>
      </c>
      <c r="L301" s="74">
        <v>0</v>
      </c>
      <c r="M301" s="74">
        <v>4</v>
      </c>
      <c r="N301" s="74">
        <f t="shared" si="34"/>
        <v>21</v>
      </c>
      <c r="O301" s="74">
        <v>0</v>
      </c>
    </row>
    <row r="302" spans="1:15" x14ac:dyDescent="0.3">
      <c r="A302" s="73">
        <v>1</v>
      </c>
      <c r="B302" s="74">
        <f t="shared" si="32"/>
        <v>810</v>
      </c>
      <c r="C302" s="74"/>
      <c r="D302" s="74"/>
      <c r="E302" s="74">
        <v>1</v>
      </c>
      <c r="F302" s="74">
        <v>0</v>
      </c>
      <c r="G302" s="58" t="s">
        <v>753</v>
      </c>
      <c r="H302" s="74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5">
        <v>106</v>
      </c>
      <c r="L302" s="74">
        <v>0</v>
      </c>
      <c r="M302" s="74">
        <v>4</v>
      </c>
      <c r="N302" s="74">
        <f t="shared" si="34"/>
        <v>21</v>
      </c>
      <c r="O302" s="74">
        <v>0</v>
      </c>
    </row>
    <row r="304" spans="1:15" x14ac:dyDescent="0.3">
      <c r="A304" s="73">
        <v>1</v>
      </c>
      <c r="B304" s="74">
        <f>B293+16</f>
        <v>817</v>
      </c>
      <c r="C304" s="74"/>
      <c r="D304" s="74"/>
      <c r="E304" s="74">
        <v>1</v>
      </c>
      <c r="F304" s="74">
        <v>0</v>
      </c>
      <c r="G304" s="75" t="s">
        <v>91</v>
      </c>
      <c r="H304" s="74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5">
        <v>105</v>
      </c>
      <c r="L304" s="74">
        <v>0</v>
      </c>
      <c r="M304" s="74">
        <v>4</v>
      </c>
      <c r="N304" s="74">
        <f>N293+1</f>
        <v>22</v>
      </c>
      <c r="O304" s="74">
        <v>0</v>
      </c>
    </row>
    <row r="305" spans="1:15" x14ac:dyDescent="0.3">
      <c r="A305" s="73">
        <v>1</v>
      </c>
      <c r="B305" s="74">
        <f>B304+1</f>
        <v>818</v>
      </c>
      <c r="C305" s="74"/>
      <c r="D305" s="74"/>
      <c r="E305" s="74">
        <v>1</v>
      </c>
      <c r="F305" s="74">
        <v>0</v>
      </c>
      <c r="G305" s="75" t="s">
        <v>92</v>
      </c>
      <c r="H305" s="74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5">
        <v>104</v>
      </c>
      <c r="L305" s="74">
        <v>0</v>
      </c>
      <c r="M305" s="74">
        <v>4</v>
      </c>
      <c r="N305" s="74">
        <f>N304</f>
        <v>22</v>
      </c>
      <c r="O305" s="74">
        <v>0</v>
      </c>
    </row>
    <row r="306" spans="1:15" x14ac:dyDescent="0.3">
      <c r="A306" s="73">
        <v>1</v>
      </c>
      <c r="B306" s="74">
        <f t="shared" ref="B306:B313" si="35">B305+1</f>
        <v>819</v>
      </c>
      <c r="C306" s="74"/>
      <c r="D306" s="74"/>
      <c r="E306" s="74">
        <v>1</v>
      </c>
      <c r="F306" s="74">
        <v>0</v>
      </c>
      <c r="G306" s="75" t="s">
        <v>93</v>
      </c>
      <c r="H306" s="74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5">
        <v>103</v>
      </c>
      <c r="L306" s="74">
        <v>0</v>
      </c>
      <c r="M306" s="74">
        <v>4</v>
      </c>
      <c r="N306" s="74">
        <f t="shared" ref="N306:N313" si="37">N305</f>
        <v>22</v>
      </c>
      <c r="O306" s="74">
        <v>0</v>
      </c>
    </row>
    <row r="307" spans="1:15" x14ac:dyDescent="0.3">
      <c r="A307" s="73">
        <v>1</v>
      </c>
      <c r="B307" s="74">
        <f t="shared" si="35"/>
        <v>820</v>
      </c>
      <c r="C307" s="74"/>
      <c r="D307" s="74"/>
      <c r="E307" s="74">
        <v>1</v>
      </c>
      <c r="F307" s="74">
        <v>0</v>
      </c>
      <c r="G307" s="75" t="s">
        <v>94</v>
      </c>
      <c r="H307" s="74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5">
        <v>102</v>
      </c>
      <c r="L307" s="74">
        <v>0</v>
      </c>
      <c r="M307" s="74">
        <v>4</v>
      </c>
      <c r="N307" s="74">
        <f t="shared" si="37"/>
        <v>22</v>
      </c>
      <c r="O307" s="74">
        <v>0</v>
      </c>
    </row>
    <row r="308" spans="1:15" x14ac:dyDescent="0.3">
      <c r="A308" s="73">
        <v>1</v>
      </c>
      <c r="B308" s="74">
        <f t="shared" si="35"/>
        <v>821</v>
      </c>
      <c r="C308" s="74"/>
      <c r="D308" s="74"/>
      <c r="E308" s="74">
        <v>1</v>
      </c>
      <c r="F308" s="74">
        <v>0</v>
      </c>
      <c r="G308" s="75" t="s">
        <v>85</v>
      </c>
      <c r="H308" s="74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5">
        <v>101</v>
      </c>
      <c r="L308" s="74">
        <v>0</v>
      </c>
      <c r="M308" s="74">
        <v>4</v>
      </c>
      <c r="N308" s="74">
        <f t="shared" si="37"/>
        <v>22</v>
      </c>
      <c r="O308" s="74">
        <v>0</v>
      </c>
    </row>
    <row r="309" spans="1:15" x14ac:dyDescent="0.3">
      <c r="A309" s="73">
        <v>1</v>
      </c>
      <c r="B309" s="74">
        <f t="shared" si="35"/>
        <v>822</v>
      </c>
      <c r="C309" s="74"/>
      <c r="D309" s="74"/>
      <c r="E309" s="74">
        <v>1</v>
      </c>
      <c r="F309" s="74">
        <v>0</v>
      </c>
      <c r="G309" s="76" t="s">
        <v>252</v>
      </c>
      <c r="H309" s="74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5">
        <v>110</v>
      </c>
      <c r="L309" s="74">
        <v>0</v>
      </c>
      <c r="M309" s="74">
        <v>4</v>
      </c>
      <c r="N309" s="74">
        <f t="shared" si="37"/>
        <v>22</v>
      </c>
      <c r="O309" s="74">
        <v>0</v>
      </c>
    </row>
    <row r="310" spans="1:15" x14ac:dyDescent="0.3">
      <c r="A310" s="73">
        <v>1</v>
      </c>
      <c r="B310" s="74">
        <f>B309+1</f>
        <v>823</v>
      </c>
      <c r="C310" s="74"/>
      <c r="D310" s="74"/>
      <c r="E310" s="74">
        <v>1</v>
      </c>
      <c r="F310" s="74">
        <v>0</v>
      </c>
      <c r="G310" s="75" t="s">
        <v>95</v>
      </c>
      <c r="H310" s="74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5">
        <v>108</v>
      </c>
      <c r="L310" s="74">
        <v>0</v>
      </c>
      <c r="M310" s="74">
        <v>4</v>
      </c>
      <c r="N310" s="74">
        <f t="shared" si="37"/>
        <v>22</v>
      </c>
      <c r="O310" s="74">
        <v>0</v>
      </c>
    </row>
    <row r="311" spans="1:15" x14ac:dyDescent="0.3">
      <c r="A311" s="73">
        <v>1</v>
      </c>
      <c r="B311" s="74">
        <f t="shared" si="35"/>
        <v>824</v>
      </c>
      <c r="C311" s="74"/>
      <c r="D311" s="74"/>
      <c r="E311" s="74">
        <v>1</v>
      </c>
      <c r="F311" s="74">
        <v>0</v>
      </c>
      <c r="G311" s="75" t="s">
        <v>86</v>
      </c>
      <c r="H311" s="74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5">
        <v>109</v>
      </c>
      <c r="L311" s="74">
        <v>0</v>
      </c>
      <c r="M311" s="74">
        <v>4</v>
      </c>
      <c r="N311" s="74">
        <f t="shared" si="37"/>
        <v>22</v>
      </c>
      <c r="O311" s="74">
        <v>0</v>
      </c>
    </row>
    <row r="312" spans="1:15" x14ac:dyDescent="0.3">
      <c r="A312" s="73">
        <v>1</v>
      </c>
      <c r="B312" s="74">
        <f t="shared" si="35"/>
        <v>825</v>
      </c>
      <c r="C312" s="74"/>
      <c r="D312" s="74"/>
      <c r="E312" s="74">
        <v>1</v>
      </c>
      <c r="F312" s="74">
        <v>0</v>
      </c>
      <c r="G312" s="75" t="s">
        <v>96</v>
      </c>
      <c r="H312" s="74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5">
        <v>107</v>
      </c>
      <c r="L312" s="74">
        <v>0</v>
      </c>
      <c r="M312" s="74">
        <v>4</v>
      </c>
      <c r="N312" s="74">
        <f t="shared" si="37"/>
        <v>22</v>
      </c>
      <c r="O312" s="74">
        <v>0</v>
      </c>
    </row>
    <row r="313" spans="1:15" x14ac:dyDescent="0.3">
      <c r="A313" s="73">
        <v>1</v>
      </c>
      <c r="B313" s="74">
        <f t="shared" si="35"/>
        <v>826</v>
      </c>
      <c r="C313" s="74"/>
      <c r="D313" s="74"/>
      <c r="E313" s="74">
        <v>1</v>
      </c>
      <c r="F313" s="74">
        <v>0</v>
      </c>
      <c r="G313" s="58" t="s">
        <v>753</v>
      </c>
      <c r="H313" s="74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5">
        <v>106</v>
      </c>
      <c r="L313" s="74">
        <v>0</v>
      </c>
      <c r="M313" s="74">
        <v>4</v>
      </c>
      <c r="N313" s="74">
        <f t="shared" si="37"/>
        <v>22</v>
      </c>
      <c r="O313" s="74">
        <v>0</v>
      </c>
    </row>
    <row r="315" spans="1:15" x14ac:dyDescent="0.3">
      <c r="A315" s="73">
        <v>1</v>
      </c>
      <c r="B315" s="74">
        <f>B304+16</f>
        <v>833</v>
      </c>
      <c r="C315" s="74"/>
      <c r="D315" s="74"/>
      <c r="E315" s="74">
        <v>1</v>
      </c>
      <c r="F315" s="74">
        <v>0</v>
      </c>
      <c r="G315" s="75" t="s">
        <v>91</v>
      </c>
      <c r="H315" s="74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5">
        <v>105</v>
      </c>
      <c r="L315" s="74">
        <v>0</v>
      </c>
      <c r="M315" s="74">
        <v>4</v>
      </c>
      <c r="N315" s="74">
        <f>N304+1</f>
        <v>23</v>
      </c>
      <c r="O315" s="74">
        <v>0</v>
      </c>
    </row>
    <row r="316" spans="1:15" x14ac:dyDescent="0.3">
      <c r="A316" s="73">
        <v>1</v>
      </c>
      <c r="B316" s="74">
        <f>B315+1</f>
        <v>834</v>
      </c>
      <c r="C316" s="74"/>
      <c r="D316" s="74"/>
      <c r="E316" s="74">
        <v>1</v>
      </c>
      <c r="F316" s="74">
        <v>0</v>
      </c>
      <c r="G316" s="75" t="s">
        <v>92</v>
      </c>
      <c r="H316" s="74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5">
        <v>104</v>
      </c>
      <c r="L316" s="74">
        <v>0</v>
      </c>
      <c r="M316" s="74">
        <v>4</v>
      </c>
      <c r="N316" s="74">
        <f>N315</f>
        <v>23</v>
      </c>
      <c r="O316" s="74">
        <v>0</v>
      </c>
    </row>
    <row r="317" spans="1:15" x14ac:dyDescent="0.3">
      <c r="A317" s="73">
        <v>1</v>
      </c>
      <c r="B317" s="74">
        <f t="shared" ref="B317:B324" si="38">B316+1</f>
        <v>835</v>
      </c>
      <c r="C317" s="74"/>
      <c r="D317" s="74"/>
      <c r="E317" s="74">
        <v>1</v>
      </c>
      <c r="F317" s="74">
        <v>0</v>
      </c>
      <c r="G317" s="75" t="s">
        <v>93</v>
      </c>
      <c r="H317" s="74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5">
        <v>103</v>
      </c>
      <c r="L317" s="74">
        <v>0</v>
      </c>
      <c r="M317" s="74">
        <v>4</v>
      </c>
      <c r="N317" s="74">
        <f t="shared" ref="N317:N324" si="40">N316</f>
        <v>23</v>
      </c>
      <c r="O317" s="74">
        <v>0</v>
      </c>
    </row>
    <row r="318" spans="1:15" x14ac:dyDescent="0.3">
      <c r="A318" s="73">
        <v>1</v>
      </c>
      <c r="B318" s="74">
        <f t="shared" si="38"/>
        <v>836</v>
      </c>
      <c r="C318" s="74"/>
      <c r="D318" s="74"/>
      <c r="E318" s="74">
        <v>1</v>
      </c>
      <c r="F318" s="74">
        <v>0</v>
      </c>
      <c r="G318" s="75" t="s">
        <v>94</v>
      </c>
      <c r="H318" s="74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5">
        <v>102</v>
      </c>
      <c r="L318" s="74">
        <v>0</v>
      </c>
      <c r="M318" s="74">
        <v>4</v>
      </c>
      <c r="N318" s="74">
        <f t="shared" si="40"/>
        <v>23</v>
      </c>
      <c r="O318" s="74">
        <v>0</v>
      </c>
    </row>
    <row r="319" spans="1:15" x14ac:dyDescent="0.3">
      <c r="A319" s="73">
        <v>1</v>
      </c>
      <c r="B319" s="74">
        <f t="shared" si="38"/>
        <v>837</v>
      </c>
      <c r="C319" s="74"/>
      <c r="D319" s="74"/>
      <c r="E319" s="74">
        <v>1</v>
      </c>
      <c r="F319" s="74">
        <v>0</v>
      </c>
      <c r="G319" s="75" t="s">
        <v>85</v>
      </c>
      <c r="H319" s="74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5">
        <v>101</v>
      </c>
      <c r="L319" s="74">
        <v>0</v>
      </c>
      <c r="M319" s="74">
        <v>4</v>
      </c>
      <c r="N319" s="74">
        <f t="shared" si="40"/>
        <v>23</v>
      </c>
      <c r="O319" s="74">
        <v>0</v>
      </c>
    </row>
    <row r="320" spans="1:15" x14ac:dyDescent="0.3">
      <c r="A320" s="73">
        <v>1</v>
      </c>
      <c r="B320" s="74">
        <f t="shared" si="38"/>
        <v>838</v>
      </c>
      <c r="C320" s="74"/>
      <c r="D320" s="74"/>
      <c r="E320" s="74">
        <v>1</v>
      </c>
      <c r="F320" s="74">
        <v>0</v>
      </c>
      <c r="G320" s="76" t="s">
        <v>252</v>
      </c>
      <c r="H320" s="74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5">
        <v>110</v>
      </c>
      <c r="L320" s="74">
        <v>0</v>
      </c>
      <c r="M320" s="74">
        <v>4</v>
      </c>
      <c r="N320" s="74">
        <f t="shared" si="40"/>
        <v>23</v>
      </c>
      <c r="O320" s="74">
        <v>0</v>
      </c>
    </row>
    <row r="321" spans="1:15" x14ac:dyDescent="0.3">
      <c r="A321" s="73">
        <v>1</v>
      </c>
      <c r="B321" s="74">
        <f>B320+1</f>
        <v>839</v>
      </c>
      <c r="C321" s="74"/>
      <c r="D321" s="74"/>
      <c r="E321" s="74">
        <v>1</v>
      </c>
      <c r="F321" s="74">
        <v>0</v>
      </c>
      <c r="G321" s="75" t="s">
        <v>95</v>
      </c>
      <c r="H321" s="74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5">
        <v>108</v>
      </c>
      <c r="L321" s="74">
        <v>0</v>
      </c>
      <c r="M321" s="74">
        <v>4</v>
      </c>
      <c r="N321" s="74">
        <f t="shared" si="40"/>
        <v>23</v>
      </c>
      <c r="O321" s="74">
        <v>0</v>
      </c>
    </row>
    <row r="322" spans="1:15" x14ac:dyDescent="0.3">
      <c r="A322" s="73">
        <v>1</v>
      </c>
      <c r="B322" s="74">
        <f t="shared" si="38"/>
        <v>840</v>
      </c>
      <c r="C322" s="74"/>
      <c r="D322" s="74"/>
      <c r="E322" s="74">
        <v>1</v>
      </c>
      <c r="F322" s="74">
        <v>0</v>
      </c>
      <c r="G322" s="75" t="s">
        <v>86</v>
      </c>
      <c r="H322" s="74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5">
        <v>109</v>
      </c>
      <c r="L322" s="74">
        <v>0</v>
      </c>
      <c r="M322" s="74">
        <v>4</v>
      </c>
      <c r="N322" s="74">
        <f t="shared" si="40"/>
        <v>23</v>
      </c>
      <c r="O322" s="74">
        <v>0</v>
      </c>
    </row>
    <row r="323" spans="1:15" x14ac:dyDescent="0.3">
      <c r="A323" s="73">
        <v>1</v>
      </c>
      <c r="B323" s="74">
        <f t="shared" si="38"/>
        <v>841</v>
      </c>
      <c r="C323" s="74"/>
      <c r="D323" s="74"/>
      <c r="E323" s="74">
        <v>1</v>
      </c>
      <c r="F323" s="74">
        <v>0</v>
      </c>
      <c r="G323" s="75" t="s">
        <v>96</v>
      </c>
      <c r="H323" s="74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5">
        <v>107</v>
      </c>
      <c r="L323" s="74">
        <v>0</v>
      </c>
      <c r="M323" s="74">
        <v>4</v>
      </c>
      <c r="N323" s="74">
        <f t="shared" si="40"/>
        <v>23</v>
      </c>
      <c r="O323" s="74">
        <v>0</v>
      </c>
    </row>
    <row r="324" spans="1:15" x14ac:dyDescent="0.3">
      <c r="A324" s="73">
        <v>1</v>
      </c>
      <c r="B324" s="74">
        <f t="shared" si="38"/>
        <v>842</v>
      </c>
      <c r="C324" s="74"/>
      <c r="D324" s="74"/>
      <c r="E324" s="74">
        <v>1</v>
      </c>
      <c r="F324" s="74">
        <v>0</v>
      </c>
      <c r="G324" s="58" t="s">
        <v>753</v>
      </c>
      <c r="H324" s="74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5">
        <v>106</v>
      </c>
      <c r="L324" s="74">
        <v>0</v>
      </c>
      <c r="M324" s="74">
        <v>4</v>
      </c>
      <c r="N324" s="74">
        <f t="shared" si="40"/>
        <v>23</v>
      </c>
      <c r="O324" s="74">
        <v>0</v>
      </c>
    </row>
    <row r="326" spans="1:15" x14ac:dyDescent="0.3">
      <c r="A326" s="73">
        <v>1</v>
      </c>
      <c r="B326" s="74">
        <f>B315+16</f>
        <v>849</v>
      </c>
      <c r="C326" s="74"/>
      <c r="D326" s="74"/>
      <c r="E326" s="74">
        <v>1</v>
      </c>
      <c r="F326" s="74">
        <v>0</v>
      </c>
      <c r="G326" s="75" t="s">
        <v>91</v>
      </c>
      <c r="H326" s="74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5">
        <v>105</v>
      </c>
      <c r="L326" s="74">
        <v>0</v>
      </c>
      <c r="M326" s="74">
        <v>4</v>
      </c>
      <c r="N326" s="74">
        <f>N315+1</f>
        <v>24</v>
      </c>
      <c r="O326" s="74">
        <v>0</v>
      </c>
    </row>
    <row r="327" spans="1:15" x14ac:dyDescent="0.3">
      <c r="A327" s="73">
        <v>1</v>
      </c>
      <c r="B327" s="74">
        <f>B326+1</f>
        <v>850</v>
      </c>
      <c r="C327" s="74"/>
      <c r="D327" s="74"/>
      <c r="E327" s="74">
        <v>1</v>
      </c>
      <c r="F327" s="74">
        <v>0</v>
      </c>
      <c r="G327" s="75" t="s">
        <v>92</v>
      </c>
      <c r="H327" s="74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5">
        <v>104</v>
      </c>
      <c r="L327" s="74">
        <v>0</v>
      </c>
      <c r="M327" s="74">
        <v>4</v>
      </c>
      <c r="N327" s="74">
        <f>N326</f>
        <v>24</v>
      </c>
      <c r="O327" s="74">
        <v>0</v>
      </c>
    </row>
    <row r="328" spans="1:15" x14ac:dyDescent="0.3">
      <c r="A328" s="73">
        <v>1</v>
      </c>
      <c r="B328" s="74">
        <f t="shared" ref="B328:B335" si="41">B327+1</f>
        <v>851</v>
      </c>
      <c r="C328" s="74"/>
      <c r="D328" s="74"/>
      <c r="E328" s="74">
        <v>1</v>
      </c>
      <c r="F328" s="74">
        <v>0</v>
      </c>
      <c r="G328" s="75" t="s">
        <v>93</v>
      </c>
      <c r="H328" s="74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5">
        <v>103</v>
      </c>
      <c r="L328" s="74">
        <v>0</v>
      </c>
      <c r="M328" s="74">
        <v>4</v>
      </c>
      <c r="N328" s="74">
        <f t="shared" ref="N328:N335" si="43">N327</f>
        <v>24</v>
      </c>
      <c r="O328" s="74">
        <v>0</v>
      </c>
    </row>
    <row r="329" spans="1:15" x14ac:dyDescent="0.3">
      <c r="A329" s="73">
        <v>1</v>
      </c>
      <c r="B329" s="74">
        <f t="shared" si="41"/>
        <v>852</v>
      </c>
      <c r="C329" s="74"/>
      <c r="D329" s="74"/>
      <c r="E329" s="74">
        <v>1</v>
      </c>
      <c r="F329" s="74">
        <v>0</v>
      </c>
      <c r="G329" s="75" t="s">
        <v>94</v>
      </c>
      <c r="H329" s="74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5">
        <v>102</v>
      </c>
      <c r="L329" s="74">
        <v>0</v>
      </c>
      <c r="M329" s="74">
        <v>4</v>
      </c>
      <c r="N329" s="74">
        <f t="shared" si="43"/>
        <v>24</v>
      </c>
      <c r="O329" s="74">
        <v>0</v>
      </c>
    </row>
    <row r="330" spans="1:15" x14ac:dyDescent="0.3">
      <c r="A330" s="73">
        <v>1</v>
      </c>
      <c r="B330" s="74">
        <f t="shared" si="41"/>
        <v>853</v>
      </c>
      <c r="C330" s="74"/>
      <c r="D330" s="74"/>
      <c r="E330" s="74">
        <v>1</v>
      </c>
      <c r="F330" s="74">
        <v>0</v>
      </c>
      <c r="G330" s="75" t="s">
        <v>85</v>
      </c>
      <c r="H330" s="74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5">
        <v>101</v>
      </c>
      <c r="L330" s="74">
        <v>0</v>
      </c>
      <c r="M330" s="74">
        <v>4</v>
      </c>
      <c r="N330" s="74">
        <f t="shared" si="43"/>
        <v>24</v>
      </c>
      <c r="O330" s="74">
        <v>0</v>
      </c>
    </row>
    <row r="331" spans="1:15" x14ac:dyDescent="0.3">
      <c r="A331" s="73">
        <v>1</v>
      </c>
      <c r="B331" s="74">
        <f t="shared" si="41"/>
        <v>854</v>
      </c>
      <c r="C331" s="74"/>
      <c r="D331" s="74"/>
      <c r="E331" s="74">
        <v>1</v>
      </c>
      <c r="F331" s="74">
        <v>0</v>
      </c>
      <c r="G331" s="76" t="s">
        <v>252</v>
      </c>
      <c r="H331" s="74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5">
        <v>110</v>
      </c>
      <c r="L331" s="74">
        <v>0</v>
      </c>
      <c r="M331" s="74">
        <v>4</v>
      </c>
      <c r="N331" s="74">
        <f t="shared" si="43"/>
        <v>24</v>
      </c>
      <c r="O331" s="74">
        <v>0</v>
      </c>
    </row>
    <row r="332" spans="1:15" x14ac:dyDescent="0.3">
      <c r="A332" s="73">
        <v>1</v>
      </c>
      <c r="B332" s="74">
        <f>B331+1</f>
        <v>855</v>
      </c>
      <c r="C332" s="74"/>
      <c r="D332" s="74"/>
      <c r="E332" s="74">
        <v>1</v>
      </c>
      <c r="F332" s="74">
        <v>0</v>
      </c>
      <c r="G332" s="75" t="s">
        <v>95</v>
      </c>
      <c r="H332" s="74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5">
        <v>108</v>
      </c>
      <c r="L332" s="74">
        <v>0</v>
      </c>
      <c r="M332" s="74">
        <v>4</v>
      </c>
      <c r="N332" s="74">
        <f t="shared" si="43"/>
        <v>24</v>
      </c>
      <c r="O332" s="74">
        <v>0</v>
      </c>
    </row>
    <row r="333" spans="1:15" x14ac:dyDescent="0.3">
      <c r="A333" s="73">
        <v>1</v>
      </c>
      <c r="B333" s="74">
        <f t="shared" si="41"/>
        <v>856</v>
      </c>
      <c r="C333" s="74"/>
      <c r="D333" s="74"/>
      <c r="E333" s="74">
        <v>1</v>
      </c>
      <c r="F333" s="74">
        <v>0</v>
      </c>
      <c r="G333" s="75" t="s">
        <v>86</v>
      </c>
      <c r="H333" s="74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5">
        <v>109</v>
      </c>
      <c r="L333" s="74">
        <v>0</v>
      </c>
      <c r="M333" s="74">
        <v>4</v>
      </c>
      <c r="N333" s="74">
        <f t="shared" si="43"/>
        <v>24</v>
      </c>
      <c r="O333" s="74">
        <v>0</v>
      </c>
    </row>
    <row r="334" spans="1:15" x14ac:dyDescent="0.3">
      <c r="A334" s="73">
        <v>1</v>
      </c>
      <c r="B334" s="74">
        <f t="shared" si="41"/>
        <v>857</v>
      </c>
      <c r="C334" s="74"/>
      <c r="D334" s="74"/>
      <c r="E334" s="74">
        <v>1</v>
      </c>
      <c r="F334" s="74">
        <v>0</v>
      </c>
      <c r="G334" s="75" t="s">
        <v>96</v>
      </c>
      <c r="H334" s="74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5">
        <v>107</v>
      </c>
      <c r="L334" s="74">
        <v>0</v>
      </c>
      <c r="M334" s="74">
        <v>4</v>
      </c>
      <c r="N334" s="74">
        <f t="shared" si="43"/>
        <v>24</v>
      </c>
      <c r="O334" s="74">
        <v>0</v>
      </c>
    </row>
    <row r="335" spans="1:15" x14ac:dyDescent="0.3">
      <c r="A335" s="73">
        <v>1</v>
      </c>
      <c r="B335" s="74">
        <f t="shared" si="41"/>
        <v>858</v>
      </c>
      <c r="C335" s="74"/>
      <c r="D335" s="74"/>
      <c r="E335" s="74">
        <v>1</v>
      </c>
      <c r="F335" s="74">
        <v>0</v>
      </c>
      <c r="G335" s="58" t="s">
        <v>753</v>
      </c>
      <c r="H335" s="74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5">
        <v>106</v>
      </c>
      <c r="L335" s="74">
        <v>0</v>
      </c>
      <c r="M335" s="74">
        <v>4</v>
      </c>
      <c r="N335" s="74">
        <f t="shared" si="43"/>
        <v>24</v>
      </c>
      <c r="O335" s="74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F13" sqref="F13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1371</v>
      </c>
      <c r="C4" s="55" t="s">
        <v>1348</v>
      </c>
      <c r="D4" s="55">
        <v>6910</v>
      </c>
      <c r="E4" s="58" t="s">
        <v>1369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70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70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70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70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70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70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70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70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70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70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70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70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70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70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70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70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70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70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70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70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70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70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70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70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70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70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70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70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70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70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70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1356</v>
      </c>
      <c r="H36" s="70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7">
        <v>1</v>
      </c>
      <c r="B37" s="77">
        <v>45</v>
      </c>
      <c r="C37" s="77">
        <v>1</v>
      </c>
      <c r="D37" s="58" t="s">
        <v>1360</v>
      </c>
      <c r="E37" s="77"/>
      <c r="F37" s="58" t="s">
        <v>297</v>
      </c>
      <c r="G37" s="58" t="s">
        <v>1361</v>
      </c>
      <c r="H37" s="78">
        <v>33</v>
      </c>
      <c r="I37" s="77">
        <v>0</v>
      </c>
      <c r="J37" s="77">
        <v>321</v>
      </c>
      <c r="K37" s="77">
        <v>90</v>
      </c>
      <c r="L37" s="77">
        <v>0</v>
      </c>
      <c r="M37" s="77">
        <v>1500</v>
      </c>
      <c r="N37" s="77">
        <v>0</v>
      </c>
      <c r="O37" s="77">
        <v>300</v>
      </c>
      <c r="P37" s="77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2024-09-22T06:47:15Z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