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02_DOM2_Fing2_26Bins_UGJS_C\Build_GUI_V1.1.4\"/>
    </mc:Choice>
  </mc:AlternateContent>
  <xr:revisionPtr revIDLastSave="0" documentId="13_ncr:1_{65454915-C964-4246-9E5B-A0278511F69A}" xr6:coauthVersionLast="47" xr6:coauthVersionMax="47" xr10:uidLastSave="{00000000-0000-0000-0000-000000000000}"/>
  <bookViews>
    <workbookView xWindow="1131" yWindow="1131" windowWidth="24686" windowHeight="13149" activeTab="7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B71" i="4" l="1"/>
  <c r="C718" i="13" l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C734" i="13" l="1"/>
  <c r="C55" i="14"/>
  <c r="B55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36" i="13"/>
  <c r="F953" i="13" s="1"/>
  <c r="F970" i="13" s="1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5" i="1"/>
  <c r="K261" i="1" s="1"/>
  <c r="F255" i="1"/>
  <c r="F256" i="1" s="1"/>
  <c r="F257" i="1" s="1"/>
  <c r="F258" i="1" s="1"/>
  <c r="F259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937" i="13" l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30" i="13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30" i="13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2" i="1"/>
  <c r="F263" i="1" s="1"/>
  <c r="F264" i="1" s="1"/>
  <c r="F265" i="1" s="1"/>
  <c r="F267" i="1"/>
  <c r="K273" i="1"/>
  <c r="K268" i="1"/>
  <c r="K269" i="1" s="1"/>
  <c r="K270" i="1" s="1"/>
  <c r="K271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0" i="1"/>
  <c r="K281" i="1" s="1"/>
  <c r="K282" i="1" s="1"/>
  <c r="K283" i="1" s="1"/>
  <c r="K285" i="1"/>
  <c r="F274" i="1"/>
  <c r="F275" i="1" s="1"/>
  <c r="F276" i="1" s="1"/>
  <c r="F277" i="1" s="1"/>
  <c r="F279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6" i="1"/>
  <c r="F287" i="1" s="1"/>
  <c r="F288" i="1" s="1"/>
  <c r="F289" i="1" s="1"/>
  <c r="F291" i="1"/>
  <c r="K292" i="1"/>
  <c r="K293" i="1" s="1"/>
  <c r="K294" i="1" s="1"/>
  <c r="K295" i="1" s="1"/>
  <c r="K297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8" i="1"/>
  <c r="F299" i="1" s="1"/>
  <c r="F300" i="1" s="1"/>
  <c r="F301" i="1" s="1"/>
  <c r="F303" i="1"/>
  <c r="K309" i="1"/>
  <c r="K310" i="1" s="1"/>
  <c r="K311" i="1" s="1"/>
  <c r="K312" i="1" s="1"/>
  <c r="K313" i="1" s="1"/>
  <c r="K304" i="1"/>
  <c r="K305" i="1" s="1"/>
  <c r="K306" i="1" s="1"/>
  <c r="K307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277" i="13"/>
  <c r="I1278" i="13" s="1"/>
  <c r="I1279" i="13" s="1"/>
  <c r="I1293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4" i="1"/>
  <c r="F305" i="1" s="1"/>
  <c r="F306" i="1" s="1"/>
  <c r="F307" i="1" s="1"/>
  <c r="F309" i="1"/>
  <c r="F310" i="1" s="1"/>
  <c r="F311" i="1" s="1"/>
  <c r="F312" i="1" s="1"/>
  <c r="F313" i="1" s="1"/>
  <c r="B178" i="1"/>
  <c r="B179" i="1" s="1"/>
  <c r="B180" i="1" s="1"/>
  <c r="B181" i="1" s="1"/>
  <c r="B183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1294" i="13" l="1"/>
  <c r="I1295" i="13" s="1"/>
  <c r="I1296" i="13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89" i="1"/>
  <c r="B184" i="1"/>
  <c r="B185" i="1" s="1"/>
  <c r="B186" i="1" s="1"/>
  <c r="B187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0" i="1"/>
  <c r="B191" i="1" s="1"/>
  <c r="B192" i="1" s="1"/>
  <c r="B193" i="1" s="1"/>
  <c r="B195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4" i="1"/>
  <c r="B215" i="1" s="1"/>
  <c r="B216" i="1" s="1"/>
  <c r="B217" i="1" s="1"/>
  <c r="B219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6" i="1"/>
  <c r="B227" i="1" s="1"/>
  <c r="B228" i="1" s="1"/>
  <c r="B229" i="1" s="1"/>
  <c r="B231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38" i="1"/>
  <c r="B239" i="1" s="1"/>
  <c r="B240" i="1" s="1"/>
  <c r="B241" i="1" s="1"/>
  <c r="B243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294" i="13" l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B250" i="1"/>
  <c r="B251" i="1" s="1"/>
  <c r="B252" i="1" s="1"/>
  <c r="B253" i="1" s="1"/>
  <c r="B255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6" i="1"/>
  <c r="B257" i="1" s="1"/>
  <c r="B258" i="1" s="1"/>
  <c r="B259" i="1" s="1"/>
  <c r="B261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2" i="1"/>
  <c r="B263" i="1" s="1"/>
  <c r="B264" i="1" s="1"/>
  <c r="B265" i="1" s="1"/>
  <c r="B267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B310" i="1" s="1"/>
  <c r="B311" i="1" s="1"/>
  <c r="B312" i="1" s="1"/>
  <c r="B313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<sst xmlns="http://schemas.openxmlformats.org/spreadsheetml/2006/main" count="4761" uniqueCount="1390">
  <si>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</si>
  <si>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</si>
  <si>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</si>
  <si>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</si>
  <si>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</si>
  <si>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</si>
  <si>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</si>
  <si>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</si>
  <si>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</si>
  <si>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</si>
  <si>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</si>
  <si>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</si>
  <si>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</si>
  <si>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</si>
  <si>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</si>
  <si>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</si>
  <si>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</si>
  <si>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</si>
  <si>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</si>
  <si>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</si>
  <si>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</si>
  <si>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</si>
  <si>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</si>
  <si>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</si>
  <si>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</si>
  <si>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</si>
  <si>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</si>
  <si>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</si>
  <si>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</si>
  <si>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</si>
  <si>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</si>
  <si>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</si>
  <si>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</si>
  <si>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</si>
  <si>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</si>
  <si>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</si>
  <si>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</si>
  <si>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</si>
  <si>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</si>
  <si>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</si>
  <si>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</si>
  <si>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</si>
  <si>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</si>
  <si>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</si>
  <si>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</si>
  <si>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</si>
  <si>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</si>
  <si>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</si>
  <si>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</si>
  <si>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</si>
  <si>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</si>
  <si>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</si>
  <si>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</si>
  <si>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</si>
  <si>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</si>
  <si>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</si>
  <si>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</si>
  <si>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</si>
  <si>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</si>
  <si>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</si>
  <si>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</si>
  <si>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</si>
  <si>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</si>
  <si>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</si>
  <si>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</si>
  <si>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</si>
  <si>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</si>
  <si>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</si>
  <si>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</si>
  <si>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</si>
  <si>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</si>
  <si>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</si>
  <si>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</si>
  <si>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</si>
  <si>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</si>
  <si>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</si>
  <si>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</si>
  <si>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</si>
  <si>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</si>
  <si>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</si>
  <si>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</si>
  <si>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</si>
  <si>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</si>
  <si>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</si>
  <si>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</si>
  <si>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</si>
  <si>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</si>
  <si>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</si>
  <si>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</si>
  <si>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</si>
  <si>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</si>
  <si>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</si>
  <si>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</si>
  <si>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</si>
  <si>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</si>
  <si>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</si>
  <si>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</si>
  <si>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</si>
  <si>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</si>
  <si>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</si>
  <si>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</si>
  <si>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</si>
  <si>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</si>
  <si>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</si>
  <si>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</si>
  <si>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</si>
  <si>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</si>
  <si>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</si>
  <si>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</si>
  <si>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</si>
  <si>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</si>
  <si>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</si>
  <si>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</si>
  <si>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</si>
  <si>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</si>
  <si>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</si>
  <si>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</si>
  <si>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</si>
  <si>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</si>
  <si>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</si>
  <si>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</si>
  <si>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</si>
  <si>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</si>
  <si>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</si>
  <si>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</si>
  <si>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</si>
  <si>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</si>
  <si>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</si>
  <si>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</si>
  <si>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</si>
  <si>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</si>
  <si>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</si>
  <si>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</si>
  <si>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</si>
  <si>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</si>
  <si>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</si>
  <si>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</si>
  <si>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</si>
  <si>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</si>
  <si>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</si>
  <si>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</si>
  <si>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</si>
  <si>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</si>
  <si>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</si>
  <si>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</si>
  <si>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</si>
  <si>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</si>
  <si>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</si>
  <si>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</si>
  <si>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</si>
  <si>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</si>
  <si>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</si>
  <si>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</si>
  <si>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</si>
  <si>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</si>
  <si>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</si>
  <si>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</si>
  <si>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</si>
  <si>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</si>
  <si>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</si>
  <si>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</si>
  <si>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</si>
  <si>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</si>
  <si>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</si>
  <si>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</si>
  <si>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</si>
  <si>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</si>
  <si>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</si>
  <si>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</si>
  <si>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</si>
  <si>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</si>
  <si>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</si>
  <si>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</si>
  <si>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</si>
  <si>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</si>
  <si>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</si>
  <si>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</si>
  <si>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</si>
  <si>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</si>
  <si>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</si>
  <si>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</si>
  <si>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</si>
  <si>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</si>
  <si>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</si>
  <si>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</si>
  <si>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</si>
  <si>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</si>
  <si>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</si>
  <si>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</si>
  <si>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</si>
  <si>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</si>
  <si>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</si>
  <si>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</si>
  <si>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</si>
  <si>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</si>
  <si>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</si>
  <si>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</si>
  <si>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</si>
  <si>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</si>
  <si>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</si>
  <si>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</si>
  <si>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</si>
  <si>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</si>
  <si>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</si>
  <si>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</si>
  <si>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</si>
  <si>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</si>
  <si>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</si>
  <si>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</si>
  <si>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</si>
  <si>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</si>
  <si>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</si>
  <si>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</si>
  <si>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</si>
  <si>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</si>
  <si>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</si>
  <si>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</si>
  <si>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</si>
  <si>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</si>
  <si>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</si>
  <si>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</si>
  <si>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</si>
  <si>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</si>
  <si>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</si>
  <si>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</si>
  <si>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</si>
  <si>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</si>
  <si>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</si>
  <si>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</si>
  <si>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</si>
  <si>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</si>
  <si>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</si>
  <si>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</si>
  <si>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</si>
  <si>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</si>
  <si>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</si>
  <si>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</si>
  <si>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</si>
  <si>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</si>
  <si>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</si>
  <si>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</si>
  <si>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</si>
  <si>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</si>
  <si>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</si>
  <si>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</si>
  <si>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</si>
  <si>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</si>
  <si>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</si>
  <si>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</si>
  <si>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</si>
  <si>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</si>
  <si>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</si>
  <si>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</si>
  <si>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</si>
  <si>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</si>
  <si>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</si>
  <si>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</si>
  <si>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</si>
  <si>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</si>
  <si>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</si>
  <si>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</si>
  <si>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</si>
  <si>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</si>
  <si>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</si>
  <si>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</si>
  <si>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</si>
  <si>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</si>
  <si>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</si>
  <si>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</si>
  <si>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</si>
  <si>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</si>
  <si>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</si>
  <si>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</si>
  <si>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</si>
  <si>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</si>
  <si>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</si>
  <si>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</si>
  <si>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</si>
  <si>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</si>
  <si>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</si>
  <si>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</si>
  <si>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</si>
  <si>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</si>
  <si>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</si>
  <si>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</si>
  <si>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</si>
  <si>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</si>
  <si>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</si>
  <si>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</si>
  <si>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</si>
  <si>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</si>
  <si>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</si>
  <si>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</si>
  <si>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</si>
  <si>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</si>
  <si>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</si>
  <si>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</si>
  <si>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</si>
  <si>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</si>
  <si>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</si>
  <si>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</si>
  <si>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</si>
  <si>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</si>
  <si>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</si>
  <si>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</si>
  <si>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</si>
  <si>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</si>
  <si>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</si>
  <si>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</si>
  <si>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</si>
  <si>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</si>
  <si>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</si>
  <si>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</si>
  <si>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</si>
  <si>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</si>
  <si>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</si>
  <si>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</si>
  <si>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</si>
  <si>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</si>
  <si>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</si>
  <si>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</si>
  <si>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</si>
  <si>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</si>
  <si>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</si>
  <si>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</si>
  <si>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</si>
  <si>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</si>
  <si>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</si>
  <si>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</si>
  <si>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</si>
  <si>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</si>
  <si>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</si>
  <si>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</si>
  <si>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</si>
  <si>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</si>
  <si>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</si>
  <si>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</si>
  <si>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</si>
  <si>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</si>
  <si>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</si>
  <si>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</si>
  <si>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</si>
  <si>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</si>
  <si>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</si>
  <si>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</si>
  <si>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</si>
  <si>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</si>
  <si>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</si>
  <si>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</si>
  <si>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</si>
  <si>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</si>
  <si>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</si>
  <si>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</si>
  <si>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</si>
  <si>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</si>
  <si>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</si>
  <si>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</si>
  <si>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</si>
  <si>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</si>
  <si>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</si>
  <si>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</si>
  <si>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</si>
  <si>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</si>
  <si>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</si>
  <si>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</si>
  <si>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</si>
  <si>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</si>
  <si>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</si>
  <si>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</si>
  <si>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</si>
  <si>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</si>
  <si>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</si>
  <si>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</si>
  <si>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</si>
  <si>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</si>
  <si>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</si>
  <si>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</si>
  <si>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</si>
  <si>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</si>
  <si>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</si>
  <si>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</si>
  <si>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</si>
  <si>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</si>
  <si>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</si>
  <si>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</si>
  <si>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</si>
  <si>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</si>
  <si>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</si>
  <si>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</si>
  <si>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</si>
  <si>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</si>
  <si>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</si>
  <si>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</si>
  <si>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</si>
  <si>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</si>
  <si>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</si>
  <si>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</si>
  <si>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</si>
  <si>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</si>
  <si>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</si>
  <si>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</si>
  <si>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</si>
  <si>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</si>
  <si>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</si>
  <si>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</si>
  <si>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</si>
  <si>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</si>
  <si>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</si>
  <si>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</si>
  <si>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</si>
  <si>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</si>
  <si>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</si>
  <si>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</si>
  <si>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</si>
  <si>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</si>
  <si>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</si>
  <si>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</si>
  <si>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</si>
  <si>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</si>
  <si>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</si>
  <si>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</si>
  <si>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</si>
  <si>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</si>
  <si>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</si>
  <si>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</si>
  <si>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</si>
  <si>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</si>
  <si>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</si>
  <si>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</si>
  <si>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</si>
  <si>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</si>
  <si>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</si>
  <si>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</si>
  <si>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</si>
  <si>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</si>
  <si>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</si>
  <si>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</si>
  <si>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</si>
  <si>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</si>
  <si>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</si>
  <si>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</si>
  <si>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</si>
  <si>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</si>
  <si>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</si>
  <si>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</si>
  <si>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</si>
  <si>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</si>
  <si>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</si>
  <si>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</si>
  <si>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</si>
  <si>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</si>
  <si>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</si>
  <si>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</si>
  <si>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</si>
  <si>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</si>
  <si>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</si>
  <si>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</si>
  <si>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</si>
  <si>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</si>
  <si>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</si>
  <si>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</si>
  <si>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</si>
  <si>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</si>
  <si>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</si>
  <si>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</si>
  <si>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</si>
  <si>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</si>
  <si>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</si>
  <si>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</si>
  <si>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</si>
  <si>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</si>
  <si>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</si>
  <si>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</si>
  <si>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</si>
  <si>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</si>
  <si>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</si>
  <si>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</si>
  <si>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</si>
  <si>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</si>
  <si>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</si>
  <si>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</si>
  <si>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</si>
  <si>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</si>
  <si>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</si>
  <si>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</si>
  <si>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</si>
  <si>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</si>
  <si>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</si>
  <si>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</si>
  <si>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</si>
  <si>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</si>
  <si>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</si>
  <si>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</si>
  <si>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</si>
  <si>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</si>
  <si>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</si>
  <si>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</si>
  <si>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</si>
  <si>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</si>
  <si>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</si>
  <si>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</si>
  <si>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</si>
  <si>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</si>
  <si>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</si>
  <si>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</si>
  <si>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</si>
  <si>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</si>
  <si>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</si>
  <si>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</si>
  <si>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</si>
  <si>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</si>
  <si>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</si>
  <si>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</si>
  <si>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</si>
  <si>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</si>
  <si>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</si>
  <si>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</si>
  <si>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</si>
  <si>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</si>
  <si>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</si>
  <si>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</si>
  <si>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</si>
  <si>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</si>
  <si>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</si>
  <si>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</si>
  <si>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</si>
  <si>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</si>
  <si>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</si>
  <si>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</si>
  <si>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</si>
  <si>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</si>
  <si>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</si>
  <si>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</si>
  <si>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</si>
  <si>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</si>
  <si>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</si>
  <si>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</si>
  <si>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</si>
  <si>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</si>
  <si>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</si>
  <si>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</si>
  <si>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</si>
  <si>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</si>
  <si>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</si>
  <si>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</si>
  <si>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</si>
  <si>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</si>
  <si>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</si>
  <si>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</si>
  <si>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</si>
  <si>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</si>
  <si>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</si>
  <si>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</si>
  <si>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</si>
  <si>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</si>
  <si>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</si>
  <si>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</si>
  <si>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</si>
  <si>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</si>
  <si>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</si>
  <si>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</si>
  <si>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</si>
  <si>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</si>
  <si>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</si>
  <si>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</si>
  <si>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</si>
  <si>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</si>
  <si>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</si>
  <si>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</si>
  <si>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</si>
  <si>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</si>
  <si>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</si>
  <si>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</si>
  <si>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</si>
  <si>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</si>
  <si>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</si>
  <si>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</si>
  <si>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</si>
  <si>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</si>
  <si>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</si>
  <si>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</si>
  <si>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</si>
  <si>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</si>
  <si>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</si>
  <si>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</si>
  <si>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</si>
  <si>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</si>
  <si>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</si>
  <si>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</si>
  <si>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</si>
  <si>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</si>
  <si>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</si>
  <si>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</si>
  <si>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</si>
  <si>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</si>
  <si>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</si>
  <si>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</si>
  <si>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</si>
  <si>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</si>
  <si>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</si>
  <si>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</si>
  <si>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</si>
  <si>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</si>
  <si>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</si>
  <si>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</si>
  <si>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</si>
  <si>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</si>
  <si>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</si>
  <si>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</si>
  <si>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</si>
  <si>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</si>
  <si>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</si>
  <si>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</si>
  <si>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</si>
  <si>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</si>
  <si>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</si>
  <si>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</si>
  <si>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</si>
  <si>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</si>
  <si>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</si>
  <si>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</si>
  <si>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</si>
  <si>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</si>
  <si>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</si>
  <si>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</si>
  <si>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</si>
  <si>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</si>
  <si>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</si>
  <si>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</si>
  <si>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</si>
  <si>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</si>
  <si>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</si>
  <si>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</si>
  <si>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</si>
  <si>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</si>
  <si>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</si>
  <si>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</si>
  <si>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</si>
  <si>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</si>
  <si>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</si>
  <si>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</si>
  <si>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</si>
  <si>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</si>
  <si>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</si>
  <si>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</si>
  <si>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</si>
  <si>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</si>
  <si>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</si>
  <si>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</si>
  <si>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</si>
  <si>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</si>
  <si>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</si>
  <si>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</si>
  <si>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</si>
  <si>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</si>
  <si>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</si>
  <si>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</si>
  <si>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</si>
  <si>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</si>
  <si>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</si>
  <si>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</si>
  <si>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</si>
  <si>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</si>
  <si>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</si>
  <si>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</si>
  <si>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</si>
  <si>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</si>
  <si>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</si>
  <si>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</si>
  <si>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</si>
  <si>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</si>
  <si>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</si>
  <si>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</si>
  <si>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</si>
  <si>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</si>
  <si>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</si>
  <si>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</si>
  <si>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</si>
  <si>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</si>
  <si>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</si>
  <si>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</si>
  <si>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</si>
  <si>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</si>
  <si>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</si>
  <si>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</si>
  <si>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</si>
  <si>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</si>
  <si>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</si>
  <si>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</si>
  <si>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</si>
  <si>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</si>
  <si>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</si>
  <si>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</si>
  <si>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</si>
  <si>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</si>
  <si>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</si>
  <si>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</si>
  <si>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</si>
  <si>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</si>
  <si>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</si>
  <si>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</si>
  <si>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</si>
  <si>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</si>
  <si>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</si>
  <si>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</si>
  <si>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</si>
  <si>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</si>
  <si>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</si>
  <si>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</si>
  <si>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</si>
  <si>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</si>
  <si>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</si>
  <si>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</si>
  <si>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</si>
  <si>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</si>
  <si>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</si>
  <si>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</si>
  <si>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</si>
  <si>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</si>
  <si>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</si>
  <si>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</si>
  <si>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</si>
  <si>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</si>
  <si>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</si>
  <si>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</si>
  <si>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</si>
  <si>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</si>
  <si>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</si>
  <si>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</si>
  <si>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</si>
  <si>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</si>
  <si>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</si>
  <si>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</si>
  <si>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</si>
  <si>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</si>
  <si>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</si>
  <si>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</si>
  <si>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</si>
  <si>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</si>
  <si>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</si>
  <si>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</si>
  <si>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</si>
  <si>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</si>
  <si>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</si>
  <si>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</si>
  <si>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</si>
  <si>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</si>
  <si>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</si>
  <si>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</si>
  <si>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</si>
  <si>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</si>
  <si>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</si>
  <si>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</si>
  <si>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</si>
  <si>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</si>
  <si>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</si>
  <si>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</si>
  <si>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</si>
  <si>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</si>
  <si>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</si>
  <si>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</si>
  <si>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</si>
  <si>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</si>
  <si>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</si>
  <si>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</si>
  <si>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</si>
  <si>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</si>
  <si>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</si>
  <si>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</si>
  <si>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</si>
  <si>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</si>
  <si>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</si>
  <si>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</si>
  <si>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</si>
  <si>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</si>
  <si>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</si>
  <si>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</si>
  <si>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</si>
  <si>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</si>
  <si>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</si>
  <si>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</si>
  <si>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</si>
  <si>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</si>
  <si>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</si>
  <si>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</si>
  <si>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</si>
  <si>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</si>
  <si>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</si>
  <si>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</si>
  <si>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</si>
  <si>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</si>
  <si>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</si>
  <si>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</si>
  <si>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</si>
  <si>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</si>
  <si>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</si>
  <si>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</si>
  <si>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</si>
  <si>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</si>
  <si>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</si>
  <si>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</si>
  <si>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</si>
  <si>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</si>
  <si>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</si>
  <si>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</si>
  <si>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</si>
  <si>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</si>
  <si>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</si>
  <si>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</si>
  <si>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</si>
  <si>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</si>
  <si>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</si>
  <si>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</si>
  <si>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</si>
  <si>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</si>
  <si>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</si>
  <si>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</si>
  <si>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</si>
  <si>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</si>
  <si>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</si>
  <si>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</si>
  <si>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</si>
  <si>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</si>
  <si>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</si>
  <si>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</si>
  <si>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</si>
  <si>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</si>
  <si>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</si>
  <si>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</si>
  <si>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</si>
  <si>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</si>
  <si>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</si>
  <si>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</si>
  <si>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</si>
  <si>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</si>
  <si>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</si>
  <si>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</si>
  <si>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</si>
  <si>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</si>
  <si>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</si>
  <si>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</si>
  <si>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</si>
  <si>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</si>
  <si>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</si>
  <si>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</si>
  <si>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</si>
  <si>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</si>
  <si>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</si>
  <si>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</si>
  <si>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</si>
  <si>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</si>
  <si>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</si>
  <si>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</si>
  <si>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</si>
  <si>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</si>
  <si>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</si>
  <si>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</si>
  <si>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</si>
  <si>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</si>
  <si>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</si>
  <si>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</si>
  <si>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</si>
  <si>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</si>
  <si>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</si>
  <si>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</si>
  <si>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</si>
  <si>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</si>
  <si>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</si>
  <si>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</si>
  <si>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</si>
  <si>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</si>
  <si>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</si>
  <si>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</si>
  <si>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</si>
  <si>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</si>
  <si>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</si>
  <si>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</si>
  <si>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</si>
  <si>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</si>
  <si>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</si>
  <si>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</si>
  <si>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</si>
  <si>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</si>
  <si>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</si>
  <si>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</si>
  <si>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</si>
  <si>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</si>
  <si>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</si>
  <si>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</si>
  <si>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</si>
  <si>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</si>
  <si>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</si>
  <si>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</si>
  <si>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</si>
  <si>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</si>
  <si>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</si>
  <si>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</si>
  <si>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</si>
  <si>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</si>
  <si>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</si>
  <si>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</si>
  <si>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</si>
  <si>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</si>
  <si>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</si>
  <si>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</si>
  <si>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</si>
  <si>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</si>
  <si>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</si>
  <si>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</si>
  <si>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</si>
  <si>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</si>
  <si>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</si>
  <si>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</si>
  <si>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</si>
  <si>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</si>
  <si>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</si>
  <si>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</si>
  <si>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</si>
  <si>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</si>
  <si>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</si>
  <si>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</si>
  <si>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</si>
  <si>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</si>
  <si>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</si>
  <si>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</si>
  <si>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</si>
  <si>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</si>
  <si>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</si>
  <si>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</si>
  <si>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</si>
  <si>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</si>
  <si>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</si>
  <si>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</si>
  <si>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</si>
  <si>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</si>
  <si>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</si>
  <si>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</si>
  <si>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</si>
  <si>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</si>
  <si>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</si>
  <si>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</si>
  <si>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</si>
  <si>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</si>
  <si>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</si>
  <si>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</si>
  <si>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</si>
  <si>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</si>
  <si>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</si>
  <si>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</si>
  <si>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</si>
  <si>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</si>
  <si>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</si>
  <si>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</si>
  <si>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</si>
  <si>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</si>
  <si>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</si>
  <si>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</si>
  <si>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</si>
  <si>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</si>
  <si>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</si>
  <si>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</si>
  <si>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</si>
  <si>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</si>
  <si>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</si>
  <si>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</si>
  <si>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</si>
  <si>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</si>
  <si>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</si>
  <si>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</si>
  <si>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</si>
  <si>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</si>
  <si>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</si>
  <si>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</si>
  <si>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</si>
  <si>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</si>
  <si>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</si>
  <si>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</si>
  <si>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</si>
  <si>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</si>
  <si>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</si>
  <si>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</si>
  <si>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</si>
  <si>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</si>
  <si>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</si>
  <si>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</si>
  <si>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</si>
  <si>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</si>
  <si>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</si>
  <si>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</si>
  <si>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</si>
  <si>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</si>
  <si>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</si>
  <si>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</si>
  <si>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</si>
  <si>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</si>
  <si>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</si>
  <si>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</si>
  <si>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</si>
  <si>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</si>
  <si>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</si>
  <si>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</si>
  <si>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</si>
  <si>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</si>
  <si>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</si>
  <si>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</si>
  <si>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</si>
  <si>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</si>
  <si>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</si>
  <si>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</si>
  <si>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</si>
  <si>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</si>
  <si>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</si>
  <si>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</si>
  <si>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</si>
  <si>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</si>
  <si>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</si>
  <si>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</si>
  <si>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</si>
  <si>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</si>
  <si>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</si>
  <si>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</si>
  <si>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</si>
  <si>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</si>
  <si>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</si>
  <si>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</si>
  <si>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</si>
  <si>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</si>
  <si>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</si>
  <si>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</si>
  <si>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</si>
  <si>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</si>
  <si>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</si>
  <si>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</si>
  <si>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</si>
  <si>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</si>
  <si>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</si>
  <si>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</si>
  <si>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</si>
  <si>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</si>
  <si>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</si>
  <si>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</si>
  <si>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</si>
  <si>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</si>
  <si>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</si>
  <si>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</si>
  <si>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</si>
  <si>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</si>
  <si>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</si>
  <si>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</si>
  <si>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</si>
  <si>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</si>
  <si>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</si>
  <si>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</si>
  <si>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</si>
  <si>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</si>
  <si>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</si>
  <si>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</si>
  <si>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</si>
  <si>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</si>
  <si>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</si>
  <si>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</si>
  <si>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</si>
  <si>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</si>
  <si>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</si>
  <si>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</si>
  <si>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</si>
  <si>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</si>
  <si>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</si>
  <si>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</si>
  <si>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</si>
  <si>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</si>
  <si>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</si>
  <si>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</si>
  <si>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</si>
  <si>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</si>
  <si>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</si>
  <si>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</si>
  <si>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</si>
  <si>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</si>
  <si>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</si>
  <si>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</si>
  <si>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</si>
  <si>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</si>
  <si>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</si>
  <si>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</si>
  <si>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</si>
  <si>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</si>
  <si>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</si>
  <si>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</si>
  <si>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</si>
  <si>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</si>
  <si>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</si>
  <si>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</si>
  <si>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</si>
  <si>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</si>
  <si>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</si>
  <si>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</si>
  <si>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</si>
  <si>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</si>
  <si>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</si>
  <si>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</si>
  <si>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</si>
  <si>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</si>
  <si>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</si>
  <si>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</si>
  <si>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</si>
  <si>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</si>
  <si>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</si>
  <si>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</si>
  <si>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</si>
  <si>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</si>
  <si>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</si>
  <si>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</si>
  <si>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</si>
  <si>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</si>
  <si>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</si>
  <si>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</si>
  <si>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</si>
  <si>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</si>
  <si>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</si>
  <si>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</si>
  <si>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</si>
  <si>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</si>
  <si>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</si>
  <si>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</si>
  <si>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</si>
  <si>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</si>
  <si>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</si>
  <si>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</si>
  <si>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</si>
  <si>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</si>
  <si>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</si>
  <si>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</si>
  <si>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</si>
  <si>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</si>
  <si>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</si>
  <si>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</si>
  <si>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</si>
  <si>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</si>
  <si>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</si>
  <si>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</si>
  <si>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</si>
  <si>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</si>
  <si>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</si>
  <si>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</si>
  <si>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</si>
  <si>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</si>
  <si>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</si>
  <si>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</si>
  <si>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</si>
  <si>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</si>
  <si>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</si>
  <si>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</si>
  <si>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</si>
  <si>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</si>
  <si>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</si>
  <si>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</si>
  <si>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</si>
  <si>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</si>
  <si>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</si>
  <si>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</si>
  <si>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</si>
  <si>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</si>
  <si>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</si>
  <si>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</si>
  <si>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</si>
  <si>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</si>
  <si>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</si>
  <si>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</si>
  <si>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</si>
  <si>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</si>
  <si>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</si>
  <si>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</si>
  <si>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</si>
  <si>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</si>
  <si>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</si>
  <si>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</si>
  <si>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</si>
  <si>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</si>
  <si>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</si>
  <si>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</si>
  <si>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</si>
  <si>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</si>
  <si>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</si>
  <si>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</si>
  <si>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</si>
  <si>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</si>
  <si>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</si>
  <si>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</si>
  <si>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</si>
  <si>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</si>
  <si>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</si>
  <si>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</si>
  <si>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</si>
  <si>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</si>
  <si>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</si>
  <si>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</si>
  <si>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</si>
  <si>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</si>
  <si>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</si>
  <si>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</si>
  <si>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</si>
  <si>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</si>
  <si>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</si>
  <si>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</si>
  <si>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</si>
  <si>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</si>
  <si>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</si>
  <si>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</si>
  <si>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</si>
  <si>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</si>
  <si>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</si>
  <si>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</si>
  <si>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</si>
  <si>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</si>
  <si>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</si>
  <si>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</si>
  <si>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</si>
  <si>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</si>
  <si>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</si>
  <si>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</si>
  <si>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</si>
  <si>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</si>
  <si>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</si>
  <si>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</si>
  <si>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</si>
  <si>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</si>
  <si>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</si>
  <si>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</si>
  <si>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</si>
  <si>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</si>
  <si>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</si>
  <si>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</si>
  <si>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</si>
  <si>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</si>
  <si>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</si>
  <si>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</si>
  <si>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</si>
  <si>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</si>
  <si>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</si>
  <si>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</si>
  <si>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</si>
  <si>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</si>
  <si>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</si>
  <si>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</si>
  <si>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</si>
  <si>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</si>
  <si>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</si>
  <si>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</si>
  <si>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</si>
  <si>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</si>
  <si>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</si>
  <si>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</si>
  <si>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</si>
  <si>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</si>
  <si>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</si>
  <si>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</si>
  <si>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</si>
  <si>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</si>
  <si>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</si>
  <si>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</si>
  <si>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</si>
  <si>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</si>
  <si>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</si>
  <si>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</si>
  <si>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</si>
  <si>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</si>
  <si>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</si>
  <si>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</si>
  <si>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</si>
  <si>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</si>
  <si>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</si>
  <si>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</si>
  <si>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</si>
  <si>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</si>
  <si>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</si>
  <si>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</si>
  <si>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</si>
  <si>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</si>
  <si>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</si>
  <si>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</si>
  <si>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</si>
  <si>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</si>
  <si>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</si>
  <si>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</si>
  <si>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</si>
  <si>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</si>
  <si>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</si>
  <si>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</si>
  <si>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</si>
  <si>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</si>
  <si>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</si>
  <si>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</si>
  <si>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</si>
  <si>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</si>
  <si>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</si>
  <si>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</si>
  <si>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</si>
  <si>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</si>
  <si>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</si>
  <si>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</si>
  <si>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</si>
  <si>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</si>
  <si>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</si>
  <si>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</si>
  <si>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</si>
  <si>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</si>
  <si>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</si>
  <si>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</si>
  <si>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</si>
  <si>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</si>
  <si>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</si>
  <si>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</si>
  <si>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</si>
  <si>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</si>
  <si>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</si>
  <si>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</si>
  <si>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</si>
  <si>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</si>
  <si>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</si>
  <si>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</si>
  <si>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</si>
  <si>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</si>
  <si>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</si>
  <si>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</si>
  <si>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</si>
  <si>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</si>
  <si>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</si>
  <si>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</si>
  <si>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</si>
  <si>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</si>
  <si>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</si>
  <si>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</si>
  <si>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</si>
  <si>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</si>
  <si>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</si>
  <si>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</si>
  <si>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</si>
  <si>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</si>
  <si>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</si>
  <si>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</si>
  <si>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</si>
  <si>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</si>
  <si>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</si>
  <si>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</si>
  <si>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</si>
  <si>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</si>
  <si>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</si>
  <si>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</si>
  <si>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</si>
  <si>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</si>
  <si>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</si>
  <si>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</si>
  <si>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</si>
  <si>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</si>
  <si>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</si>
  <si>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</si>
  <si>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</si>
  <si>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</si>
  <si>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</si>
  <si>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</si>
  <si>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</si>
  <si>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</si>
  <si>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</si>
  <si>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</si>
  <si>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</si>
  <si>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</si>
  <si>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</si>
  <si>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</si>
  <si>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</si>
  <si>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</si>
  <si>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</si>
  <si>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</si>
  <si>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</si>
  <si>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</si>
  <si>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</si>
  <si>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</si>
  <si>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</si>
  <si>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</si>
  <si>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</si>
  <si>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</si>
  <si>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</si>
  <si>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</si>
  <si>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</si>
  <si>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99</t>
  </si>
  <si>
    <t>S9999</t>
  </si>
  <si>
    <t>S0202</t>
  </si>
  <si>
    <t>Finger 2</t>
  </si>
  <si>
    <t>DOM2</t>
  </si>
  <si>
    <t>S0299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</si>
</sst>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"/>
  <sheetViews>
    <sheetView topLeftCell="A301" workbookViewId="0">
      <selection activeCell="C320" sqref="C320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1381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E28" sqref="E28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51">
        <v>170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F33" sqref="F33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1386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0</v>
      </c>
      <c r="F7" s="58" t="str">
        <f xml:space="preserve"> MID(F6,1,3) &amp; TEXT(MID(F6,4,2)-1,"00")</f>
        <v>S0201</v>
      </c>
      <c r="G7" s="1">
        <f>G6</f>
        <v>0</v>
      </c>
      <c r="H7" s="1">
        <f>H6</f>
        <v>0</v>
      </c>
    </row>
    <row r="8" spans="1:8" x14ac:dyDescent="0.3">
      <c r="A8" s="1">
        <f t="shared" ref="A8:A30" si="0">A7</f>
        <v>1</v>
      </c>
      <c r="B8" s="1">
        <f t="shared" ref="B8:B30" si="1">B7+1</f>
        <v>3</v>
      </c>
      <c r="C8" s="1">
        <v>4</v>
      </c>
      <c r="D8" s="62" t="s">
        <v>27</v>
      </c>
      <c r="E8" s="1">
        <v>4</v>
      </c>
      <c r="F8" s="58" t="str">
        <f t="shared" ref="F8:F31" si="2" xml:space="preserve"> MID(F6,1,3) &amp; TEXT(MID(F6,4,2)+2,"00")</f>
        <v>S0204</v>
      </c>
      <c r="G8" s="1">
        <f t="shared" ref="G8:G30" si="3">G7</f>
        <v>0</v>
      </c>
      <c r="H8" s="1">
        <f t="shared" ref="H8:H30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S0203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S0206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0" si="5">E9+2</f>
        <v>5</v>
      </c>
      <c r="F11" s="58" t="str">
        <f t="shared" si="2"/>
        <v>S0205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S0208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S0207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S0210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S0209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S0212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S0211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S0214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S0213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S0216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S0215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S0218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S0217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S0220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S0219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S0222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S0221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S0224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S0223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S0226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tr">
        <f t="shared" si="2"/>
        <v>S0225</v>
      </c>
      <c r="G31" s="75">
        <f>G30</f>
        <v>0</v>
      </c>
      <c r="H31" s="75">
        <f>H30</f>
        <v>0</v>
      </c>
    </row>
    <row r="32" spans="1:8" x14ac:dyDescent="0.3">
      <c r="A32" s="75">
        <v>1</v>
      </c>
      <c r="B32" s="75">
        <v>27</v>
      </c>
      <c r="C32" s="75">
        <v>27</v>
      </c>
      <c r="D32" s="58" t="s">
        <v>1363</v>
      </c>
      <c r="E32" s="75">
        <v>999</v>
      </c>
      <c r="F32" s="58" t="s">
        <v>1389</v>
      </c>
      <c r="G32" s="1">
        <v>0</v>
      </c>
      <c r="H32" s="1">
        <v>1</v>
      </c>
    </row>
    <row r="33" spans="1:8" s="55" customFormat="1" x14ac:dyDescent="0.3">
      <c r="A33" s="83">
        <v>1</v>
      </c>
      <c r="B33" s="83">
        <v>99</v>
      </c>
      <c r="C33" s="83">
        <v>99</v>
      </c>
      <c r="D33" s="83" t="s">
        <v>1384</v>
      </c>
      <c r="E33" s="83">
        <v>0</v>
      </c>
      <c r="F33" s="83" t="s">
        <v>1385</v>
      </c>
      <c r="G33" s="83">
        <v>0</v>
      </c>
      <c r="H33" s="83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70" workbookViewId="0">
      <selection activeCell="A95" sqref="A95:XFD9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596</v>
      </c>
      <c r="E54" s="48" t="s">
        <v>742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596</v>
      </c>
      <c r="E55" s="48" t="s">
        <v>599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300</v>
      </c>
      <c r="F56" s="48" t="s">
        <v>261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300</v>
      </c>
      <c r="E57" s="48" t="s">
        <v>601</v>
      </c>
      <c r="F57" s="55" t="s">
        <v>152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300</v>
      </c>
      <c r="E58" s="48" t="s">
        <v>602</v>
      </c>
      <c r="F58" s="55" t="s">
        <v>796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300</v>
      </c>
      <c r="F59" s="48" t="s">
        <v>264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300</v>
      </c>
      <c r="E60" s="48" t="s">
        <v>601</v>
      </c>
      <c r="F60" s="55" t="s">
        <v>153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300</v>
      </c>
      <c r="E61" s="48" t="s">
        <v>602</v>
      </c>
      <c r="F61" s="55" t="s">
        <v>254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300</v>
      </c>
      <c r="E62" s="48" t="s">
        <v>605</v>
      </c>
      <c r="F62" s="55" t="s">
        <v>797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616</v>
      </c>
      <c r="F63" s="48" t="s">
        <v>617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301</v>
      </c>
      <c r="E64" s="48" t="s">
        <v>601</v>
      </c>
      <c r="F64" s="55" t="s">
        <v>801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614</v>
      </c>
      <c r="F65" s="48" t="s">
        <v>331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304</v>
      </c>
      <c r="E66" s="48" t="s">
        <v>602</v>
      </c>
      <c r="F66" s="55" t="s">
        <v>798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305</v>
      </c>
      <c r="E67" s="48" t="s">
        <v>605</v>
      </c>
      <c r="F67" s="55" t="s">
        <v>799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306</v>
      </c>
      <c r="E68" s="48" t="s">
        <v>615</v>
      </c>
      <c r="F68" s="55" t="s">
        <v>800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620</v>
      </c>
      <c r="F69" s="48" t="s">
        <v>627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620</v>
      </c>
      <c r="F70" s="48" t="s">
        <v>689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620</v>
      </c>
      <c r="F71" s="48" t="s">
        <v>690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620</v>
      </c>
      <c r="F72" s="48" t="s">
        <v>691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620</v>
      </c>
      <c r="F73" s="55" t="s">
        <v>1127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620</v>
      </c>
      <c r="F74" s="55" t="s">
        <v>1128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620</v>
      </c>
      <c r="F75" s="55" t="s">
        <v>1129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620</v>
      </c>
      <c r="F76" s="55" t="s">
        <v>1130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620</v>
      </c>
      <c r="F77" s="55" t="s">
        <v>1131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620</v>
      </c>
      <c r="F78" s="55" t="s">
        <v>1132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620</v>
      </c>
      <c r="F79" s="55" t="s">
        <v>1133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620</v>
      </c>
      <c r="F80" s="55" t="s">
        <v>1134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620</v>
      </c>
      <c r="F81" s="55" t="s">
        <v>1135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620</v>
      </c>
      <c r="F82" s="55" t="s">
        <v>1136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620</v>
      </c>
      <c r="F83" s="55" t="s">
        <v>1137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620</v>
      </c>
      <c r="F84" s="55" t="s">
        <v>1138</v>
      </c>
    </row>
    <row r="85" spans="1:6" x14ac:dyDescent="0.3">
      <c r="A85" s="51">
        <v>1</v>
      </c>
      <c r="B85" s="51">
        <f t="shared" si="3"/>
        <v>132</v>
      </c>
      <c r="C85" s="51">
        <f t="shared" si="2"/>
        <v>1</v>
      </c>
      <c r="D85" s="51" t="s">
        <v>620</v>
      </c>
      <c r="E85" s="51"/>
      <c r="F85" s="58" t="str">
        <f>MID(F84,1,12)&amp;TEXT(MID(F84,13,2)+1,"00") &amp; "]"</f>
        <v>ChuteStatus[17]</v>
      </c>
    </row>
    <row r="86" spans="1:6" x14ac:dyDescent="0.3">
      <c r="A86" s="51">
        <v>1</v>
      </c>
      <c r="B86" s="51">
        <f t="shared" si="3"/>
        <v>133</v>
      </c>
      <c r="C86" s="51">
        <f t="shared" si="2"/>
        <v>1</v>
      </c>
      <c r="D86" s="51" t="s">
        <v>620</v>
      </c>
      <c r="E86" s="51"/>
      <c r="F86" s="58" t="str">
        <f t="shared" ref="F86:F94" si="4">MID(F85,1,12)&amp;TEXT(MID(F85,13,2)+1,"00") &amp; "]"</f>
        <v>ChuteStatus[18]</v>
      </c>
    </row>
    <row r="87" spans="1:6" x14ac:dyDescent="0.3">
      <c r="A87" s="51">
        <v>1</v>
      </c>
      <c r="B87" s="51">
        <f t="shared" si="3"/>
        <v>134</v>
      </c>
      <c r="C87" s="51">
        <f t="shared" si="2"/>
        <v>1</v>
      </c>
      <c r="D87" s="51" t="s">
        <v>620</v>
      </c>
      <c r="E87" s="51"/>
      <c r="F87" s="58" t="str">
        <f t="shared" si="4"/>
        <v>ChuteStatus[19]</v>
      </c>
    </row>
    <row r="88" spans="1:6" x14ac:dyDescent="0.3">
      <c r="A88" s="51">
        <v>1</v>
      </c>
      <c r="B88" s="51">
        <f t="shared" si="3"/>
        <v>135</v>
      </c>
      <c r="C88" s="51">
        <f t="shared" si="2"/>
        <v>1</v>
      </c>
      <c r="D88" s="51" t="s">
        <v>620</v>
      </c>
      <c r="E88" s="51"/>
      <c r="F88" s="58" t="str">
        <f t="shared" si="4"/>
        <v>ChuteStatus[20]</v>
      </c>
    </row>
    <row r="89" spans="1:6" x14ac:dyDescent="0.3">
      <c r="A89" s="51">
        <v>1</v>
      </c>
      <c r="B89" s="51">
        <f t="shared" si="3"/>
        <v>136</v>
      </c>
      <c r="C89" s="51">
        <f t="shared" si="2"/>
        <v>1</v>
      </c>
      <c r="D89" s="51" t="s">
        <v>620</v>
      </c>
      <c r="E89" s="51"/>
      <c r="F89" s="58" t="str">
        <f t="shared" si="4"/>
        <v>ChuteStatus[21]</v>
      </c>
    </row>
    <row r="90" spans="1:6" x14ac:dyDescent="0.3">
      <c r="A90" s="51">
        <v>1</v>
      </c>
      <c r="B90" s="51">
        <f t="shared" si="3"/>
        <v>137</v>
      </c>
      <c r="C90" s="51">
        <f t="shared" si="2"/>
        <v>1</v>
      </c>
      <c r="D90" s="51" t="s">
        <v>620</v>
      </c>
      <c r="E90" s="51"/>
      <c r="F90" s="58" t="str">
        <f t="shared" si="4"/>
        <v>ChuteStatus[22]</v>
      </c>
    </row>
    <row r="91" spans="1:6" x14ac:dyDescent="0.3">
      <c r="A91" s="51">
        <v>1</v>
      </c>
      <c r="B91" s="51">
        <f t="shared" si="3"/>
        <v>138</v>
      </c>
      <c r="C91" s="51">
        <f t="shared" si="2"/>
        <v>1</v>
      </c>
      <c r="D91" s="51" t="s">
        <v>620</v>
      </c>
      <c r="E91" s="51"/>
      <c r="F91" s="58" t="str">
        <f t="shared" si="4"/>
        <v>ChuteStatus[23]</v>
      </c>
    </row>
    <row r="92" spans="1:6" x14ac:dyDescent="0.3">
      <c r="A92" s="51">
        <v>1</v>
      </c>
      <c r="B92" s="51">
        <f t="shared" si="3"/>
        <v>139</v>
      </c>
      <c r="C92" s="51">
        <f t="shared" si="2"/>
        <v>1</v>
      </c>
      <c r="D92" s="51" t="s">
        <v>620</v>
      </c>
      <c r="E92" s="51"/>
      <c r="F92" s="58" t="str">
        <f t="shared" si="4"/>
        <v>ChuteStatus[24]</v>
      </c>
    </row>
    <row r="93" spans="1:6" x14ac:dyDescent="0.3">
      <c r="A93" s="51">
        <v>1</v>
      </c>
      <c r="B93" s="51">
        <f t="shared" si="3"/>
        <v>140</v>
      </c>
      <c r="C93" s="51">
        <f t="shared" si="2"/>
        <v>1</v>
      </c>
      <c r="D93" s="51" t="s">
        <v>620</v>
      </c>
      <c r="E93" s="51"/>
      <c r="F93" s="58" t="str">
        <f t="shared" si="4"/>
        <v>ChuteStatus[25]</v>
      </c>
    </row>
    <row r="94" spans="1:6" x14ac:dyDescent="0.3">
      <c r="A94" s="51">
        <v>1</v>
      </c>
      <c r="B94" s="51">
        <f t="shared" si="3"/>
        <v>141</v>
      </c>
      <c r="C94" s="51">
        <f t="shared" si="2"/>
        <v>1</v>
      </c>
      <c r="D94" s="51" t="s">
        <v>620</v>
      </c>
      <c r="E94" s="51"/>
      <c r="F94" s="5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1286" zoomScale="85" zoomScaleNormal="85" workbookViewId="0">
      <selection activeCell="D1325" sqref="D132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1383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10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10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10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10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10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10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10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10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10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10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10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726</v>
      </c>
      <c r="H717" s="49" t="s">
        <v>369</v>
      </c>
      <c r="I717" s="50" t="s">
        <v>693</v>
      </c>
      <c r="J717" s="50" t="s">
        <v>709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727</v>
      </c>
      <c r="H718" s="49" t="s">
        <v>370</v>
      </c>
      <c r="I718" s="50" t="s">
        <v>694</v>
      </c>
      <c r="J718" s="50" t="s">
        <v>710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728</v>
      </c>
      <c r="H719" s="49" t="s">
        <v>345</v>
      </c>
      <c r="I719" s="50" t="s">
        <v>695</v>
      </c>
      <c r="J719" s="50" t="s">
        <v>711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729</v>
      </c>
      <c r="H720" s="49" t="s">
        <v>371</v>
      </c>
      <c r="I720" s="50" t="s">
        <v>696</v>
      </c>
      <c r="J720" s="50" t="s">
        <v>712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730</v>
      </c>
      <c r="H721" s="49" t="s">
        <v>346</v>
      </c>
      <c r="I721" s="50" t="s">
        <v>697</v>
      </c>
      <c r="J721" s="50" t="s">
        <v>713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731</v>
      </c>
      <c r="H722" s="49" t="s">
        <v>347</v>
      </c>
      <c r="I722" s="50" t="s">
        <v>698</v>
      </c>
      <c r="J722" s="50" t="s">
        <v>714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732</v>
      </c>
      <c r="H723" s="49" t="s">
        <v>344</v>
      </c>
      <c r="I723" s="50" t="s">
        <v>699</v>
      </c>
      <c r="J723" s="50" t="s">
        <v>715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733</v>
      </c>
      <c r="H724" s="49" t="s">
        <v>517</v>
      </c>
      <c r="I724" s="50" t="s">
        <v>700</v>
      </c>
      <c r="J724" s="50" t="s">
        <v>716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734</v>
      </c>
      <c r="H725" s="49" t="s">
        <v>517</v>
      </c>
      <c r="I725" s="50" t="s">
        <v>701</v>
      </c>
      <c r="J725" s="50" t="s">
        <v>717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735</v>
      </c>
      <c r="H726" s="49" t="s">
        <v>372</v>
      </c>
      <c r="I726" s="50" t="s">
        <v>702</v>
      </c>
      <c r="J726" s="50" t="s">
        <v>718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736</v>
      </c>
      <c r="H727" s="49" t="s">
        <v>373</v>
      </c>
      <c r="I727" s="50" t="s">
        <v>703</v>
      </c>
      <c r="J727" s="50" t="s">
        <v>719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737</v>
      </c>
      <c r="H728" s="49" t="s">
        <v>374</v>
      </c>
      <c r="I728" s="50" t="s">
        <v>704</v>
      </c>
      <c r="J728" s="50" t="s">
        <v>720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738</v>
      </c>
      <c r="H729" s="73" t="s">
        <v>725</v>
      </c>
      <c r="I729" s="50" t="s">
        <v>705</v>
      </c>
      <c r="J729" s="50" t="s">
        <v>721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739</v>
      </c>
      <c r="H730" s="49" t="s">
        <v>517</v>
      </c>
      <c r="I730" s="50" t="s">
        <v>706</v>
      </c>
      <c r="J730" s="50" t="s">
        <v>722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740</v>
      </c>
      <c r="H731" s="49" t="s">
        <v>517</v>
      </c>
      <c r="I731" s="50" t="s">
        <v>707</v>
      </c>
      <c r="J731" s="50" t="s">
        <v>723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741</v>
      </c>
      <c r="H732" s="49" t="s">
        <v>375</v>
      </c>
      <c r="I732" s="50" t="s">
        <v>708</v>
      </c>
      <c r="J732" s="50" t="s">
        <v>724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726</v>
      </c>
      <c r="H734" s="49" t="s">
        <v>487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727</v>
      </c>
      <c r="H735" s="49" t="s">
        <v>488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728</v>
      </c>
      <c r="H736" s="49" t="s">
        <v>489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729</v>
      </c>
      <c r="H737" s="49" t="s">
        <v>490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730</v>
      </c>
      <c r="H738" s="49" t="s">
        <v>491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731</v>
      </c>
      <c r="H739" s="49" t="s">
        <v>517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732</v>
      </c>
      <c r="H740" s="49" t="s">
        <v>517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733</v>
      </c>
      <c r="H741" s="49" t="s">
        <v>517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734</v>
      </c>
      <c r="H742" s="49" t="s">
        <v>517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735</v>
      </c>
      <c r="H743" s="49" t="s">
        <v>517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736</v>
      </c>
      <c r="H744" s="49" t="s">
        <v>517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737</v>
      </c>
      <c r="H745" s="49" t="s">
        <v>517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738</v>
      </c>
      <c r="H746" s="49" t="s">
        <v>517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739</v>
      </c>
      <c r="H747" s="49" t="s">
        <v>517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740</v>
      </c>
      <c r="H748" s="49" t="s">
        <v>517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741</v>
      </c>
      <c r="H749" s="49" t="s">
        <v>517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727</v>
      </c>
      <c r="H751" s="49" t="s">
        <v>360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728</v>
      </c>
      <c r="H752" s="49" t="s">
        <v>361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729</v>
      </c>
      <c r="H753" s="49" t="s">
        <v>362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730</v>
      </c>
      <c r="H754" s="73" t="s">
        <v>1375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731</v>
      </c>
      <c r="H755" s="49" t="s">
        <v>517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732</v>
      </c>
      <c r="H756" s="49" t="s">
        <v>517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733</v>
      </c>
      <c r="H757" s="49" t="s">
        <v>517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734</v>
      </c>
      <c r="H758" s="49" t="s">
        <v>517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727</v>
      </c>
      <c r="H760" s="49" t="s">
        <v>363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728</v>
      </c>
      <c r="H761" s="49" t="s">
        <v>364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729</v>
      </c>
      <c r="H762" s="49" t="s">
        <v>365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730</v>
      </c>
      <c r="H763" s="49" t="s">
        <v>366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731</v>
      </c>
      <c r="H764" s="49" t="s">
        <v>517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732</v>
      </c>
      <c r="H765" s="49" t="s">
        <v>517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733</v>
      </c>
      <c r="H766" s="49" t="s">
        <v>517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734</v>
      </c>
      <c r="H767" s="49" t="s">
        <v>517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727</v>
      </c>
      <c r="H769" s="49" t="s">
        <v>367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728</v>
      </c>
      <c r="H770" s="49" t="s">
        <v>368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729</v>
      </c>
      <c r="H771" s="49" t="s">
        <v>517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730</v>
      </c>
      <c r="H772" s="49" t="s">
        <v>517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731</v>
      </c>
      <c r="H773" s="49" t="s">
        <v>517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732</v>
      </c>
      <c r="H774" s="49" t="s">
        <v>517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733</v>
      </c>
      <c r="H775" s="49" t="s">
        <v>517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734</v>
      </c>
      <c r="H776" s="49" t="s">
        <v>517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727</v>
      </c>
      <c r="H778" s="49" t="s">
        <v>348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728</v>
      </c>
      <c r="H779" s="49" t="s">
        <v>349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729</v>
      </c>
      <c r="H780" s="49" t="s">
        <v>350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730</v>
      </c>
      <c r="H781" s="49" t="s">
        <v>351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731</v>
      </c>
      <c r="H782" s="49" t="s">
        <v>517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732</v>
      </c>
      <c r="H783" s="49" t="s">
        <v>517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733</v>
      </c>
      <c r="H784" s="49" t="s">
        <v>517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734</v>
      </c>
      <c r="H785" s="49" t="s">
        <v>517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727</v>
      </c>
      <c r="H787" s="49" t="s">
        <v>352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728</v>
      </c>
      <c r="H788" s="49" t="s">
        <v>353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729</v>
      </c>
      <c r="H789" s="49" t="s">
        <v>517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730</v>
      </c>
      <c r="H790" s="49" t="s">
        <v>517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731</v>
      </c>
      <c r="H791" s="49" t="s">
        <v>517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732</v>
      </c>
      <c r="H792" s="49" t="s">
        <v>517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733</v>
      </c>
      <c r="H793" s="49" t="s">
        <v>517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734</v>
      </c>
      <c r="H794" s="49" t="s">
        <v>517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727</v>
      </c>
      <c r="H796" s="49" t="s">
        <v>354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728</v>
      </c>
      <c r="H797" s="49" t="s">
        <v>355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729</v>
      </c>
      <c r="H798" s="49" t="s">
        <v>356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730</v>
      </c>
      <c r="H799" s="49" t="s">
        <v>357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731</v>
      </c>
      <c r="H800" s="49" t="s">
        <v>517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732</v>
      </c>
      <c r="H801" s="49" t="s">
        <v>517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733</v>
      </c>
      <c r="H802" s="49" t="s">
        <v>517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734</v>
      </c>
      <c r="H803" s="49" t="s">
        <v>517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727</v>
      </c>
      <c r="H805" s="49" t="s">
        <v>358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728</v>
      </c>
      <c r="H806" s="49" t="s">
        <v>359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729</v>
      </c>
      <c r="H807" s="49" t="s">
        <v>897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730</v>
      </c>
      <c r="H808" s="49" t="s">
        <v>517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731</v>
      </c>
      <c r="H809" s="49" t="s">
        <v>517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732</v>
      </c>
      <c r="H810" s="49" t="s">
        <v>517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733</v>
      </c>
      <c r="H811" s="49" t="s">
        <v>517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734</v>
      </c>
      <c r="H812" s="49" t="s">
        <v>517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727</v>
      </c>
      <c r="H814" s="49" t="s">
        <v>340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728</v>
      </c>
      <c r="H815" s="49" t="s">
        <v>343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729</v>
      </c>
      <c r="H816" s="49" t="s">
        <v>342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730</v>
      </c>
      <c r="H817" s="49" t="s">
        <v>885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731</v>
      </c>
      <c r="H818" s="49" t="s">
        <v>886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732</v>
      </c>
      <c r="H819" s="49" t="s">
        <v>517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733</v>
      </c>
      <c r="H820" s="49" t="s">
        <v>517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734</v>
      </c>
      <c r="H821" s="49" t="s">
        <v>517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727</v>
      </c>
      <c r="H823" s="49" t="s">
        <v>360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728</v>
      </c>
      <c r="H824" s="49" t="s">
        <v>517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729</v>
      </c>
      <c r="H825" s="49" t="s">
        <v>517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730</v>
      </c>
      <c r="H826" s="49" t="s">
        <v>517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731</v>
      </c>
      <c r="H827" s="49" t="s">
        <v>517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732</v>
      </c>
      <c r="H828" s="49" t="s">
        <v>517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733</v>
      </c>
      <c r="H829" s="49" t="s">
        <v>517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734</v>
      </c>
      <c r="H830" s="49" t="s">
        <v>517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727</v>
      </c>
      <c r="H832" s="49" t="s">
        <v>517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728</v>
      </c>
      <c r="H833" s="49" t="s">
        <v>517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729</v>
      </c>
      <c r="H834" s="49" t="s">
        <v>517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730</v>
      </c>
      <c r="H835" s="49" t="s">
        <v>517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731</v>
      </c>
      <c r="H836" s="49" t="s">
        <v>517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732</v>
      </c>
      <c r="H837" s="49" t="s">
        <v>517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733</v>
      </c>
      <c r="H838" s="49" t="s">
        <v>517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734</v>
      </c>
      <c r="H839" s="49" t="s">
        <v>517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727</v>
      </c>
      <c r="H841" s="49" t="s">
        <v>517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728</v>
      </c>
      <c r="H842" s="49" t="s">
        <v>517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729</v>
      </c>
      <c r="H843" s="49" t="s">
        <v>517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730</v>
      </c>
      <c r="H844" s="49" t="s">
        <v>517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731</v>
      </c>
      <c r="H845" s="49" t="s">
        <v>517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732</v>
      </c>
      <c r="H846" s="49" t="s">
        <v>517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733</v>
      </c>
      <c r="H847" s="49" t="s">
        <v>517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734</v>
      </c>
      <c r="H848" s="49" t="s">
        <v>517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727</v>
      </c>
      <c r="H850" s="49" t="s">
        <v>478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728</v>
      </c>
      <c r="H851" s="49" t="s">
        <v>517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729</v>
      </c>
      <c r="H852" s="49" t="s">
        <v>517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730</v>
      </c>
      <c r="H853" s="49" t="s">
        <v>517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731</v>
      </c>
      <c r="H854" s="49" t="s">
        <v>517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732</v>
      </c>
      <c r="H855" s="49" t="s">
        <v>517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733</v>
      </c>
      <c r="H856" s="49" t="s">
        <v>517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734</v>
      </c>
      <c r="H857" s="49" t="s">
        <v>517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727</v>
      </c>
      <c r="H859" s="49" t="s">
        <v>344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728</v>
      </c>
      <c r="H860" s="49" t="s">
        <v>345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729</v>
      </c>
      <c r="H861" s="49" t="s">
        <v>346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730</v>
      </c>
      <c r="H862" s="49" t="s">
        <v>347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731</v>
      </c>
      <c r="H863" s="49" t="s">
        <v>477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732</v>
      </c>
      <c r="H864" s="49" t="s">
        <v>743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733</v>
      </c>
      <c r="H865" s="49" t="s">
        <v>812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734</v>
      </c>
      <c r="H866" s="49" t="s">
        <v>813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726</v>
      </c>
      <c r="H868" s="49" t="s">
        <v>474</v>
      </c>
      <c r="I868" s="48" t="s">
        <v>628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727</v>
      </c>
      <c r="H869" s="49" t="s">
        <v>475</v>
      </c>
      <c r="I869" s="48" t="s">
        <v>744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728</v>
      </c>
      <c r="H870" s="49" t="s">
        <v>476</v>
      </c>
      <c r="I870" s="48" t="s">
        <v>630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729</v>
      </c>
      <c r="H871" s="49" t="s">
        <v>692</v>
      </c>
      <c r="I871" s="48" t="s">
        <v>629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741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726</v>
      </c>
      <c r="H885" s="49" t="s">
        <v>474</v>
      </c>
      <c r="I885" s="48" t="s">
        <v>745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727</v>
      </c>
      <c r="H886" s="49" t="s">
        <v>475</v>
      </c>
      <c r="I886" s="48" t="s">
        <v>746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728</v>
      </c>
      <c r="H887" s="49" t="s">
        <v>476</v>
      </c>
      <c r="I887" s="48" t="s">
        <v>644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729</v>
      </c>
      <c r="H888" s="49" t="s">
        <v>692</v>
      </c>
      <c r="I888" s="48" t="s">
        <v>645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741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726</v>
      </c>
      <c r="H902" s="49" t="s">
        <v>474</v>
      </c>
      <c r="I902" s="48" t="s">
        <v>747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727</v>
      </c>
      <c r="H903" s="49" t="s">
        <v>475</v>
      </c>
      <c r="I903" s="48" t="s">
        <v>748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728</v>
      </c>
      <c r="H904" s="49" t="s">
        <v>476</v>
      </c>
      <c r="I904" s="48" t="s">
        <v>659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729</v>
      </c>
      <c r="H905" s="49" t="s">
        <v>692</v>
      </c>
      <c r="I905" s="48" t="s">
        <v>661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741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726</v>
      </c>
      <c r="H919" s="49" t="s">
        <v>474</v>
      </c>
      <c r="I919" s="48" t="s">
        <v>749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727</v>
      </c>
      <c r="H920" s="49" t="s">
        <v>475</v>
      </c>
      <c r="I920" s="48" t="s">
        <v>750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728</v>
      </c>
      <c r="H921" s="49" t="s">
        <v>476</v>
      </c>
      <c r="I921" s="48" t="s">
        <v>674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729</v>
      </c>
      <c r="H922" s="49" t="s">
        <v>692</v>
      </c>
      <c r="I922" s="48" t="s">
        <v>675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741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726</v>
      </c>
      <c r="H936" s="49" t="s">
        <v>474</v>
      </c>
      <c r="I936" s="55" t="s">
        <v>1321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727</v>
      </c>
      <c r="H937" s="49" t="s">
        <v>475</v>
      </c>
      <c r="I937" s="55" t="s">
        <v>1322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728</v>
      </c>
      <c r="H938" s="49" t="s">
        <v>476</v>
      </c>
      <c r="I938" s="55" t="s">
        <v>1141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729</v>
      </c>
      <c r="H939" s="49" t="s">
        <v>692</v>
      </c>
      <c r="I939" s="55" t="s">
        <v>1142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741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726</v>
      </c>
      <c r="H953" s="49" t="s">
        <v>474</v>
      </c>
      <c r="I953" s="55" t="s">
        <v>1323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727</v>
      </c>
      <c r="H954" s="49" t="s">
        <v>475</v>
      </c>
      <c r="I954" s="55" t="s">
        <v>1324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728</v>
      </c>
      <c r="H955" s="49" t="s">
        <v>476</v>
      </c>
      <c r="I955" s="55" t="s">
        <v>1156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729</v>
      </c>
      <c r="H956" s="49" t="s">
        <v>692</v>
      </c>
      <c r="I956" s="55" t="s">
        <v>1157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741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726</v>
      </c>
      <c r="H970" s="49" t="s">
        <v>474</v>
      </c>
      <c r="I970" s="55" t="s">
        <v>1325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727</v>
      </c>
      <c r="H971" s="49" t="s">
        <v>475</v>
      </c>
      <c r="I971" s="55" t="s">
        <v>1326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728</v>
      </c>
      <c r="H972" s="49" t="s">
        <v>476</v>
      </c>
      <c r="I972" s="55" t="s">
        <v>1171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729</v>
      </c>
      <c r="H973" s="49" t="s">
        <v>692</v>
      </c>
      <c r="I973" s="55" t="s">
        <v>1172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741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726</v>
      </c>
      <c r="H987" s="49" t="s">
        <v>474</v>
      </c>
      <c r="I987" s="55" t="s">
        <v>1328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727</v>
      </c>
      <c r="H988" s="49" t="s">
        <v>475</v>
      </c>
      <c r="I988" s="55" t="s">
        <v>1327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728</v>
      </c>
      <c r="H989" s="49" t="s">
        <v>476</v>
      </c>
      <c r="I989" s="55" t="s">
        <v>1186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729</v>
      </c>
      <c r="H990" s="49" t="s">
        <v>692</v>
      </c>
      <c r="I990" s="55" t="s">
        <v>1187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741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726</v>
      </c>
      <c r="H1004" s="49" t="s">
        <v>474</v>
      </c>
      <c r="I1004" s="55" t="s">
        <v>1329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727</v>
      </c>
      <c r="H1005" s="49" t="s">
        <v>475</v>
      </c>
      <c r="I1005" s="55" t="s">
        <v>1330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728</v>
      </c>
      <c r="H1006" s="49" t="s">
        <v>476</v>
      </c>
      <c r="I1006" s="55" t="s">
        <v>1201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729</v>
      </c>
      <c r="H1007" s="49" t="s">
        <v>692</v>
      </c>
      <c r="I1007" s="55" t="s">
        <v>1202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741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726</v>
      </c>
      <c r="H1021" s="49" t="s">
        <v>474</v>
      </c>
      <c r="I1021" s="55" t="s">
        <v>1331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727</v>
      </c>
      <c r="H1022" s="49" t="s">
        <v>475</v>
      </c>
      <c r="I1022" s="55" t="s">
        <v>1332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728</v>
      </c>
      <c r="H1023" s="49" t="s">
        <v>476</v>
      </c>
      <c r="I1023" s="55" t="s">
        <v>1216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729</v>
      </c>
      <c r="H1024" s="49" t="s">
        <v>692</v>
      </c>
      <c r="I1024" s="55" t="s">
        <v>1217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741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726</v>
      </c>
      <c r="H1038" s="49" t="s">
        <v>474</v>
      </c>
      <c r="I1038" s="55" t="s">
        <v>1333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727</v>
      </c>
      <c r="H1039" s="49" t="s">
        <v>475</v>
      </c>
      <c r="I1039" s="55" t="s">
        <v>1334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728</v>
      </c>
      <c r="H1040" s="49" t="s">
        <v>476</v>
      </c>
      <c r="I1040" s="55" t="s">
        <v>1231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729</v>
      </c>
      <c r="H1041" s="49" t="s">
        <v>692</v>
      </c>
      <c r="I1041" s="55" t="s">
        <v>1232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741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726</v>
      </c>
      <c r="H1055" s="49" t="s">
        <v>474</v>
      </c>
      <c r="I1055" s="55" t="s">
        <v>1335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727</v>
      </c>
      <c r="H1056" s="49" t="s">
        <v>475</v>
      </c>
      <c r="I1056" s="55" t="s">
        <v>1336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728</v>
      </c>
      <c r="H1057" s="49" t="s">
        <v>476</v>
      </c>
      <c r="I1057" s="55" t="s">
        <v>1246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729</v>
      </c>
      <c r="H1058" s="49" t="s">
        <v>692</v>
      </c>
      <c r="I1058" s="55" t="s">
        <v>1247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741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726</v>
      </c>
      <c r="H1072" s="49" t="s">
        <v>474</v>
      </c>
      <c r="I1072" s="55" t="s">
        <v>1337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727</v>
      </c>
      <c r="H1073" s="49" t="s">
        <v>475</v>
      </c>
      <c r="I1073" s="55" t="s">
        <v>1338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728</v>
      </c>
      <c r="H1074" s="49" t="s">
        <v>476</v>
      </c>
      <c r="I1074" s="55" t="s">
        <v>1261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729</v>
      </c>
      <c r="H1075" s="49" t="s">
        <v>692</v>
      </c>
      <c r="I1075" s="55" t="s">
        <v>1262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741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726</v>
      </c>
      <c r="H1089" s="49" t="s">
        <v>474</v>
      </c>
      <c r="I1089" s="55" t="s">
        <v>1339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727</v>
      </c>
      <c r="H1090" s="49" t="s">
        <v>475</v>
      </c>
      <c r="I1090" s="55" t="s">
        <v>1340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728</v>
      </c>
      <c r="H1091" s="49" t="s">
        <v>476</v>
      </c>
      <c r="I1091" s="55" t="s">
        <v>1276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729</v>
      </c>
      <c r="H1092" s="49" t="s">
        <v>692</v>
      </c>
      <c r="I1092" s="55" t="s">
        <v>1277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741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726</v>
      </c>
      <c r="H1106" s="49" t="s">
        <v>474</v>
      </c>
      <c r="I1106" s="55" t="s">
        <v>1341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727</v>
      </c>
      <c r="H1107" s="49" t="s">
        <v>475</v>
      </c>
      <c r="I1107" s="55" t="s">
        <v>1342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728</v>
      </c>
      <c r="H1108" s="49" t="s">
        <v>476</v>
      </c>
      <c r="I1108" s="55" t="s">
        <v>1291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729</v>
      </c>
      <c r="H1109" s="49" t="s">
        <v>692</v>
      </c>
      <c r="I1109" s="55" t="s">
        <v>1292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741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726</v>
      </c>
      <c r="H1123" s="49" t="s">
        <v>474</v>
      </c>
      <c r="I1123" s="55" t="s">
        <v>1343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727</v>
      </c>
      <c r="H1124" s="49" t="s">
        <v>475</v>
      </c>
      <c r="I1124" s="55" t="s">
        <v>1344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728</v>
      </c>
      <c r="H1125" s="49" t="s">
        <v>476</v>
      </c>
      <c r="I1125" s="55" t="s">
        <v>1306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729</v>
      </c>
      <c r="H1126" s="49" t="s">
        <v>692</v>
      </c>
      <c r="I1126" s="55" t="s">
        <v>1307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741</v>
      </c>
    </row>
    <row r="1140" spans="1:9" x14ac:dyDescent="0.3">
      <c r="A1140" s="51">
        <v>1</v>
      </c>
      <c r="B1140" s="51"/>
      <c r="C1140" s="51">
        <f>C1123+1</f>
        <v>132</v>
      </c>
      <c r="D1140" s="51">
        <v>0</v>
      </c>
      <c r="E1140" s="51">
        <v>0</v>
      </c>
      <c r="F1140" s="51">
        <f>F1123+16</f>
        <v>689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51">
        <v>1</v>
      </c>
      <c r="B1141" s="51"/>
      <c r="C1141" s="51">
        <f>C1140</f>
        <v>132</v>
      </c>
      <c r="D1141" s="51">
        <v>0</v>
      </c>
      <c r="E1141" s="51">
        <v>0</v>
      </c>
      <c r="F1141" s="51">
        <f>F1140+1</f>
        <v>690</v>
      </c>
      <c r="G1141" s="73" t="s">
        <v>727</v>
      </c>
      <c r="H1141" s="73" t="s">
        <v>475</v>
      </c>
      <c r="I1141" s="58" t="str">
        <f xml:space="preserve"> MID(I1140,1,16) &amp; "b1"</f>
        <v>ChuteStatus[17].b1</v>
      </c>
    </row>
    <row r="1142" spans="1:9" x14ac:dyDescent="0.3">
      <c r="A1142" s="51">
        <v>1</v>
      </c>
      <c r="B1142" s="51"/>
      <c r="C1142" s="51">
        <f t="shared" ref="C1142:C1155" si="158">C1141</f>
        <v>132</v>
      </c>
      <c r="D1142" s="51">
        <v>0</v>
      </c>
      <c r="E1142" s="51">
        <v>0</v>
      </c>
      <c r="F1142" s="51">
        <f t="shared" ref="F1142:F1155" si="159">F1141+1</f>
        <v>691</v>
      </c>
      <c r="G1142" s="73" t="s">
        <v>728</v>
      </c>
      <c r="H1142" s="73" t="s">
        <v>476</v>
      </c>
      <c r="I1142" s="58" t="str">
        <f xml:space="preserve"> MID(I1141,1,16) &amp; "b2"</f>
        <v>ChuteStatus[17].b2</v>
      </c>
    </row>
    <row r="1143" spans="1:9" x14ac:dyDescent="0.3">
      <c r="A1143" s="51">
        <v>1</v>
      </c>
      <c r="B1143" s="51"/>
      <c r="C1143" s="51">
        <f t="shared" si="158"/>
        <v>132</v>
      </c>
      <c r="D1143" s="51">
        <v>0</v>
      </c>
      <c r="E1143" s="51">
        <v>0</v>
      </c>
      <c r="F1143" s="51">
        <f t="shared" si="159"/>
        <v>692</v>
      </c>
      <c r="G1143" s="73" t="s">
        <v>729</v>
      </c>
      <c r="H1143" s="73" t="s">
        <v>692</v>
      </c>
      <c r="I1143" s="58" t="str">
        <f xml:space="preserve"> MID(I1142,1,16) &amp; "b3"</f>
        <v>ChuteStatus[17].b3</v>
      </c>
    </row>
    <row r="1144" spans="1:9" x14ac:dyDescent="0.3">
      <c r="A1144" s="51">
        <v>1</v>
      </c>
      <c r="B1144" s="51"/>
      <c r="C1144" s="51">
        <f t="shared" si="158"/>
        <v>132</v>
      </c>
      <c r="D1144" s="51">
        <v>0</v>
      </c>
      <c r="E1144" s="51">
        <v>0</v>
      </c>
      <c r="F1144" s="51">
        <f t="shared" si="159"/>
        <v>693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132</v>
      </c>
      <c r="D1145" s="51">
        <v>0</v>
      </c>
      <c r="E1145" s="51">
        <v>0</v>
      </c>
      <c r="F1145" s="51">
        <f t="shared" si="159"/>
        <v>694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132</v>
      </c>
      <c r="D1146" s="51">
        <v>0</v>
      </c>
      <c r="E1146" s="51">
        <v>0</v>
      </c>
      <c r="F1146" s="51">
        <f t="shared" si="159"/>
        <v>695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132</v>
      </c>
      <c r="D1147" s="51">
        <v>0</v>
      </c>
      <c r="E1147" s="51">
        <v>0</v>
      </c>
      <c r="F1147" s="51">
        <f t="shared" si="159"/>
        <v>696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132</v>
      </c>
      <c r="D1148" s="51">
        <v>0</v>
      </c>
      <c r="E1148" s="51">
        <v>0</v>
      </c>
      <c r="F1148" s="51">
        <f t="shared" si="159"/>
        <v>697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132</v>
      </c>
      <c r="D1149" s="51">
        <v>0</v>
      </c>
      <c r="E1149" s="51">
        <v>0</v>
      </c>
      <c r="F1149" s="51">
        <f t="shared" si="159"/>
        <v>698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132</v>
      </c>
      <c r="D1150" s="51">
        <v>0</v>
      </c>
      <c r="E1150" s="51">
        <v>0</v>
      </c>
      <c r="F1150" s="51">
        <f t="shared" si="159"/>
        <v>699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132</v>
      </c>
      <c r="D1151" s="51">
        <v>0</v>
      </c>
      <c r="E1151" s="51">
        <v>0</v>
      </c>
      <c r="F1151" s="51">
        <f t="shared" si="159"/>
        <v>700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132</v>
      </c>
      <c r="D1152" s="51">
        <v>0</v>
      </c>
      <c r="E1152" s="51">
        <v>0</v>
      </c>
      <c r="F1152" s="51">
        <f t="shared" si="159"/>
        <v>701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132</v>
      </c>
      <c r="D1153" s="51">
        <v>0</v>
      </c>
      <c r="E1153" s="51">
        <v>0</v>
      </c>
      <c r="F1153" s="51">
        <f t="shared" si="159"/>
        <v>702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132</v>
      </c>
      <c r="D1154" s="51">
        <v>0</v>
      </c>
      <c r="E1154" s="51">
        <v>0</v>
      </c>
      <c r="F1154" s="51">
        <f t="shared" si="159"/>
        <v>703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132</v>
      </c>
      <c r="D1155" s="51">
        <v>0</v>
      </c>
      <c r="E1155" s="51">
        <v>0</v>
      </c>
      <c r="F1155" s="51">
        <f t="shared" si="159"/>
        <v>704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133</v>
      </c>
      <c r="D1157" s="51">
        <v>0</v>
      </c>
      <c r="E1157" s="51">
        <v>0</v>
      </c>
      <c r="F1157" s="51">
        <f>F1140+16</f>
        <v>705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51">
        <v>1</v>
      </c>
      <c r="B1158" s="51"/>
      <c r="C1158" s="51">
        <f>C1157</f>
        <v>133</v>
      </c>
      <c r="D1158" s="51">
        <v>0</v>
      </c>
      <c r="E1158" s="51">
        <v>0</v>
      </c>
      <c r="F1158" s="51">
        <f>F1157+1</f>
        <v>706</v>
      </c>
      <c r="G1158" s="73" t="s">
        <v>727</v>
      </c>
      <c r="H1158" s="73" t="s">
        <v>475</v>
      </c>
      <c r="I1158" s="58" t="str">
        <f xml:space="preserve"> MID(I1157,1,16) &amp; "b1"</f>
        <v>ChuteStatus[18].b1</v>
      </c>
    </row>
    <row r="1159" spans="1:9" x14ac:dyDescent="0.3">
      <c r="A1159" s="51">
        <v>1</v>
      </c>
      <c r="B1159" s="51"/>
      <c r="C1159" s="51">
        <f t="shared" ref="C1159:C1172" si="160">C1158</f>
        <v>133</v>
      </c>
      <c r="D1159" s="51">
        <v>0</v>
      </c>
      <c r="E1159" s="51">
        <v>0</v>
      </c>
      <c r="F1159" s="51">
        <f t="shared" ref="F1159:F1172" si="161">F1158+1</f>
        <v>707</v>
      </c>
      <c r="G1159" s="73" t="s">
        <v>728</v>
      </c>
      <c r="H1159" s="73" t="s">
        <v>476</v>
      </c>
      <c r="I1159" s="58" t="str">
        <f xml:space="preserve"> MID(I1158,1,16) &amp; "b2"</f>
        <v>ChuteStatus[18].b2</v>
      </c>
    </row>
    <row r="1160" spans="1:9" x14ac:dyDescent="0.3">
      <c r="A1160" s="51">
        <v>1</v>
      </c>
      <c r="B1160" s="51"/>
      <c r="C1160" s="51">
        <f t="shared" si="160"/>
        <v>133</v>
      </c>
      <c r="D1160" s="51">
        <v>0</v>
      </c>
      <c r="E1160" s="51">
        <v>0</v>
      </c>
      <c r="F1160" s="51">
        <f t="shared" si="161"/>
        <v>708</v>
      </c>
      <c r="G1160" s="73" t="s">
        <v>729</v>
      </c>
      <c r="H1160" s="73" t="s">
        <v>692</v>
      </c>
      <c r="I1160" s="58" t="str">
        <f xml:space="preserve"> MID(I1159,1,16) &amp; "b3"</f>
        <v>ChuteStatus[18].b3</v>
      </c>
    </row>
    <row r="1161" spans="1:9" x14ac:dyDescent="0.3">
      <c r="A1161" s="51">
        <v>1</v>
      </c>
      <c r="B1161" s="51"/>
      <c r="C1161" s="51">
        <f t="shared" si="160"/>
        <v>133</v>
      </c>
      <c r="D1161" s="51">
        <v>0</v>
      </c>
      <c r="E1161" s="51">
        <v>0</v>
      </c>
      <c r="F1161" s="51">
        <f t="shared" si="161"/>
        <v>709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133</v>
      </c>
      <c r="D1162" s="51">
        <v>0</v>
      </c>
      <c r="E1162" s="51">
        <v>0</v>
      </c>
      <c r="F1162" s="51">
        <f t="shared" si="161"/>
        <v>710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133</v>
      </c>
      <c r="D1163" s="51">
        <v>0</v>
      </c>
      <c r="E1163" s="51">
        <v>0</v>
      </c>
      <c r="F1163" s="51">
        <f t="shared" si="161"/>
        <v>711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133</v>
      </c>
      <c r="D1164" s="51">
        <v>0</v>
      </c>
      <c r="E1164" s="51">
        <v>0</v>
      </c>
      <c r="F1164" s="51">
        <f t="shared" si="161"/>
        <v>712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133</v>
      </c>
      <c r="D1165" s="51">
        <v>0</v>
      </c>
      <c r="E1165" s="51">
        <v>0</v>
      </c>
      <c r="F1165" s="51">
        <f t="shared" si="161"/>
        <v>713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133</v>
      </c>
      <c r="D1166" s="51">
        <v>0</v>
      </c>
      <c r="E1166" s="51">
        <v>0</v>
      </c>
      <c r="F1166" s="51">
        <f t="shared" si="161"/>
        <v>714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133</v>
      </c>
      <c r="D1167" s="51">
        <v>0</v>
      </c>
      <c r="E1167" s="51">
        <v>0</v>
      </c>
      <c r="F1167" s="51">
        <f t="shared" si="161"/>
        <v>715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133</v>
      </c>
      <c r="D1168" s="51">
        <v>0</v>
      </c>
      <c r="E1168" s="51">
        <v>0</v>
      </c>
      <c r="F1168" s="51">
        <f t="shared" si="161"/>
        <v>716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133</v>
      </c>
      <c r="D1169" s="51">
        <v>0</v>
      </c>
      <c r="E1169" s="51">
        <v>0</v>
      </c>
      <c r="F1169" s="51">
        <f t="shared" si="161"/>
        <v>717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133</v>
      </c>
      <c r="D1170" s="51">
        <v>0</v>
      </c>
      <c r="E1170" s="51">
        <v>0</v>
      </c>
      <c r="F1170" s="51">
        <f t="shared" si="161"/>
        <v>718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133</v>
      </c>
      <c r="D1171" s="51">
        <v>0</v>
      </c>
      <c r="E1171" s="51">
        <v>0</v>
      </c>
      <c r="F1171" s="51">
        <f t="shared" si="161"/>
        <v>719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133</v>
      </c>
      <c r="D1172" s="51">
        <v>0</v>
      </c>
      <c r="E1172" s="51">
        <v>0</v>
      </c>
      <c r="F1172" s="51">
        <f t="shared" si="161"/>
        <v>720</v>
      </c>
      <c r="G1172" s="73" t="s">
        <v>741</v>
      </c>
      <c r="H1172" s="51"/>
      <c r="I1172" s="51"/>
    </row>
    <row r="1174" spans="1:9" x14ac:dyDescent="0.3">
      <c r="A1174" s="51">
        <v>1</v>
      </c>
      <c r="B1174" s="51"/>
      <c r="C1174" s="51">
        <f>C1157+1</f>
        <v>134</v>
      </c>
      <c r="D1174" s="51">
        <v>0</v>
      </c>
      <c r="E1174" s="51">
        <v>0</v>
      </c>
      <c r="F1174" s="51">
        <f>F1157+16</f>
        <v>721</v>
      </c>
      <c r="G1174" s="73" t="s">
        <v>726</v>
      </c>
      <c r="H1174" s="73" t="s">
        <v>474</v>
      </c>
      <c r="I1174" s="5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51">
        <v>1</v>
      </c>
      <c r="B1175" s="51"/>
      <c r="C1175" s="51">
        <f>C1174</f>
        <v>134</v>
      </c>
      <c r="D1175" s="51">
        <v>0</v>
      </c>
      <c r="E1175" s="51">
        <v>0</v>
      </c>
      <c r="F1175" s="51">
        <f>F1174+1</f>
        <v>722</v>
      </c>
      <c r="G1175" s="73" t="s">
        <v>727</v>
      </c>
      <c r="H1175" s="73" t="s">
        <v>475</v>
      </c>
      <c r="I1175" s="58" t="str">
        <f xml:space="preserve"> MID(I1174,1,16) &amp; "b1"</f>
        <v>ChuteStatus[19].b1</v>
      </c>
    </row>
    <row r="1176" spans="1:9" x14ac:dyDescent="0.3">
      <c r="A1176" s="51">
        <v>1</v>
      </c>
      <c r="B1176" s="51"/>
      <c r="C1176" s="51">
        <f t="shared" ref="C1176:C1189" si="162">C1175</f>
        <v>134</v>
      </c>
      <c r="D1176" s="51">
        <v>0</v>
      </c>
      <c r="E1176" s="51">
        <v>0</v>
      </c>
      <c r="F1176" s="51">
        <f t="shared" ref="F1176:F1189" si="163">F1175+1</f>
        <v>723</v>
      </c>
      <c r="G1176" s="73" t="s">
        <v>728</v>
      </c>
      <c r="H1176" s="73" t="s">
        <v>476</v>
      </c>
      <c r="I1176" s="58" t="str">
        <f xml:space="preserve"> MID(I1175,1,16) &amp; "b2"</f>
        <v>ChuteStatus[19].b2</v>
      </c>
    </row>
    <row r="1177" spans="1:9" x14ac:dyDescent="0.3">
      <c r="A1177" s="51">
        <v>1</v>
      </c>
      <c r="B1177" s="51"/>
      <c r="C1177" s="51">
        <f t="shared" si="162"/>
        <v>134</v>
      </c>
      <c r="D1177" s="51">
        <v>0</v>
      </c>
      <c r="E1177" s="51">
        <v>0</v>
      </c>
      <c r="F1177" s="51">
        <f t="shared" si="163"/>
        <v>724</v>
      </c>
      <c r="G1177" s="73" t="s">
        <v>729</v>
      </c>
      <c r="H1177" s="73" t="s">
        <v>692</v>
      </c>
      <c r="I1177" s="58" t="str">
        <f xml:space="preserve"> MID(I1176,1,16) &amp; "b3"</f>
        <v>ChuteStatus[19].b3</v>
      </c>
    </row>
    <row r="1178" spans="1:9" x14ac:dyDescent="0.3">
      <c r="A1178" s="51">
        <v>1</v>
      </c>
      <c r="B1178" s="51"/>
      <c r="C1178" s="51">
        <f t="shared" si="162"/>
        <v>134</v>
      </c>
      <c r="D1178" s="51">
        <v>0</v>
      </c>
      <c r="E1178" s="51">
        <v>0</v>
      </c>
      <c r="F1178" s="51">
        <f t="shared" si="163"/>
        <v>725</v>
      </c>
      <c r="G1178" s="73" t="s">
        <v>730</v>
      </c>
      <c r="H1178" s="73"/>
      <c r="I1178" s="51"/>
    </row>
    <row r="1179" spans="1:9" x14ac:dyDescent="0.3">
      <c r="A1179" s="51">
        <v>1</v>
      </c>
      <c r="B1179" s="51"/>
      <c r="C1179" s="51">
        <f t="shared" si="162"/>
        <v>134</v>
      </c>
      <c r="D1179" s="51">
        <v>0</v>
      </c>
      <c r="E1179" s="51">
        <v>0</v>
      </c>
      <c r="F1179" s="51">
        <f t="shared" si="163"/>
        <v>726</v>
      </c>
      <c r="G1179" s="73" t="s">
        <v>731</v>
      </c>
      <c r="H1179" s="73"/>
      <c r="I1179" s="51"/>
    </row>
    <row r="1180" spans="1:9" x14ac:dyDescent="0.3">
      <c r="A1180" s="51">
        <v>1</v>
      </c>
      <c r="B1180" s="51"/>
      <c r="C1180" s="51">
        <f t="shared" si="162"/>
        <v>134</v>
      </c>
      <c r="D1180" s="51">
        <v>0</v>
      </c>
      <c r="E1180" s="51">
        <v>0</v>
      </c>
      <c r="F1180" s="51">
        <f t="shared" si="163"/>
        <v>727</v>
      </c>
      <c r="G1180" s="73" t="s">
        <v>732</v>
      </c>
      <c r="H1180" s="73"/>
      <c r="I1180" s="51"/>
    </row>
    <row r="1181" spans="1:9" x14ac:dyDescent="0.3">
      <c r="A1181" s="51">
        <v>1</v>
      </c>
      <c r="B1181" s="51"/>
      <c r="C1181" s="51">
        <f t="shared" si="162"/>
        <v>134</v>
      </c>
      <c r="D1181" s="51">
        <v>0</v>
      </c>
      <c r="E1181" s="51">
        <v>0</v>
      </c>
      <c r="F1181" s="51">
        <f t="shared" si="163"/>
        <v>728</v>
      </c>
      <c r="G1181" s="73" t="s">
        <v>733</v>
      </c>
      <c r="H1181" s="73"/>
      <c r="I1181" s="51"/>
    </row>
    <row r="1182" spans="1:9" x14ac:dyDescent="0.3">
      <c r="A1182" s="51">
        <v>1</v>
      </c>
      <c r="B1182" s="51"/>
      <c r="C1182" s="51">
        <f t="shared" si="162"/>
        <v>134</v>
      </c>
      <c r="D1182" s="51">
        <v>0</v>
      </c>
      <c r="E1182" s="51">
        <v>0</v>
      </c>
      <c r="F1182" s="51">
        <f t="shared" si="163"/>
        <v>729</v>
      </c>
      <c r="G1182" s="73" t="s">
        <v>734</v>
      </c>
      <c r="H1182" s="73"/>
      <c r="I1182" s="51"/>
    </row>
    <row r="1183" spans="1:9" x14ac:dyDescent="0.3">
      <c r="A1183" s="51">
        <v>1</v>
      </c>
      <c r="B1183" s="51"/>
      <c r="C1183" s="51">
        <f t="shared" si="162"/>
        <v>134</v>
      </c>
      <c r="D1183" s="51">
        <v>0</v>
      </c>
      <c r="E1183" s="51">
        <v>0</v>
      </c>
      <c r="F1183" s="51">
        <f t="shared" si="163"/>
        <v>730</v>
      </c>
      <c r="G1183" s="73" t="s">
        <v>735</v>
      </c>
      <c r="H1183" s="73"/>
      <c r="I1183" s="51"/>
    </row>
    <row r="1184" spans="1:9" x14ac:dyDescent="0.3">
      <c r="A1184" s="51">
        <v>1</v>
      </c>
      <c r="B1184" s="51"/>
      <c r="C1184" s="51">
        <f t="shared" si="162"/>
        <v>134</v>
      </c>
      <c r="D1184" s="51">
        <v>0</v>
      </c>
      <c r="E1184" s="51">
        <v>0</v>
      </c>
      <c r="F1184" s="51">
        <f t="shared" si="163"/>
        <v>731</v>
      </c>
      <c r="G1184" s="73" t="s">
        <v>736</v>
      </c>
      <c r="H1184" s="73"/>
      <c r="I1184" s="51"/>
    </row>
    <row r="1185" spans="1:9" x14ac:dyDescent="0.3">
      <c r="A1185" s="51">
        <v>1</v>
      </c>
      <c r="B1185" s="51"/>
      <c r="C1185" s="51">
        <f t="shared" si="162"/>
        <v>134</v>
      </c>
      <c r="D1185" s="51">
        <v>0</v>
      </c>
      <c r="E1185" s="51">
        <v>0</v>
      </c>
      <c r="F1185" s="51">
        <f t="shared" si="163"/>
        <v>732</v>
      </c>
      <c r="G1185" s="73" t="s">
        <v>737</v>
      </c>
      <c r="H1185" s="73"/>
      <c r="I1185" s="51"/>
    </row>
    <row r="1186" spans="1:9" x14ac:dyDescent="0.3">
      <c r="A1186" s="51">
        <v>1</v>
      </c>
      <c r="B1186" s="51"/>
      <c r="C1186" s="51">
        <f t="shared" si="162"/>
        <v>134</v>
      </c>
      <c r="D1186" s="51">
        <v>0</v>
      </c>
      <c r="E1186" s="51">
        <v>0</v>
      </c>
      <c r="F1186" s="51">
        <f t="shared" si="163"/>
        <v>733</v>
      </c>
      <c r="G1186" s="73" t="s">
        <v>738</v>
      </c>
      <c r="H1186" s="73"/>
      <c r="I1186" s="51"/>
    </row>
    <row r="1187" spans="1:9" x14ac:dyDescent="0.3">
      <c r="A1187" s="51">
        <v>1</v>
      </c>
      <c r="B1187" s="51"/>
      <c r="C1187" s="51">
        <f t="shared" si="162"/>
        <v>134</v>
      </c>
      <c r="D1187" s="51">
        <v>0</v>
      </c>
      <c r="E1187" s="51">
        <v>0</v>
      </c>
      <c r="F1187" s="51">
        <f t="shared" si="163"/>
        <v>734</v>
      </c>
      <c r="G1187" s="73" t="s">
        <v>739</v>
      </c>
      <c r="H1187" s="73"/>
      <c r="I1187" s="51"/>
    </row>
    <row r="1188" spans="1:9" x14ac:dyDescent="0.3">
      <c r="A1188" s="51">
        <v>1</v>
      </c>
      <c r="B1188" s="51"/>
      <c r="C1188" s="51">
        <f t="shared" si="162"/>
        <v>134</v>
      </c>
      <c r="D1188" s="51">
        <v>0</v>
      </c>
      <c r="E1188" s="51">
        <v>0</v>
      </c>
      <c r="F1188" s="51">
        <f t="shared" si="163"/>
        <v>735</v>
      </c>
      <c r="G1188" s="73" t="s">
        <v>740</v>
      </c>
      <c r="H1188" s="73"/>
      <c r="I1188" s="51"/>
    </row>
    <row r="1189" spans="1:9" x14ac:dyDescent="0.3">
      <c r="A1189" s="51">
        <v>1</v>
      </c>
      <c r="B1189" s="51"/>
      <c r="C1189" s="51">
        <f t="shared" si="162"/>
        <v>134</v>
      </c>
      <c r="D1189" s="51">
        <v>0</v>
      </c>
      <c r="E1189" s="51">
        <v>0</v>
      </c>
      <c r="F1189" s="51">
        <f t="shared" si="163"/>
        <v>736</v>
      </c>
      <c r="G1189" s="73" t="s">
        <v>741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135</v>
      </c>
      <c r="D1191" s="51">
        <v>0</v>
      </c>
      <c r="E1191" s="51">
        <v>0</v>
      </c>
      <c r="F1191" s="51">
        <f>F1174+16</f>
        <v>737</v>
      </c>
      <c r="G1191" s="73" t="s">
        <v>726</v>
      </c>
      <c r="H1191" s="73" t="s">
        <v>474</v>
      </c>
      <c r="I1191" s="5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51">
        <v>1</v>
      </c>
      <c r="B1192" s="51"/>
      <c r="C1192" s="51">
        <f>C1191</f>
        <v>135</v>
      </c>
      <c r="D1192" s="51">
        <v>0</v>
      </c>
      <c r="E1192" s="51">
        <v>0</v>
      </c>
      <c r="F1192" s="51">
        <f>F1191+1</f>
        <v>738</v>
      </c>
      <c r="G1192" s="73" t="s">
        <v>727</v>
      </c>
      <c r="H1192" s="73" t="s">
        <v>475</v>
      </c>
      <c r="I1192" s="58" t="str">
        <f xml:space="preserve"> MID(I1191,1,16) &amp; "b1"</f>
        <v>ChuteStatus[20].b1</v>
      </c>
    </row>
    <row r="1193" spans="1:9" x14ac:dyDescent="0.3">
      <c r="A1193" s="51">
        <v>1</v>
      </c>
      <c r="B1193" s="51"/>
      <c r="C1193" s="51">
        <f t="shared" ref="C1193:C1206" si="164">C1192</f>
        <v>135</v>
      </c>
      <c r="D1193" s="51">
        <v>0</v>
      </c>
      <c r="E1193" s="51">
        <v>0</v>
      </c>
      <c r="F1193" s="51">
        <f t="shared" ref="F1193:F1206" si="165">F1192+1</f>
        <v>739</v>
      </c>
      <c r="G1193" s="73" t="s">
        <v>728</v>
      </c>
      <c r="H1193" s="73" t="s">
        <v>476</v>
      </c>
      <c r="I1193" s="58" t="str">
        <f xml:space="preserve"> MID(I1192,1,16) &amp; "b2"</f>
        <v>ChuteStatus[20].b2</v>
      </c>
    </row>
    <row r="1194" spans="1:9" x14ac:dyDescent="0.3">
      <c r="A1194" s="51">
        <v>1</v>
      </c>
      <c r="B1194" s="51"/>
      <c r="C1194" s="51">
        <f t="shared" si="164"/>
        <v>135</v>
      </c>
      <c r="D1194" s="51">
        <v>0</v>
      </c>
      <c r="E1194" s="51">
        <v>0</v>
      </c>
      <c r="F1194" s="51">
        <f t="shared" si="165"/>
        <v>740</v>
      </c>
      <c r="G1194" s="73" t="s">
        <v>729</v>
      </c>
      <c r="H1194" s="73" t="s">
        <v>692</v>
      </c>
      <c r="I1194" s="58" t="str">
        <f xml:space="preserve"> MID(I1193,1,16) &amp; "b3"</f>
        <v>ChuteStatus[20].b3</v>
      </c>
    </row>
    <row r="1195" spans="1:9" x14ac:dyDescent="0.3">
      <c r="A1195" s="51">
        <v>1</v>
      </c>
      <c r="B1195" s="51"/>
      <c r="C1195" s="51">
        <f t="shared" si="164"/>
        <v>135</v>
      </c>
      <c r="D1195" s="51">
        <v>0</v>
      </c>
      <c r="E1195" s="51">
        <v>0</v>
      </c>
      <c r="F1195" s="51">
        <f t="shared" si="165"/>
        <v>741</v>
      </c>
      <c r="G1195" s="73" t="s">
        <v>730</v>
      </c>
      <c r="H1195" s="73"/>
      <c r="I1195" s="51"/>
    </row>
    <row r="1196" spans="1:9" x14ac:dyDescent="0.3">
      <c r="A1196" s="51">
        <v>1</v>
      </c>
      <c r="B1196" s="51"/>
      <c r="C1196" s="51">
        <f t="shared" si="164"/>
        <v>135</v>
      </c>
      <c r="D1196" s="51">
        <v>0</v>
      </c>
      <c r="E1196" s="51">
        <v>0</v>
      </c>
      <c r="F1196" s="51">
        <f t="shared" si="165"/>
        <v>742</v>
      </c>
      <c r="G1196" s="73" t="s">
        <v>731</v>
      </c>
      <c r="H1196" s="73"/>
      <c r="I1196" s="51"/>
    </row>
    <row r="1197" spans="1:9" x14ac:dyDescent="0.3">
      <c r="A1197" s="51">
        <v>1</v>
      </c>
      <c r="B1197" s="51"/>
      <c r="C1197" s="51">
        <f t="shared" si="164"/>
        <v>135</v>
      </c>
      <c r="D1197" s="51">
        <v>0</v>
      </c>
      <c r="E1197" s="51">
        <v>0</v>
      </c>
      <c r="F1197" s="51">
        <f t="shared" si="165"/>
        <v>743</v>
      </c>
      <c r="G1197" s="73" t="s">
        <v>732</v>
      </c>
      <c r="H1197" s="73"/>
      <c r="I1197" s="51"/>
    </row>
    <row r="1198" spans="1:9" x14ac:dyDescent="0.3">
      <c r="A1198" s="51">
        <v>1</v>
      </c>
      <c r="B1198" s="51"/>
      <c r="C1198" s="51">
        <f t="shared" si="164"/>
        <v>135</v>
      </c>
      <c r="D1198" s="51">
        <v>0</v>
      </c>
      <c r="E1198" s="51">
        <v>0</v>
      </c>
      <c r="F1198" s="51">
        <f t="shared" si="165"/>
        <v>744</v>
      </c>
      <c r="G1198" s="73" t="s">
        <v>733</v>
      </c>
      <c r="H1198" s="73"/>
      <c r="I1198" s="51"/>
    </row>
    <row r="1199" spans="1:9" x14ac:dyDescent="0.3">
      <c r="A1199" s="51">
        <v>1</v>
      </c>
      <c r="B1199" s="51"/>
      <c r="C1199" s="51">
        <f t="shared" si="164"/>
        <v>135</v>
      </c>
      <c r="D1199" s="51">
        <v>0</v>
      </c>
      <c r="E1199" s="51">
        <v>0</v>
      </c>
      <c r="F1199" s="51">
        <f t="shared" si="165"/>
        <v>745</v>
      </c>
      <c r="G1199" s="73" t="s">
        <v>734</v>
      </c>
      <c r="H1199" s="73"/>
      <c r="I1199" s="51"/>
    </row>
    <row r="1200" spans="1:9" x14ac:dyDescent="0.3">
      <c r="A1200" s="51">
        <v>1</v>
      </c>
      <c r="B1200" s="51"/>
      <c r="C1200" s="51">
        <f t="shared" si="164"/>
        <v>135</v>
      </c>
      <c r="D1200" s="51">
        <v>0</v>
      </c>
      <c r="E1200" s="51">
        <v>0</v>
      </c>
      <c r="F1200" s="51">
        <f t="shared" si="165"/>
        <v>746</v>
      </c>
      <c r="G1200" s="73" t="s">
        <v>735</v>
      </c>
      <c r="H1200" s="73"/>
      <c r="I1200" s="51"/>
    </row>
    <row r="1201" spans="1:9" x14ac:dyDescent="0.3">
      <c r="A1201" s="51">
        <v>1</v>
      </c>
      <c r="B1201" s="51"/>
      <c r="C1201" s="51">
        <f t="shared" si="164"/>
        <v>135</v>
      </c>
      <c r="D1201" s="51">
        <v>0</v>
      </c>
      <c r="E1201" s="51">
        <v>0</v>
      </c>
      <c r="F1201" s="51">
        <f t="shared" si="165"/>
        <v>747</v>
      </c>
      <c r="G1201" s="73" t="s">
        <v>736</v>
      </c>
      <c r="H1201" s="73"/>
      <c r="I1201" s="51"/>
    </row>
    <row r="1202" spans="1:9" x14ac:dyDescent="0.3">
      <c r="A1202" s="51">
        <v>1</v>
      </c>
      <c r="B1202" s="51"/>
      <c r="C1202" s="51">
        <f t="shared" si="164"/>
        <v>135</v>
      </c>
      <c r="D1202" s="51">
        <v>0</v>
      </c>
      <c r="E1202" s="51">
        <v>0</v>
      </c>
      <c r="F1202" s="51">
        <f t="shared" si="165"/>
        <v>748</v>
      </c>
      <c r="G1202" s="73" t="s">
        <v>737</v>
      </c>
      <c r="H1202" s="73"/>
      <c r="I1202" s="51"/>
    </row>
    <row r="1203" spans="1:9" x14ac:dyDescent="0.3">
      <c r="A1203" s="51">
        <v>1</v>
      </c>
      <c r="B1203" s="51"/>
      <c r="C1203" s="51">
        <f t="shared" si="164"/>
        <v>135</v>
      </c>
      <c r="D1203" s="51">
        <v>0</v>
      </c>
      <c r="E1203" s="51">
        <v>0</v>
      </c>
      <c r="F1203" s="51">
        <f t="shared" si="165"/>
        <v>749</v>
      </c>
      <c r="G1203" s="73" t="s">
        <v>738</v>
      </c>
      <c r="H1203" s="73"/>
      <c r="I1203" s="51"/>
    </row>
    <row r="1204" spans="1:9" x14ac:dyDescent="0.3">
      <c r="A1204" s="51">
        <v>1</v>
      </c>
      <c r="B1204" s="51"/>
      <c r="C1204" s="51">
        <f t="shared" si="164"/>
        <v>135</v>
      </c>
      <c r="D1204" s="51">
        <v>0</v>
      </c>
      <c r="E1204" s="51">
        <v>0</v>
      </c>
      <c r="F1204" s="51">
        <f t="shared" si="165"/>
        <v>750</v>
      </c>
      <c r="G1204" s="73" t="s">
        <v>739</v>
      </c>
      <c r="H1204" s="73"/>
      <c r="I1204" s="51"/>
    </row>
    <row r="1205" spans="1:9" x14ac:dyDescent="0.3">
      <c r="A1205" s="51">
        <v>1</v>
      </c>
      <c r="B1205" s="51"/>
      <c r="C1205" s="51">
        <f t="shared" si="164"/>
        <v>135</v>
      </c>
      <c r="D1205" s="51">
        <v>0</v>
      </c>
      <c r="E1205" s="51">
        <v>0</v>
      </c>
      <c r="F1205" s="51">
        <f t="shared" si="165"/>
        <v>751</v>
      </c>
      <c r="G1205" s="73" t="s">
        <v>740</v>
      </c>
      <c r="H1205" s="73"/>
      <c r="I1205" s="51"/>
    </row>
    <row r="1206" spans="1:9" x14ac:dyDescent="0.3">
      <c r="A1206" s="51">
        <v>1</v>
      </c>
      <c r="B1206" s="51"/>
      <c r="C1206" s="51">
        <f t="shared" si="164"/>
        <v>135</v>
      </c>
      <c r="D1206" s="51">
        <v>0</v>
      </c>
      <c r="E1206" s="51">
        <v>0</v>
      </c>
      <c r="F1206" s="51">
        <f t="shared" si="165"/>
        <v>752</v>
      </c>
      <c r="G1206" s="73" t="s">
        <v>741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136</v>
      </c>
      <c r="D1208" s="51">
        <v>0</v>
      </c>
      <c r="E1208" s="51">
        <v>0</v>
      </c>
      <c r="F1208" s="51">
        <f>F1191+16</f>
        <v>753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51">
        <v>1</v>
      </c>
      <c r="B1209" s="51"/>
      <c r="C1209" s="51">
        <f>C1208</f>
        <v>136</v>
      </c>
      <c r="D1209" s="51">
        <v>0</v>
      </c>
      <c r="E1209" s="51">
        <v>0</v>
      </c>
      <c r="F1209" s="51">
        <f>F1208+1</f>
        <v>754</v>
      </c>
      <c r="G1209" s="73" t="s">
        <v>727</v>
      </c>
      <c r="H1209" s="73" t="s">
        <v>475</v>
      </c>
      <c r="I1209" s="58" t="str">
        <f xml:space="preserve"> MID(I1208,1,16) &amp; "b1"</f>
        <v>ChuteStatus[21].b1</v>
      </c>
    </row>
    <row r="1210" spans="1:9" x14ac:dyDescent="0.3">
      <c r="A1210" s="51">
        <v>1</v>
      </c>
      <c r="B1210" s="51"/>
      <c r="C1210" s="51">
        <f t="shared" ref="C1210:C1223" si="166">C1209</f>
        <v>136</v>
      </c>
      <c r="D1210" s="51">
        <v>0</v>
      </c>
      <c r="E1210" s="51">
        <v>0</v>
      </c>
      <c r="F1210" s="51">
        <f t="shared" ref="F1210:F1223" si="167">F1209+1</f>
        <v>755</v>
      </c>
      <c r="G1210" s="73" t="s">
        <v>728</v>
      </c>
      <c r="H1210" s="73" t="s">
        <v>476</v>
      </c>
      <c r="I1210" s="58" t="str">
        <f xml:space="preserve"> MID(I1209,1,16) &amp; "b2"</f>
        <v>ChuteStatus[21].b2</v>
      </c>
    </row>
    <row r="1211" spans="1:9" x14ac:dyDescent="0.3">
      <c r="A1211" s="51">
        <v>1</v>
      </c>
      <c r="B1211" s="51"/>
      <c r="C1211" s="51">
        <f t="shared" si="166"/>
        <v>136</v>
      </c>
      <c r="D1211" s="51">
        <v>0</v>
      </c>
      <c r="E1211" s="51">
        <v>0</v>
      </c>
      <c r="F1211" s="51">
        <f t="shared" si="167"/>
        <v>756</v>
      </c>
      <c r="G1211" s="73" t="s">
        <v>729</v>
      </c>
      <c r="H1211" s="73" t="s">
        <v>692</v>
      </c>
      <c r="I1211" s="58" t="str">
        <f xml:space="preserve"> MID(I1210,1,16) &amp; "b3"</f>
        <v>ChuteStatus[21].b3</v>
      </c>
    </row>
    <row r="1212" spans="1:9" x14ac:dyDescent="0.3">
      <c r="A1212" s="51">
        <v>1</v>
      </c>
      <c r="B1212" s="51"/>
      <c r="C1212" s="51">
        <f t="shared" si="166"/>
        <v>136</v>
      </c>
      <c r="D1212" s="51">
        <v>0</v>
      </c>
      <c r="E1212" s="51">
        <v>0</v>
      </c>
      <c r="F1212" s="51">
        <f t="shared" si="167"/>
        <v>757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136</v>
      </c>
      <c r="D1213" s="51">
        <v>0</v>
      </c>
      <c r="E1213" s="51">
        <v>0</v>
      </c>
      <c r="F1213" s="51">
        <f t="shared" si="167"/>
        <v>758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136</v>
      </c>
      <c r="D1214" s="51">
        <v>0</v>
      </c>
      <c r="E1214" s="51">
        <v>0</v>
      </c>
      <c r="F1214" s="51">
        <f t="shared" si="167"/>
        <v>759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136</v>
      </c>
      <c r="D1215" s="51">
        <v>0</v>
      </c>
      <c r="E1215" s="51">
        <v>0</v>
      </c>
      <c r="F1215" s="51">
        <f t="shared" si="167"/>
        <v>760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136</v>
      </c>
      <c r="D1216" s="51">
        <v>0</v>
      </c>
      <c r="E1216" s="51">
        <v>0</v>
      </c>
      <c r="F1216" s="51">
        <f t="shared" si="167"/>
        <v>761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136</v>
      </c>
      <c r="D1217" s="51">
        <v>0</v>
      </c>
      <c r="E1217" s="51">
        <v>0</v>
      </c>
      <c r="F1217" s="51">
        <f t="shared" si="167"/>
        <v>762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136</v>
      </c>
      <c r="D1218" s="51">
        <v>0</v>
      </c>
      <c r="E1218" s="51">
        <v>0</v>
      </c>
      <c r="F1218" s="51">
        <f t="shared" si="167"/>
        <v>763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136</v>
      </c>
      <c r="D1219" s="51">
        <v>0</v>
      </c>
      <c r="E1219" s="51">
        <v>0</v>
      </c>
      <c r="F1219" s="51">
        <f t="shared" si="167"/>
        <v>764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136</v>
      </c>
      <c r="D1220" s="51">
        <v>0</v>
      </c>
      <c r="E1220" s="51">
        <v>0</v>
      </c>
      <c r="F1220" s="51">
        <f t="shared" si="167"/>
        <v>765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136</v>
      </c>
      <c r="D1221" s="51">
        <v>0</v>
      </c>
      <c r="E1221" s="51">
        <v>0</v>
      </c>
      <c r="F1221" s="51">
        <f t="shared" si="167"/>
        <v>766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136</v>
      </c>
      <c r="D1222" s="51">
        <v>0</v>
      </c>
      <c r="E1222" s="51">
        <v>0</v>
      </c>
      <c r="F1222" s="51">
        <f t="shared" si="167"/>
        <v>767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136</v>
      </c>
      <c r="D1223" s="51">
        <v>0</v>
      </c>
      <c r="E1223" s="51">
        <v>0</v>
      </c>
      <c r="F1223" s="51">
        <f t="shared" si="167"/>
        <v>768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137</v>
      </c>
      <c r="D1225" s="51">
        <v>0</v>
      </c>
      <c r="E1225" s="51">
        <v>0</v>
      </c>
      <c r="F1225" s="51">
        <f>F1208+16</f>
        <v>769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51">
        <v>1</v>
      </c>
      <c r="B1226" s="51"/>
      <c r="C1226" s="51">
        <f>C1225</f>
        <v>137</v>
      </c>
      <c r="D1226" s="51">
        <v>0</v>
      </c>
      <c r="E1226" s="51">
        <v>0</v>
      </c>
      <c r="F1226" s="51">
        <f>F1225+1</f>
        <v>770</v>
      </c>
      <c r="G1226" s="73" t="s">
        <v>727</v>
      </c>
      <c r="H1226" s="73" t="s">
        <v>475</v>
      </c>
      <c r="I1226" s="58" t="str">
        <f xml:space="preserve"> MID(I1225,1,16) &amp; "b1"</f>
        <v>ChuteStatus[22].b1</v>
      </c>
    </row>
    <row r="1227" spans="1:9" x14ac:dyDescent="0.3">
      <c r="A1227" s="51">
        <v>1</v>
      </c>
      <c r="B1227" s="51"/>
      <c r="C1227" s="51">
        <f t="shared" ref="C1227:C1240" si="168">C1226</f>
        <v>137</v>
      </c>
      <c r="D1227" s="51">
        <v>0</v>
      </c>
      <c r="E1227" s="51">
        <v>0</v>
      </c>
      <c r="F1227" s="51">
        <f t="shared" ref="F1227:F1240" si="169">F1226+1</f>
        <v>771</v>
      </c>
      <c r="G1227" s="73" t="s">
        <v>728</v>
      </c>
      <c r="H1227" s="73" t="s">
        <v>476</v>
      </c>
      <c r="I1227" s="58" t="str">
        <f xml:space="preserve"> MID(I1226,1,16) &amp; "b2"</f>
        <v>ChuteStatus[22].b2</v>
      </c>
    </row>
    <row r="1228" spans="1:9" x14ac:dyDescent="0.3">
      <c r="A1228" s="51">
        <v>1</v>
      </c>
      <c r="B1228" s="51"/>
      <c r="C1228" s="51">
        <f t="shared" si="168"/>
        <v>137</v>
      </c>
      <c r="D1228" s="51">
        <v>0</v>
      </c>
      <c r="E1228" s="51">
        <v>0</v>
      </c>
      <c r="F1228" s="51">
        <f t="shared" si="169"/>
        <v>772</v>
      </c>
      <c r="G1228" s="73" t="s">
        <v>729</v>
      </c>
      <c r="H1228" s="73" t="s">
        <v>692</v>
      </c>
      <c r="I1228" s="58" t="str">
        <f xml:space="preserve"> MID(I1227,1,16) &amp; "b3"</f>
        <v>ChuteStatus[22].b3</v>
      </c>
    </row>
    <row r="1229" spans="1:9" x14ac:dyDescent="0.3">
      <c r="A1229" s="51">
        <v>1</v>
      </c>
      <c r="B1229" s="51"/>
      <c r="C1229" s="51">
        <f t="shared" si="168"/>
        <v>137</v>
      </c>
      <c r="D1229" s="51">
        <v>0</v>
      </c>
      <c r="E1229" s="51">
        <v>0</v>
      </c>
      <c r="F1229" s="51">
        <f t="shared" si="169"/>
        <v>773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137</v>
      </c>
      <c r="D1230" s="51">
        <v>0</v>
      </c>
      <c r="E1230" s="51">
        <v>0</v>
      </c>
      <c r="F1230" s="51">
        <f t="shared" si="169"/>
        <v>774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137</v>
      </c>
      <c r="D1231" s="51">
        <v>0</v>
      </c>
      <c r="E1231" s="51">
        <v>0</v>
      </c>
      <c r="F1231" s="51">
        <f t="shared" si="169"/>
        <v>775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137</v>
      </c>
      <c r="D1232" s="51">
        <v>0</v>
      </c>
      <c r="E1232" s="51">
        <v>0</v>
      </c>
      <c r="F1232" s="51">
        <f t="shared" si="169"/>
        <v>776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137</v>
      </c>
      <c r="D1233" s="51">
        <v>0</v>
      </c>
      <c r="E1233" s="51">
        <v>0</v>
      </c>
      <c r="F1233" s="51">
        <f t="shared" si="169"/>
        <v>777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137</v>
      </c>
      <c r="D1234" s="51">
        <v>0</v>
      </c>
      <c r="E1234" s="51">
        <v>0</v>
      </c>
      <c r="F1234" s="51">
        <f t="shared" si="169"/>
        <v>778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137</v>
      </c>
      <c r="D1235" s="51">
        <v>0</v>
      </c>
      <c r="E1235" s="51">
        <v>0</v>
      </c>
      <c r="F1235" s="51">
        <f t="shared" si="169"/>
        <v>779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137</v>
      </c>
      <c r="D1236" s="51">
        <v>0</v>
      </c>
      <c r="E1236" s="51">
        <v>0</v>
      </c>
      <c r="F1236" s="51">
        <f t="shared" si="169"/>
        <v>780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137</v>
      </c>
      <c r="D1237" s="51">
        <v>0</v>
      </c>
      <c r="E1237" s="51">
        <v>0</v>
      </c>
      <c r="F1237" s="51">
        <f t="shared" si="169"/>
        <v>781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137</v>
      </c>
      <c r="D1238" s="51">
        <v>0</v>
      </c>
      <c r="E1238" s="51">
        <v>0</v>
      </c>
      <c r="F1238" s="51">
        <f t="shared" si="169"/>
        <v>782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137</v>
      </c>
      <c r="D1239" s="51">
        <v>0</v>
      </c>
      <c r="E1239" s="51">
        <v>0</v>
      </c>
      <c r="F1239" s="51">
        <f t="shared" si="169"/>
        <v>783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137</v>
      </c>
      <c r="D1240" s="51">
        <v>0</v>
      </c>
      <c r="E1240" s="51">
        <v>0</v>
      </c>
      <c r="F1240" s="51">
        <f t="shared" si="169"/>
        <v>784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138</v>
      </c>
      <c r="D1242" s="51">
        <v>0</v>
      </c>
      <c r="E1242" s="51">
        <v>0</v>
      </c>
      <c r="F1242" s="51">
        <f>F1225+16</f>
        <v>785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51">
        <v>1</v>
      </c>
      <c r="B1243" s="51"/>
      <c r="C1243" s="51">
        <f>C1242</f>
        <v>138</v>
      </c>
      <c r="D1243" s="51">
        <v>0</v>
      </c>
      <c r="E1243" s="51">
        <v>0</v>
      </c>
      <c r="F1243" s="51">
        <f>F1242+1</f>
        <v>786</v>
      </c>
      <c r="G1243" s="73" t="s">
        <v>727</v>
      </c>
      <c r="H1243" s="73" t="s">
        <v>475</v>
      </c>
      <c r="I1243" s="58" t="str">
        <f xml:space="preserve"> MID(I1242,1,16) &amp; "b1"</f>
        <v>ChuteStatus[23].b1</v>
      </c>
    </row>
    <row r="1244" spans="1:9" x14ac:dyDescent="0.3">
      <c r="A1244" s="51">
        <v>1</v>
      </c>
      <c r="B1244" s="51"/>
      <c r="C1244" s="51">
        <f t="shared" ref="C1244:C1257" si="170">C1243</f>
        <v>138</v>
      </c>
      <c r="D1244" s="51">
        <v>0</v>
      </c>
      <c r="E1244" s="51">
        <v>0</v>
      </c>
      <c r="F1244" s="51">
        <f t="shared" ref="F1244:F1257" si="171">F1243+1</f>
        <v>787</v>
      </c>
      <c r="G1244" s="73" t="s">
        <v>728</v>
      </c>
      <c r="H1244" s="73" t="s">
        <v>476</v>
      </c>
      <c r="I1244" s="58" t="str">
        <f xml:space="preserve"> MID(I1243,1,16) &amp; "b2"</f>
        <v>ChuteStatus[23].b2</v>
      </c>
    </row>
    <row r="1245" spans="1:9" x14ac:dyDescent="0.3">
      <c r="A1245" s="51">
        <v>1</v>
      </c>
      <c r="B1245" s="51"/>
      <c r="C1245" s="51">
        <f t="shared" si="170"/>
        <v>138</v>
      </c>
      <c r="D1245" s="51">
        <v>0</v>
      </c>
      <c r="E1245" s="51">
        <v>0</v>
      </c>
      <c r="F1245" s="51">
        <f t="shared" si="171"/>
        <v>788</v>
      </c>
      <c r="G1245" s="73" t="s">
        <v>729</v>
      </c>
      <c r="H1245" s="73" t="s">
        <v>692</v>
      </c>
      <c r="I1245" s="58" t="str">
        <f xml:space="preserve"> MID(I1244,1,16) &amp; "b3"</f>
        <v>ChuteStatus[23].b3</v>
      </c>
    </row>
    <row r="1246" spans="1:9" x14ac:dyDescent="0.3">
      <c r="A1246" s="51">
        <v>1</v>
      </c>
      <c r="B1246" s="51"/>
      <c r="C1246" s="51">
        <f t="shared" si="170"/>
        <v>138</v>
      </c>
      <c r="D1246" s="51">
        <v>0</v>
      </c>
      <c r="E1246" s="51">
        <v>0</v>
      </c>
      <c r="F1246" s="51">
        <f t="shared" si="171"/>
        <v>789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138</v>
      </c>
      <c r="D1247" s="51">
        <v>0</v>
      </c>
      <c r="E1247" s="51">
        <v>0</v>
      </c>
      <c r="F1247" s="51">
        <f t="shared" si="171"/>
        <v>790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138</v>
      </c>
      <c r="D1248" s="51">
        <v>0</v>
      </c>
      <c r="E1248" s="51">
        <v>0</v>
      </c>
      <c r="F1248" s="51">
        <f t="shared" si="171"/>
        <v>791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138</v>
      </c>
      <c r="D1249" s="51">
        <v>0</v>
      </c>
      <c r="E1249" s="51">
        <v>0</v>
      </c>
      <c r="F1249" s="51">
        <f t="shared" si="171"/>
        <v>792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138</v>
      </c>
      <c r="D1250" s="51">
        <v>0</v>
      </c>
      <c r="E1250" s="51">
        <v>0</v>
      </c>
      <c r="F1250" s="51">
        <f t="shared" si="171"/>
        <v>793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138</v>
      </c>
      <c r="D1251" s="51">
        <v>0</v>
      </c>
      <c r="E1251" s="51">
        <v>0</v>
      </c>
      <c r="F1251" s="51">
        <f t="shared" si="171"/>
        <v>794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138</v>
      </c>
      <c r="D1252" s="51">
        <v>0</v>
      </c>
      <c r="E1252" s="51">
        <v>0</v>
      </c>
      <c r="F1252" s="51">
        <f t="shared" si="171"/>
        <v>795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138</v>
      </c>
      <c r="D1253" s="51">
        <v>0</v>
      </c>
      <c r="E1253" s="51">
        <v>0</v>
      </c>
      <c r="F1253" s="51">
        <f t="shared" si="171"/>
        <v>796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138</v>
      </c>
      <c r="D1254" s="51">
        <v>0</v>
      </c>
      <c r="E1254" s="51">
        <v>0</v>
      </c>
      <c r="F1254" s="51">
        <f t="shared" si="171"/>
        <v>797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138</v>
      </c>
      <c r="D1255" s="51">
        <v>0</v>
      </c>
      <c r="E1255" s="51">
        <v>0</v>
      </c>
      <c r="F1255" s="51">
        <f t="shared" si="171"/>
        <v>798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138</v>
      </c>
      <c r="D1256" s="51">
        <v>0</v>
      </c>
      <c r="E1256" s="51">
        <v>0</v>
      </c>
      <c r="F1256" s="51">
        <f t="shared" si="171"/>
        <v>799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138</v>
      </c>
      <c r="D1257" s="51">
        <v>0</v>
      </c>
      <c r="E1257" s="51">
        <v>0</v>
      </c>
      <c r="F1257" s="51">
        <f t="shared" si="171"/>
        <v>800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139</v>
      </c>
      <c r="D1259" s="51">
        <v>0</v>
      </c>
      <c r="E1259" s="51">
        <v>0</v>
      </c>
      <c r="F1259" s="51">
        <f>F1242+16</f>
        <v>801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51">
        <v>1</v>
      </c>
      <c r="B1260" s="51"/>
      <c r="C1260" s="51">
        <f>C1259</f>
        <v>139</v>
      </c>
      <c r="D1260" s="51">
        <v>0</v>
      </c>
      <c r="E1260" s="51">
        <v>0</v>
      </c>
      <c r="F1260" s="51">
        <f>F1259+1</f>
        <v>802</v>
      </c>
      <c r="G1260" s="73" t="s">
        <v>727</v>
      </c>
      <c r="H1260" s="73" t="s">
        <v>475</v>
      </c>
      <c r="I1260" s="58" t="str">
        <f xml:space="preserve"> MID(I1259,1,16) &amp; "b1"</f>
        <v>ChuteStatus[24].b1</v>
      </c>
    </row>
    <row r="1261" spans="1:9" x14ac:dyDescent="0.3">
      <c r="A1261" s="51">
        <v>1</v>
      </c>
      <c r="B1261" s="51"/>
      <c r="C1261" s="51">
        <f t="shared" ref="C1261:C1274" si="172">C1260</f>
        <v>139</v>
      </c>
      <c r="D1261" s="51">
        <v>0</v>
      </c>
      <c r="E1261" s="51">
        <v>0</v>
      </c>
      <c r="F1261" s="51">
        <f t="shared" ref="F1261:F1274" si="173">F1260+1</f>
        <v>803</v>
      </c>
      <c r="G1261" s="73" t="s">
        <v>728</v>
      </c>
      <c r="H1261" s="73" t="s">
        <v>476</v>
      </c>
      <c r="I1261" s="58" t="str">
        <f xml:space="preserve"> MID(I1260,1,16) &amp; "b2"</f>
        <v>ChuteStatus[24].b2</v>
      </c>
    </row>
    <row r="1262" spans="1:9" x14ac:dyDescent="0.3">
      <c r="A1262" s="51">
        <v>1</v>
      </c>
      <c r="B1262" s="51"/>
      <c r="C1262" s="51">
        <f t="shared" si="172"/>
        <v>139</v>
      </c>
      <c r="D1262" s="51">
        <v>0</v>
      </c>
      <c r="E1262" s="51">
        <v>0</v>
      </c>
      <c r="F1262" s="51">
        <f t="shared" si="173"/>
        <v>804</v>
      </c>
      <c r="G1262" s="73" t="s">
        <v>729</v>
      </c>
      <c r="H1262" s="73" t="s">
        <v>692</v>
      </c>
      <c r="I1262" s="58" t="str">
        <f xml:space="preserve"> MID(I1261,1,16) &amp; "b3"</f>
        <v>ChuteStatus[24].b3</v>
      </c>
    </row>
    <row r="1263" spans="1:9" x14ac:dyDescent="0.3">
      <c r="A1263" s="51">
        <v>1</v>
      </c>
      <c r="B1263" s="51"/>
      <c r="C1263" s="51">
        <f t="shared" si="172"/>
        <v>139</v>
      </c>
      <c r="D1263" s="51">
        <v>0</v>
      </c>
      <c r="E1263" s="51">
        <v>0</v>
      </c>
      <c r="F1263" s="51">
        <f t="shared" si="173"/>
        <v>805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139</v>
      </c>
      <c r="D1264" s="51">
        <v>0</v>
      </c>
      <c r="E1264" s="51">
        <v>0</v>
      </c>
      <c r="F1264" s="51">
        <f t="shared" si="173"/>
        <v>806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139</v>
      </c>
      <c r="D1265" s="51">
        <v>0</v>
      </c>
      <c r="E1265" s="51">
        <v>0</v>
      </c>
      <c r="F1265" s="51">
        <f t="shared" si="173"/>
        <v>807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139</v>
      </c>
      <c r="D1266" s="51">
        <v>0</v>
      </c>
      <c r="E1266" s="51">
        <v>0</v>
      </c>
      <c r="F1266" s="51">
        <f t="shared" si="173"/>
        <v>808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139</v>
      </c>
      <c r="D1267" s="51">
        <v>0</v>
      </c>
      <c r="E1267" s="51">
        <v>0</v>
      </c>
      <c r="F1267" s="51">
        <f t="shared" si="173"/>
        <v>809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139</v>
      </c>
      <c r="D1268" s="51">
        <v>0</v>
      </c>
      <c r="E1268" s="51">
        <v>0</v>
      </c>
      <c r="F1268" s="51">
        <f t="shared" si="173"/>
        <v>810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139</v>
      </c>
      <c r="D1269" s="51">
        <v>0</v>
      </c>
      <c r="E1269" s="51">
        <v>0</v>
      </c>
      <c r="F1269" s="51">
        <f t="shared" si="173"/>
        <v>811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139</v>
      </c>
      <c r="D1270" s="51">
        <v>0</v>
      </c>
      <c r="E1270" s="51">
        <v>0</v>
      </c>
      <c r="F1270" s="51">
        <f t="shared" si="173"/>
        <v>812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139</v>
      </c>
      <c r="D1271" s="51">
        <v>0</v>
      </c>
      <c r="E1271" s="51">
        <v>0</v>
      </c>
      <c r="F1271" s="51">
        <f t="shared" si="173"/>
        <v>813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139</v>
      </c>
      <c r="D1272" s="51">
        <v>0</v>
      </c>
      <c r="E1272" s="51">
        <v>0</v>
      </c>
      <c r="F1272" s="51">
        <f t="shared" si="173"/>
        <v>814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139</v>
      </c>
      <c r="D1273" s="51">
        <v>0</v>
      </c>
      <c r="E1273" s="51">
        <v>0</v>
      </c>
      <c r="F1273" s="51">
        <f t="shared" si="173"/>
        <v>815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139</v>
      </c>
      <c r="D1274" s="51">
        <v>0</v>
      </c>
      <c r="E1274" s="51">
        <v>0</v>
      </c>
      <c r="F1274" s="51">
        <f t="shared" si="173"/>
        <v>816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140</v>
      </c>
      <c r="D1276" s="51">
        <v>0</v>
      </c>
      <c r="E1276" s="51">
        <v>0</v>
      </c>
      <c r="F1276" s="51">
        <f>F1259+16</f>
        <v>817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51">
        <v>1</v>
      </c>
      <c r="B1277" s="51"/>
      <c r="C1277" s="51">
        <f>C1276</f>
        <v>140</v>
      </c>
      <c r="D1277" s="51">
        <v>0</v>
      </c>
      <c r="E1277" s="51">
        <v>0</v>
      </c>
      <c r="F1277" s="51">
        <f>F1276+1</f>
        <v>818</v>
      </c>
      <c r="G1277" s="73" t="s">
        <v>727</v>
      </c>
      <c r="H1277" s="73" t="s">
        <v>475</v>
      </c>
      <c r="I1277" s="58" t="str">
        <f xml:space="preserve"> MID(I1276,1,16) &amp; "b1"</f>
        <v>ChuteStatus[25].b1</v>
      </c>
    </row>
    <row r="1278" spans="1:9" x14ac:dyDescent="0.3">
      <c r="A1278" s="51">
        <v>1</v>
      </c>
      <c r="B1278" s="51"/>
      <c r="C1278" s="51">
        <f t="shared" ref="C1278:C1291" si="174">C1277</f>
        <v>140</v>
      </c>
      <c r="D1278" s="51">
        <v>0</v>
      </c>
      <c r="E1278" s="51">
        <v>0</v>
      </c>
      <c r="F1278" s="51">
        <f t="shared" ref="F1278:F1291" si="175">F1277+1</f>
        <v>819</v>
      </c>
      <c r="G1278" s="73" t="s">
        <v>728</v>
      </c>
      <c r="H1278" s="73" t="s">
        <v>476</v>
      </c>
      <c r="I1278" s="58" t="str">
        <f xml:space="preserve"> MID(I1277,1,16) &amp; "b2"</f>
        <v>ChuteStatus[25].b2</v>
      </c>
    </row>
    <row r="1279" spans="1:9" x14ac:dyDescent="0.3">
      <c r="A1279" s="51">
        <v>1</v>
      </c>
      <c r="B1279" s="51"/>
      <c r="C1279" s="51">
        <f t="shared" si="174"/>
        <v>140</v>
      </c>
      <c r="D1279" s="51">
        <v>0</v>
      </c>
      <c r="E1279" s="51">
        <v>0</v>
      </c>
      <c r="F1279" s="51">
        <f t="shared" si="175"/>
        <v>820</v>
      </c>
      <c r="G1279" s="73" t="s">
        <v>729</v>
      </c>
      <c r="H1279" s="73" t="s">
        <v>692</v>
      </c>
      <c r="I1279" s="58" t="str">
        <f xml:space="preserve"> MID(I1278,1,16) &amp; "b3"</f>
        <v>ChuteStatus[25].b3</v>
      </c>
    </row>
    <row r="1280" spans="1:9" x14ac:dyDescent="0.3">
      <c r="A1280" s="51">
        <v>1</v>
      </c>
      <c r="B1280" s="51"/>
      <c r="C1280" s="51">
        <f t="shared" si="174"/>
        <v>140</v>
      </c>
      <c r="D1280" s="51">
        <v>0</v>
      </c>
      <c r="E1280" s="51">
        <v>0</v>
      </c>
      <c r="F1280" s="51">
        <f t="shared" si="175"/>
        <v>821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140</v>
      </c>
      <c r="D1281" s="51">
        <v>0</v>
      </c>
      <c r="E1281" s="51">
        <v>0</v>
      </c>
      <c r="F1281" s="51">
        <f t="shared" si="175"/>
        <v>822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140</v>
      </c>
      <c r="D1282" s="51">
        <v>0</v>
      </c>
      <c r="E1282" s="51">
        <v>0</v>
      </c>
      <c r="F1282" s="51">
        <f t="shared" si="175"/>
        <v>823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140</v>
      </c>
      <c r="D1283" s="51">
        <v>0</v>
      </c>
      <c r="E1283" s="51">
        <v>0</v>
      </c>
      <c r="F1283" s="51">
        <f t="shared" si="175"/>
        <v>824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140</v>
      </c>
      <c r="D1284" s="51">
        <v>0</v>
      </c>
      <c r="E1284" s="51">
        <v>0</v>
      </c>
      <c r="F1284" s="51">
        <f t="shared" si="175"/>
        <v>825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140</v>
      </c>
      <c r="D1285" s="51">
        <v>0</v>
      </c>
      <c r="E1285" s="51">
        <v>0</v>
      </c>
      <c r="F1285" s="51">
        <f t="shared" si="175"/>
        <v>826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140</v>
      </c>
      <c r="D1286" s="51">
        <v>0</v>
      </c>
      <c r="E1286" s="51">
        <v>0</v>
      </c>
      <c r="F1286" s="51">
        <f t="shared" si="175"/>
        <v>827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140</v>
      </c>
      <c r="D1287" s="51">
        <v>0</v>
      </c>
      <c r="E1287" s="51">
        <v>0</v>
      </c>
      <c r="F1287" s="51">
        <f t="shared" si="175"/>
        <v>828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140</v>
      </c>
      <c r="D1288" s="51">
        <v>0</v>
      </c>
      <c r="E1288" s="51">
        <v>0</v>
      </c>
      <c r="F1288" s="51">
        <f t="shared" si="175"/>
        <v>829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140</v>
      </c>
      <c r="D1289" s="51">
        <v>0</v>
      </c>
      <c r="E1289" s="51">
        <v>0</v>
      </c>
      <c r="F1289" s="51">
        <f t="shared" si="175"/>
        <v>830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140</v>
      </c>
      <c r="D1290" s="51">
        <v>0</v>
      </c>
      <c r="E1290" s="51">
        <v>0</v>
      </c>
      <c r="F1290" s="51">
        <f t="shared" si="175"/>
        <v>831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140</v>
      </c>
      <c r="D1291" s="51">
        <v>0</v>
      </c>
      <c r="E1291" s="51">
        <v>0</v>
      </c>
      <c r="F1291" s="51">
        <f t="shared" si="175"/>
        <v>832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141</v>
      </c>
      <c r="D1293" s="51">
        <v>0</v>
      </c>
      <c r="E1293" s="51">
        <v>0</v>
      </c>
      <c r="F1293" s="51">
        <f>F1276+16</f>
        <v>833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51">
        <v>1</v>
      </c>
      <c r="B1294" s="51"/>
      <c r="C1294" s="51">
        <f>C1293</f>
        <v>141</v>
      </c>
      <c r="D1294" s="51">
        <v>0</v>
      </c>
      <c r="E1294" s="51">
        <v>0</v>
      </c>
      <c r="F1294" s="51">
        <f>F1293+1</f>
        <v>834</v>
      </c>
      <c r="G1294" s="73" t="s">
        <v>727</v>
      </c>
      <c r="H1294" s="73" t="s">
        <v>475</v>
      </c>
      <c r="I1294" s="58" t="str">
        <f xml:space="preserve"> MID(I1293,1,16) &amp; "b1"</f>
        <v>ChuteStatus[26].b1</v>
      </c>
    </row>
    <row r="1295" spans="1:9" x14ac:dyDescent="0.3">
      <c r="A1295" s="51">
        <v>1</v>
      </c>
      <c r="B1295" s="51"/>
      <c r="C1295" s="51">
        <f t="shared" ref="C1295:C1308" si="176">C1294</f>
        <v>141</v>
      </c>
      <c r="D1295" s="51">
        <v>0</v>
      </c>
      <c r="E1295" s="51">
        <v>0</v>
      </c>
      <c r="F1295" s="51">
        <f t="shared" ref="F1295:F1308" si="177">F1294+1</f>
        <v>835</v>
      </c>
      <c r="G1295" s="73" t="s">
        <v>728</v>
      </c>
      <c r="H1295" s="73" t="s">
        <v>476</v>
      </c>
      <c r="I1295" s="58" t="str">
        <f xml:space="preserve"> MID(I1294,1,16) &amp; "b2"</f>
        <v>ChuteStatus[26].b2</v>
      </c>
    </row>
    <row r="1296" spans="1:9" x14ac:dyDescent="0.3">
      <c r="A1296" s="51">
        <v>1</v>
      </c>
      <c r="B1296" s="51"/>
      <c r="C1296" s="51">
        <f t="shared" si="176"/>
        <v>141</v>
      </c>
      <c r="D1296" s="51">
        <v>0</v>
      </c>
      <c r="E1296" s="51">
        <v>0</v>
      </c>
      <c r="F1296" s="51">
        <f t="shared" si="177"/>
        <v>836</v>
      </c>
      <c r="G1296" s="73" t="s">
        <v>729</v>
      </c>
      <c r="H1296" s="73" t="s">
        <v>692</v>
      </c>
      <c r="I1296" s="58" t="str">
        <f xml:space="preserve"> MID(I1295,1,16) &amp; "b3"</f>
        <v>ChuteStatus[26].b3</v>
      </c>
    </row>
    <row r="1297" spans="1:9" x14ac:dyDescent="0.3">
      <c r="A1297" s="51">
        <v>1</v>
      </c>
      <c r="B1297" s="51"/>
      <c r="C1297" s="51">
        <f t="shared" si="176"/>
        <v>141</v>
      </c>
      <c r="D1297" s="51">
        <v>0</v>
      </c>
      <c r="E1297" s="51">
        <v>0</v>
      </c>
      <c r="F1297" s="51">
        <f t="shared" si="177"/>
        <v>837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141</v>
      </c>
      <c r="D1298" s="51">
        <v>0</v>
      </c>
      <c r="E1298" s="51">
        <v>0</v>
      </c>
      <c r="F1298" s="51">
        <f t="shared" si="177"/>
        <v>838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141</v>
      </c>
      <c r="D1299" s="51">
        <v>0</v>
      </c>
      <c r="E1299" s="51">
        <v>0</v>
      </c>
      <c r="F1299" s="51">
        <f t="shared" si="177"/>
        <v>839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141</v>
      </c>
      <c r="D1300" s="51">
        <v>0</v>
      </c>
      <c r="E1300" s="51">
        <v>0</v>
      </c>
      <c r="F1300" s="51">
        <f t="shared" si="177"/>
        <v>840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141</v>
      </c>
      <c r="D1301" s="51">
        <v>0</v>
      </c>
      <c r="E1301" s="51">
        <v>0</v>
      </c>
      <c r="F1301" s="51">
        <f t="shared" si="177"/>
        <v>841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141</v>
      </c>
      <c r="D1302" s="51">
        <v>0</v>
      </c>
      <c r="E1302" s="51">
        <v>0</v>
      </c>
      <c r="F1302" s="51">
        <f t="shared" si="177"/>
        <v>842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141</v>
      </c>
      <c r="D1303" s="51">
        <v>0</v>
      </c>
      <c r="E1303" s="51">
        <v>0</v>
      </c>
      <c r="F1303" s="51">
        <f t="shared" si="177"/>
        <v>843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141</v>
      </c>
      <c r="D1304" s="51">
        <v>0</v>
      </c>
      <c r="E1304" s="51">
        <v>0</v>
      </c>
      <c r="F1304" s="51">
        <f t="shared" si="177"/>
        <v>844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141</v>
      </c>
      <c r="D1305" s="51">
        <v>0</v>
      </c>
      <c r="E1305" s="51">
        <v>0</v>
      </c>
      <c r="F1305" s="51">
        <f t="shared" si="177"/>
        <v>845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141</v>
      </c>
      <c r="D1306" s="51">
        <v>0</v>
      </c>
      <c r="E1306" s="51">
        <v>0</v>
      </c>
      <c r="F1306" s="51">
        <f t="shared" si="177"/>
        <v>846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141</v>
      </c>
      <c r="D1307" s="51">
        <v>0</v>
      </c>
      <c r="E1307" s="51">
        <v>0</v>
      </c>
      <c r="F1307" s="51">
        <f t="shared" si="177"/>
        <v>847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141</v>
      </c>
      <c r="D1308" s="51">
        <v>0</v>
      </c>
      <c r="E1308" s="51">
        <v>0</v>
      </c>
      <c r="F1308" s="51">
        <f t="shared" si="177"/>
        <v>848</v>
      </c>
      <c r="G1308" s="73" t="s">
        <v>741</v>
      </c>
      <c r="H1308" s="51"/>
      <c r="I130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324" workbookViewId="0">
      <selection activeCell="H361" sqref="H361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1382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tabSelected="1" workbookViewId="0">
      <selection activeCell="H13" sqref="H13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1387</v>
      </c>
      <c r="C4" s="55" t="s">
        <v>1362</v>
      </c>
      <c r="D4" s="55">
        <v>6910</v>
      </c>
      <c r="E4" s="58" t="s">
        <v>1388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2024-02-03T07:40:58Z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