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02_DOM2_Fing2_26Bins_2024\Build_GUI_V1.1.5\"/>
    </mc:Choice>
  </mc:AlternateContent>
  <xr:revisionPtr revIDLastSave="0" documentId="13_ncr:1_{79AD12EB-D728-4F35-B192-CF32C0929191}" xr6:coauthVersionLast="47" xr6:coauthVersionMax="47" xr10:uidLastSave="{00000000-0000-0000-0000-000000000000}"/>
  <bookViews>
    <workbookView xWindow="1449" yWindow="300" windowWidth="16380" windowHeight="15831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B71" i="4" l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C734" i="13" l="1"/>
  <c r="C55" i="14"/>
  <c r="B55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36" i="13"/>
  <c r="F953" i="13" s="1"/>
  <c r="F970" i="13" s="1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6" i="1"/>
  <c r="K262" i="1" s="1"/>
  <c r="F256" i="1"/>
  <c r="F257" i="1" s="1"/>
  <c r="F258" i="1" s="1"/>
  <c r="F259" i="1" s="1"/>
  <c r="F260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937" i="13" l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30" i="13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30" i="13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3" i="1"/>
  <c r="F264" i="1" s="1"/>
  <c r="F265" i="1" s="1"/>
  <c r="F266" i="1" s="1"/>
  <c r="F268" i="1"/>
  <c r="K274" i="1"/>
  <c r="K269" i="1"/>
  <c r="K270" i="1" s="1"/>
  <c r="K271" i="1" s="1"/>
  <c r="K272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1" i="1"/>
  <c r="K282" i="1" s="1"/>
  <c r="K283" i="1" s="1"/>
  <c r="K284" i="1" s="1"/>
  <c r="K286" i="1"/>
  <c r="F275" i="1"/>
  <c r="F276" i="1" s="1"/>
  <c r="F277" i="1" s="1"/>
  <c r="F278" i="1" s="1"/>
  <c r="F280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7" i="1"/>
  <c r="F288" i="1" s="1"/>
  <c r="F289" i="1" s="1"/>
  <c r="F290" i="1" s="1"/>
  <c r="F292" i="1"/>
  <c r="K293" i="1"/>
  <c r="K294" i="1" s="1"/>
  <c r="K295" i="1" s="1"/>
  <c r="K296" i="1" s="1"/>
  <c r="K298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9" i="1"/>
  <c r="F300" i="1" s="1"/>
  <c r="F301" i="1" s="1"/>
  <c r="F302" i="1" s="1"/>
  <c r="F304" i="1"/>
  <c r="K310" i="1"/>
  <c r="K311" i="1" s="1"/>
  <c r="K312" i="1" s="1"/>
  <c r="K313" i="1" s="1"/>
  <c r="K314" i="1" s="1"/>
  <c r="K305" i="1"/>
  <c r="K306" i="1" s="1"/>
  <c r="K307" i="1" s="1"/>
  <c r="K308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277" i="13"/>
  <c r="I1278" i="13" s="1"/>
  <c r="I1279" i="13" s="1"/>
  <c r="I1293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5" i="1"/>
  <c r="F306" i="1" s="1"/>
  <c r="F307" i="1" s="1"/>
  <c r="F308" i="1" s="1"/>
  <c r="F310" i="1"/>
  <c r="F311" i="1" s="1"/>
  <c r="F312" i="1" s="1"/>
  <c r="F313" i="1" s="1"/>
  <c r="F314" i="1" s="1"/>
  <c r="B179" i="1"/>
  <c r="B180" i="1" s="1"/>
  <c r="B181" i="1" s="1"/>
  <c r="B182" i="1" s="1"/>
  <c r="B184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294" i="13" l="1"/>
  <c r="I1295" i="13" s="1"/>
  <c r="I1296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90" i="1"/>
  <c r="B185" i="1"/>
  <c r="B186" i="1" s="1"/>
  <c r="B187" i="1" s="1"/>
  <c r="B188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1" i="1"/>
  <c r="B192" i="1" s="1"/>
  <c r="B193" i="1" s="1"/>
  <c r="B194" i="1" s="1"/>
  <c r="B196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5" i="1"/>
  <c r="B216" i="1" s="1"/>
  <c r="B217" i="1" s="1"/>
  <c r="B218" i="1" s="1"/>
  <c r="B220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7" i="1"/>
  <c r="B228" i="1" s="1"/>
  <c r="B229" i="1" s="1"/>
  <c r="B230" i="1" s="1"/>
  <c r="B232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39" i="1"/>
  <c r="B240" i="1" s="1"/>
  <c r="B241" i="1" s="1"/>
  <c r="B242" i="1" s="1"/>
  <c r="B244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294" i="13" l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B251" i="1"/>
  <c r="B252" i="1" s="1"/>
  <c r="B253" i="1" s="1"/>
  <c r="B254" i="1" s="1"/>
  <c r="B256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7" i="1"/>
  <c r="B258" i="1" s="1"/>
  <c r="B259" i="1" s="1"/>
  <c r="B260" i="1" s="1"/>
  <c r="B262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3" i="1"/>
  <c r="B264" i="1" s="1"/>
  <c r="B265" i="1" s="1"/>
  <c r="B266" i="1" s="1"/>
  <c r="B268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B311" i="1" s="1"/>
  <c r="B312" i="1" s="1"/>
  <c r="B313" i="1" s="1"/>
  <c r="B314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<sst xmlns="http://schemas.openxmlformats.org/spreadsheetml/2006/main" count="4764" uniqueCount="1393">
  <si>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</si>
  <si>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</si>
  <si>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</si>
  <si>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</si>
  <si>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</si>
  <si>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</si>
  <si>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</si>
  <si>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</si>
  <si>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</si>
  <si>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</si>
  <si>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</si>
  <si>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</si>
  <si>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</si>
  <si>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</si>
  <si>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</si>
  <si>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</si>
  <si>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</si>
  <si>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</si>
  <si>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</si>
  <si>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</si>
  <si>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</si>
  <si>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</si>
  <si>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</si>
  <si>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</si>
  <si>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</si>
  <si>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</si>
  <si>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</si>
  <si>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</si>
  <si>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</si>
  <si>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</si>
  <si>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</si>
  <si>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</si>
  <si>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</si>
  <si>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</si>
  <si>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</si>
  <si>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</si>
  <si>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</si>
  <si>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</si>
  <si>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</si>
  <si>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</si>
  <si>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</si>
  <si>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</si>
  <si>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</si>
  <si>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</si>
  <si>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</si>
  <si>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</si>
  <si>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</si>
  <si>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</si>
  <si>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</si>
  <si>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</si>
  <si>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</si>
  <si>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</si>
  <si>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</si>
  <si>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</si>
  <si>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</si>
  <si>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</si>
  <si>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</si>
  <si>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</si>
  <si>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</si>
  <si>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</si>
  <si>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</si>
  <si>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</si>
  <si>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</si>
  <si>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</si>
  <si>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</si>
  <si>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</si>
  <si>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</si>
  <si>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</si>
  <si>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</si>
  <si>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</si>
  <si>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</si>
  <si>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</si>
  <si>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</si>
  <si>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</si>
  <si>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</si>
  <si>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</si>
  <si>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</si>
  <si>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</si>
  <si>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</si>
  <si>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</si>
  <si>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</si>
  <si>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</si>
  <si>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</si>
  <si>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</si>
  <si>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</si>
  <si>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</si>
  <si>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</si>
  <si>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</si>
  <si>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</si>
  <si>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</si>
  <si>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</si>
  <si>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</si>
  <si>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</si>
  <si>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</si>
  <si>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</si>
  <si>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</si>
  <si>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</si>
  <si>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</si>
  <si>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</si>
  <si>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</si>
  <si>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</si>
  <si>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</si>
  <si>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</si>
  <si>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</si>
  <si>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</si>
  <si>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</si>
  <si>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</si>
  <si>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</si>
  <si>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</si>
  <si>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</si>
  <si>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</si>
  <si>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</si>
  <si>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</si>
  <si>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</si>
  <si>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</si>
  <si>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</si>
  <si>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</si>
  <si>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</si>
  <si>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</si>
  <si>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</si>
  <si>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</si>
  <si>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</si>
  <si>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</si>
  <si>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</si>
  <si>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</si>
  <si>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</si>
  <si>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</si>
  <si>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</si>
  <si>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</si>
  <si>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</si>
  <si>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</si>
  <si>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</si>
  <si>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</si>
  <si>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</si>
  <si>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</si>
  <si>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</si>
  <si>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</si>
  <si>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</si>
  <si>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</si>
  <si>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</si>
  <si>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</si>
  <si>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</si>
  <si>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</si>
  <si>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</si>
  <si>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</si>
  <si>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</si>
  <si>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</si>
  <si>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</si>
  <si>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</si>
  <si>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</si>
  <si>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</si>
  <si>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</si>
  <si>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</si>
  <si>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</si>
  <si>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</si>
  <si>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</si>
  <si>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</si>
  <si>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</si>
  <si>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</si>
  <si>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</si>
  <si>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</si>
  <si>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</si>
  <si>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</si>
  <si>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</si>
  <si>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</si>
  <si>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</si>
  <si>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</si>
  <si>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</si>
  <si>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</si>
  <si>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</si>
  <si>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</si>
  <si>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</si>
  <si>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</si>
  <si>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</si>
  <si>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</si>
  <si>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</si>
  <si>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</si>
  <si>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</si>
  <si>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</si>
  <si>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</si>
  <si>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</si>
  <si>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</si>
  <si>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</si>
  <si>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</si>
  <si>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</si>
  <si>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</si>
  <si>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</si>
  <si>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</si>
  <si>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</si>
  <si>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</si>
  <si>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</si>
  <si>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</si>
  <si>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</si>
  <si>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</si>
  <si>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</si>
  <si>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</si>
  <si>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</si>
  <si>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</si>
  <si>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</si>
  <si>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</si>
  <si>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</si>
  <si>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</si>
  <si>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</si>
  <si>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</si>
  <si>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</si>
  <si>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</si>
  <si>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</si>
  <si>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</si>
  <si>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</si>
  <si>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</si>
  <si>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</si>
  <si>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</si>
  <si>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</si>
  <si>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</si>
  <si>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</si>
  <si>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</si>
  <si>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</si>
  <si>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</si>
  <si>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</si>
  <si>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</si>
  <si>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</si>
  <si>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</si>
  <si>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</si>
  <si>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</si>
  <si>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</si>
  <si>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</si>
  <si>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</si>
  <si>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</si>
  <si>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</si>
  <si>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</si>
  <si>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</si>
  <si>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</si>
  <si>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</si>
  <si>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</si>
  <si>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</si>
  <si>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</si>
  <si>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</si>
  <si>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</si>
  <si>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</si>
  <si>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</si>
  <si>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</si>
  <si>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</si>
  <si>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</si>
  <si>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</si>
  <si>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</si>
  <si>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</si>
  <si>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</si>
  <si>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</si>
  <si>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</si>
  <si>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</si>
  <si>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</si>
  <si>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</si>
  <si>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</si>
  <si>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</si>
  <si>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</si>
  <si>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</si>
  <si>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</si>
  <si>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</si>
  <si>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</si>
  <si>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</si>
  <si>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</si>
  <si>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</si>
  <si>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</si>
  <si>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</si>
  <si>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</si>
  <si>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</si>
  <si>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</si>
  <si>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</si>
  <si>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</si>
  <si>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</si>
  <si>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</si>
  <si>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</si>
  <si>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</si>
  <si>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</si>
  <si>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</si>
  <si>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</si>
  <si>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</si>
  <si>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</si>
  <si>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</si>
  <si>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</si>
  <si>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</si>
  <si>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</si>
  <si>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</si>
  <si>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</si>
  <si>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</si>
  <si>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</si>
  <si>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</si>
  <si>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</si>
  <si>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</si>
  <si>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</si>
  <si>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</si>
  <si>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</si>
  <si>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</si>
  <si>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</si>
  <si>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</si>
  <si>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</si>
  <si>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</si>
  <si>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</si>
  <si>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</si>
  <si>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</si>
  <si>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</si>
  <si>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</si>
  <si>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</si>
  <si>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</si>
  <si>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</si>
  <si>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</si>
  <si>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</si>
  <si>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</si>
  <si>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</si>
  <si>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</si>
  <si>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</si>
  <si>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</si>
  <si>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</si>
  <si>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</si>
  <si>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</si>
  <si>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</si>
  <si>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</si>
  <si>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</si>
  <si>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</si>
  <si>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</si>
  <si>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</si>
  <si>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</si>
  <si>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</si>
  <si>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</si>
  <si>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</si>
  <si>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</si>
  <si>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</si>
  <si>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</si>
  <si>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</si>
  <si>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</si>
  <si>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</si>
  <si>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</si>
  <si>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</si>
  <si>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</si>
  <si>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</si>
  <si>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</si>
  <si>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</si>
  <si>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</si>
  <si>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</si>
  <si>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</si>
  <si>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</si>
  <si>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</si>
  <si>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</si>
  <si>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</si>
  <si>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</si>
  <si>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</si>
  <si>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</si>
  <si>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</si>
  <si>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</si>
  <si>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</si>
  <si>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</si>
  <si>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</si>
  <si>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</si>
  <si>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</si>
  <si>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</si>
  <si>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</si>
  <si>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</si>
  <si>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</si>
  <si>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</si>
  <si>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</si>
  <si>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</si>
  <si>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</si>
  <si>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</si>
  <si>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</si>
  <si>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</si>
  <si>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</si>
  <si>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</si>
  <si>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</si>
  <si>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</si>
  <si>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</si>
  <si>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</si>
  <si>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</si>
  <si>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</si>
  <si>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</si>
  <si>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</si>
  <si>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</si>
  <si>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</si>
  <si>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</si>
  <si>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</si>
  <si>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</si>
  <si>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</si>
  <si>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</si>
  <si>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</si>
  <si>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</si>
  <si>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</si>
  <si>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</si>
  <si>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</si>
  <si>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</si>
  <si>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</si>
  <si>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</si>
  <si>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</si>
  <si>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</si>
  <si>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</si>
  <si>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</si>
  <si>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</si>
  <si>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</si>
  <si>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</si>
  <si>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</si>
  <si>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</si>
  <si>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</si>
  <si>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</si>
  <si>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</si>
  <si>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</si>
  <si>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</si>
  <si>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</si>
  <si>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</si>
  <si>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</si>
  <si>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</si>
  <si>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</si>
  <si>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</si>
  <si>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</si>
  <si>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</si>
  <si>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</si>
  <si>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</si>
  <si>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</si>
  <si>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</si>
  <si>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</si>
  <si>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</si>
  <si>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</si>
  <si>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</si>
  <si>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</si>
  <si>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</si>
  <si>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</si>
  <si>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</si>
  <si>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</si>
  <si>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</si>
  <si>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</si>
  <si>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</si>
  <si>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</si>
  <si>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</si>
  <si>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</si>
  <si>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</si>
  <si>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</si>
  <si>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</si>
  <si>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</si>
  <si>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</si>
  <si>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</si>
  <si>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</si>
  <si>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</si>
  <si>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</si>
  <si>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</si>
  <si>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</si>
  <si>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</si>
  <si>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</si>
  <si>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</si>
  <si>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</si>
  <si>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</si>
  <si>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</si>
  <si>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</si>
  <si>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</si>
  <si>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</si>
  <si>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</si>
  <si>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</si>
  <si>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</si>
  <si>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</si>
  <si>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</si>
  <si>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</si>
  <si>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</si>
  <si>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</si>
  <si>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</si>
  <si>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</si>
  <si>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</si>
  <si>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</si>
  <si>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</si>
  <si>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</si>
  <si>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</si>
  <si>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</si>
  <si>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</si>
  <si>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</si>
  <si>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</si>
  <si>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</si>
  <si>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</si>
  <si>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</si>
  <si>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</si>
  <si>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</si>
  <si>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</si>
  <si>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</si>
  <si>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</si>
  <si>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</si>
  <si>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</si>
  <si>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</si>
  <si>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</si>
  <si>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</si>
  <si>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</si>
  <si>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</si>
  <si>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</si>
  <si>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</si>
  <si>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</si>
  <si>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</si>
  <si>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</si>
  <si>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</si>
  <si>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</si>
  <si>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</si>
  <si>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</si>
  <si>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</si>
  <si>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</si>
  <si>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</si>
  <si>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</si>
  <si>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</si>
  <si>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</si>
  <si>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</si>
  <si>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</si>
  <si>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</si>
  <si>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</si>
  <si>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</si>
  <si>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</si>
  <si>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</si>
  <si>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</si>
  <si>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</si>
  <si>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</si>
  <si>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</si>
  <si>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</si>
  <si>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</si>
  <si>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</si>
  <si>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</si>
  <si>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</si>
  <si>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</si>
  <si>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</si>
  <si>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</si>
  <si>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</si>
  <si>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</si>
  <si>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</si>
  <si>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</si>
  <si>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</si>
  <si>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</si>
  <si>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</si>
  <si>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</si>
  <si>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</si>
  <si>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</si>
  <si>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</si>
  <si>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</si>
  <si>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</si>
  <si>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</si>
  <si>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</si>
  <si>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</si>
  <si>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</si>
  <si>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</si>
  <si>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</si>
  <si>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</si>
  <si>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</si>
  <si>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</si>
  <si>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</si>
  <si>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</si>
  <si>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</si>
  <si>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</si>
  <si>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</si>
  <si>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</si>
  <si>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</si>
  <si>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</si>
  <si>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</si>
  <si>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</si>
  <si>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</si>
  <si>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</si>
  <si>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</si>
  <si>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</si>
  <si>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</si>
  <si>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</si>
  <si>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</si>
  <si>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</si>
  <si>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</si>
  <si>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</si>
  <si>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</si>
  <si>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</si>
  <si>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</si>
  <si>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</si>
  <si>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</si>
  <si>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</si>
  <si>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</si>
  <si>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</si>
  <si>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</si>
  <si>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</si>
  <si>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</si>
  <si>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</si>
  <si>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</si>
  <si>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</si>
  <si>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</si>
  <si>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</si>
  <si>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</si>
  <si>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</si>
  <si>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</si>
  <si>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</si>
  <si>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</si>
  <si>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</si>
  <si>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</si>
  <si>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</si>
  <si>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</si>
  <si>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</si>
  <si>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</si>
  <si>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</si>
  <si>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</si>
  <si>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</si>
  <si>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</si>
  <si>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</si>
  <si>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</si>
  <si>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</si>
  <si>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</si>
  <si>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</si>
  <si>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</si>
  <si>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</si>
  <si>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</si>
  <si>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</si>
  <si>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</si>
  <si>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</si>
  <si>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</si>
  <si>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</si>
  <si>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</si>
  <si>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</si>
  <si>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</si>
  <si>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</si>
  <si>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</si>
  <si>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</si>
  <si>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</si>
  <si>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</si>
  <si>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</si>
  <si>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</si>
  <si>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</si>
  <si>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</si>
  <si>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</si>
  <si>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</si>
  <si>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</si>
  <si>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</si>
  <si>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</si>
  <si>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</si>
  <si>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</si>
  <si>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</si>
  <si>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</si>
  <si>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</si>
  <si>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</si>
  <si>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</si>
  <si>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</si>
  <si>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</si>
  <si>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</si>
  <si>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</si>
  <si>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</si>
  <si>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</si>
  <si>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</si>
  <si>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</si>
  <si>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</si>
  <si>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</si>
  <si>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</si>
  <si>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</si>
  <si>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</si>
  <si>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</si>
  <si>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</si>
  <si>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</si>
  <si>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</si>
  <si>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</si>
  <si>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</si>
  <si>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</si>
  <si>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</si>
  <si>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</si>
  <si>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</si>
  <si>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</si>
  <si>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</si>
  <si>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</si>
  <si>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</si>
  <si>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</si>
  <si>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</si>
  <si>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</si>
  <si>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</si>
  <si>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</si>
  <si>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</si>
  <si>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</si>
  <si>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</si>
  <si>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</si>
  <si>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</si>
  <si>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</si>
  <si>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</si>
  <si>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</si>
  <si>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</si>
  <si>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</si>
  <si>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</si>
  <si>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</si>
  <si>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</si>
  <si>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</si>
  <si>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</si>
  <si>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</si>
  <si>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</si>
  <si>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</si>
  <si>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</si>
  <si>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</si>
  <si>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</si>
  <si>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</si>
  <si>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</si>
  <si>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</si>
  <si>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</si>
  <si>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</si>
  <si>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</si>
  <si>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</si>
  <si>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</si>
  <si>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</si>
  <si>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</si>
  <si>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</si>
  <si>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</si>
  <si>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</si>
  <si>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</si>
  <si>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</si>
  <si>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</si>
  <si>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</si>
  <si>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</si>
  <si>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</si>
  <si>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</si>
  <si>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</si>
  <si>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</si>
  <si>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</si>
  <si>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</si>
  <si>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</si>
  <si>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</si>
  <si>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</si>
  <si>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</si>
  <si>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</si>
  <si>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</si>
  <si>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</si>
  <si>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</si>
  <si>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</si>
  <si>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</si>
  <si>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</si>
  <si>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</si>
  <si>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</si>
  <si>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</si>
  <si>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</si>
  <si>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</si>
  <si>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</si>
  <si>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</si>
  <si>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</si>
  <si>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</si>
  <si>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</si>
  <si>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</si>
  <si>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</si>
  <si>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</si>
  <si>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</si>
  <si>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</si>
  <si>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</si>
  <si>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</si>
  <si>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</si>
  <si>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</si>
  <si>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</si>
  <si>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</si>
  <si>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</si>
  <si>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</si>
  <si>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</si>
  <si>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</si>
  <si>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</si>
  <si>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</si>
  <si>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</si>
  <si>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</si>
  <si>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</si>
  <si>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</si>
  <si>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</si>
  <si>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</si>
  <si>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</si>
  <si>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</si>
  <si>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</si>
  <si>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</si>
  <si>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</si>
  <si>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</si>
  <si>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</si>
  <si>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</si>
  <si>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</si>
  <si>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</si>
  <si>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</si>
  <si>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</si>
  <si>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</si>
  <si>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</si>
  <si>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</si>
  <si>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</si>
  <si>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</si>
  <si>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</si>
  <si>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</si>
  <si>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</si>
  <si>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</si>
  <si>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</si>
  <si>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</si>
  <si>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</si>
  <si>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</si>
  <si>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</si>
  <si>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</si>
  <si>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</si>
  <si>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</si>
  <si>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</si>
  <si>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</si>
  <si>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</si>
  <si>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</si>
  <si>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</si>
  <si>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</si>
  <si>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</si>
  <si>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</si>
  <si>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</si>
  <si>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</si>
  <si>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</si>
  <si>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</si>
  <si>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</si>
  <si>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</si>
  <si>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</si>
  <si>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</si>
  <si>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</si>
  <si>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</si>
  <si>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</si>
  <si>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</si>
  <si>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</si>
  <si>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</si>
  <si>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</si>
  <si>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</si>
  <si>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</si>
  <si>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</si>
  <si>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</si>
  <si>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</si>
  <si>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</si>
  <si>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</si>
  <si>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</si>
  <si>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</si>
  <si>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</si>
  <si>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</si>
  <si>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</si>
  <si>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</si>
  <si>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</si>
  <si>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</si>
  <si>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</si>
  <si>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</si>
  <si>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</si>
  <si>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</si>
  <si>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</si>
  <si>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</si>
  <si>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</si>
  <si>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</si>
  <si>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</si>
  <si>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</si>
  <si>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</si>
  <si>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</si>
  <si>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</si>
  <si>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</si>
  <si>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</si>
  <si>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</si>
  <si>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</si>
  <si>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</si>
  <si>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</si>
  <si>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</si>
  <si>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</si>
  <si>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</si>
  <si>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</si>
  <si>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</si>
  <si>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</si>
  <si>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</si>
  <si>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</si>
  <si>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</si>
  <si>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</si>
  <si>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</si>
  <si>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</si>
  <si>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</si>
  <si>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</si>
  <si>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</si>
  <si>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</si>
  <si>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</si>
  <si>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</si>
  <si>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</si>
  <si>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</si>
  <si>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</si>
  <si>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</si>
  <si>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</si>
  <si>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</si>
  <si>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</si>
  <si>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</si>
  <si>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</si>
  <si>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</si>
  <si>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</si>
  <si>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</si>
  <si>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</si>
  <si>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</si>
  <si>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</si>
  <si>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</si>
  <si>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</si>
  <si>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</si>
  <si>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</si>
  <si>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</si>
  <si>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</si>
  <si>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</si>
  <si>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</si>
  <si>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</si>
  <si>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</si>
  <si>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</si>
  <si>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</si>
  <si>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</si>
  <si>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</si>
  <si>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</si>
  <si>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</si>
  <si>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</si>
  <si>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</si>
  <si>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</si>
  <si>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</si>
  <si>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</si>
  <si>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</si>
  <si>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</si>
  <si>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</si>
  <si>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</si>
  <si>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</si>
  <si>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</si>
  <si>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</si>
  <si>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</si>
  <si>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</si>
  <si>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</si>
  <si>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</si>
  <si>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</si>
  <si>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</si>
  <si>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</si>
  <si>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</si>
  <si>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</si>
  <si>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</si>
  <si>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</si>
  <si>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</si>
  <si>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</si>
  <si>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</si>
  <si>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</si>
  <si>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</si>
  <si>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</si>
  <si>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</si>
  <si>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</si>
  <si>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</si>
  <si>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</si>
  <si>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</si>
  <si>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</si>
  <si>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</si>
  <si>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</si>
  <si>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</si>
  <si>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</si>
  <si>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</si>
  <si>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</si>
  <si>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</si>
  <si>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</si>
  <si>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</si>
  <si>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</si>
  <si>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</si>
  <si>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</si>
  <si>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</si>
  <si>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</si>
  <si>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</si>
  <si>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</si>
  <si>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</si>
  <si>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</si>
  <si>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</si>
  <si>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</si>
  <si>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</si>
  <si>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</si>
  <si>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</si>
  <si>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</si>
  <si>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</si>
  <si>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</si>
  <si>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</si>
  <si>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</si>
  <si>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</si>
  <si>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</si>
  <si>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</si>
  <si>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</si>
  <si>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</si>
  <si>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</si>
  <si>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</si>
  <si>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</si>
  <si>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</si>
  <si>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</si>
  <si>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</si>
  <si>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</si>
  <si>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</si>
  <si>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</si>
  <si>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</si>
  <si>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</si>
  <si>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</si>
  <si>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</si>
  <si>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</si>
  <si>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</si>
  <si>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</si>
  <si>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</si>
  <si>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</si>
  <si>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</si>
  <si>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</si>
  <si>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</si>
  <si>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</si>
  <si>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</si>
  <si>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</si>
  <si>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</si>
  <si>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</si>
  <si>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</si>
  <si>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</si>
  <si>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</si>
  <si>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</si>
  <si>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</si>
  <si>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</si>
  <si>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</si>
  <si>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</si>
  <si>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</si>
  <si>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</si>
  <si>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</si>
  <si>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</si>
  <si>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</si>
  <si>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</si>
  <si>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</si>
  <si>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</si>
  <si>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</si>
  <si>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</si>
  <si>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</si>
  <si>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</si>
  <si>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</si>
  <si>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</si>
  <si>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</si>
  <si>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</si>
  <si>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</si>
  <si>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</si>
  <si>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</si>
  <si>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</si>
  <si>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</si>
  <si>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</si>
  <si>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</si>
  <si>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</si>
  <si>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</si>
  <si>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</si>
  <si>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</si>
  <si>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</si>
  <si>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</si>
  <si>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</si>
  <si>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</si>
  <si>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</si>
  <si>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</si>
  <si>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</si>
  <si>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</si>
  <si>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</si>
  <si>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</si>
  <si>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</si>
  <si>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</si>
  <si>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</si>
  <si>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</si>
  <si>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</si>
  <si>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</si>
  <si>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</si>
  <si>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</si>
  <si>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</si>
  <si>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</si>
  <si>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</si>
  <si>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</si>
  <si>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</si>
  <si>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</si>
  <si>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</si>
  <si>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</si>
  <si>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</si>
  <si>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</si>
  <si>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</si>
  <si>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</si>
  <si>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</si>
  <si>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</si>
  <si>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</si>
  <si>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</si>
  <si>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</si>
  <si>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</si>
  <si>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</si>
  <si>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</si>
  <si>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</si>
  <si>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</si>
  <si>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</si>
  <si>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</si>
  <si>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</si>
  <si>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</si>
  <si>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</si>
  <si>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</si>
  <si>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</si>
  <si>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</si>
  <si>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</si>
  <si>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</si>
  <si>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</si>
  <si>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</si>
  <si>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</si>
  <si>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</si>
  <si>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</si>
  <si>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</si>
  <si>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</si>
  <si>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</si>
  <si>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</si>
  <si>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</si>
  <si>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</si>
  <si>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</si>
  <si>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</si>
  <si>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</si>
  <si>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</si>
  <si>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</si>
  <si>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</si>
  <si>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</si>
  <si>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</si>
  <si>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</si>
  <si>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</si>
  <si>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</si>
  <si>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</si>
  <si>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</si>
  <si>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</si>
  <si>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</si>
  <si>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</si>
  <si>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</si>
  <si>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</si>
  <si>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</si>
  <si>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</si>
  <si>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</si>
  <si>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</si>
  <si>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</si>
  <si>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</si>
  <si>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</si>
  <si>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</si>
  <si>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</si>
  <si>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</si>
  <si>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</si>
  <si>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</si>
  <si>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</si>
  <si>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</si>
  <si>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</si>
  <si>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</si>
  <si>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</si>
  <si>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</si>
  <si>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</si>
  <si>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</si>
  <si>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</si>
  <si>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</si>
  <si>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</si>
  <si>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</si>
  <si>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</si>
  <si>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</si>
  <si>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</si>
  <si>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</si>
  <si>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</si>
  <si>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</si>
  <si>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</si>
  <si>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</si>
  <si>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</si>
  <si>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</si>
  <si>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</si>
  <si>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</si>
  <si>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</si>
  <si>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</si>
  <si>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</si>
  <si>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</si>
  <si>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</si>
  <si>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</si>
  <si>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</si>
  <si>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</si>
  <si>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</si>
  <si>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</si>
  <si>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</si>
  <si>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</si>
  <si>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</si>
  <si>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</si>
  <si>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</si>
  <si>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</si>
  <si>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</si>
  <si>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</si>
  <si>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</si>
  <si>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</si>
  <si>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</si>
  <si>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</si>
  <si>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</si>
  <si>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</si>
  <si>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</si>
  <si>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</si>
  <si>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</si>
  <si>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</si>
  <si>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</si>
  <si>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</si>
  <si>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</si>
  <si>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</si>
  <si>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</si>
  <si>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</si>
  <si>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</si>
  <si>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</si>
  <si>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</si>
  <si>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</si>
  <si>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</si>
  <si>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</si>
  <si>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</si>
  <si>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</si>
  <si>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</si>
  <si>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</si>
  <si>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</si>
  <si>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</si>
  <si>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</si>
  <si>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</si>
  <si>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</si>
  <si>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</si>
  <si>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</si>
  <si>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</si>
  <si>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</si>
  <si>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</si>
  <si>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</si>
  <si>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</si>
  <si>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</si>
  <si>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</si>
  <si>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</si>
  <si>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</si>
  <si>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</si>
  <si>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</si>
  <si>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</si>
  <si>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</si>
  <si>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</si>
  <si>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</si>
  <si>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</si>
  <si>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</si>
  <si>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</si>
  <si>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</si>
  <si>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</si>
  <si>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</si>
  <si>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</si>
  <si>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</si>
  <si>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</si>
  <si>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</si>
  <si>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</si>
  <si>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</si>
  <si>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</si>
  <si>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</si>
  <si>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</si>
  <si>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</si>
  <si>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</si>
  <si>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</si>
  <si>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</si>
  <si>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</si>
  <si>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</si>
  <si>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</si>
  <si>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</si>
  <si>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</si>
  <si>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</si>
  <si>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</si>
  <si>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</si>
  <si>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</si>
  <si>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</si>
  <si>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</si>
  <si>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</si>
  <si>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</si>
  <si>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</si>
  <si>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</si>
  <si>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</si>
  <si>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</si>
  <si>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</si>
  <si>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</si>
  <si>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</si>
  <si>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</si>
  <si>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</si>
  <si>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</si>
  <si>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</si>
  <si>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</si>
  <si>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</si>
  <si>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</si>
  <si>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</si>
  <si>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</si>
  <si>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</si>
  <si>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</si>
  <si>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</si>
  <si>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</si>
  <si>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</si>
  <si>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</si>
  <si>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</si>
  <si>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</si>
  <si>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</si>
  <si>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</si>
  <si>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</si>
  <si>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</si>
  <si>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</si>
  <si>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</si>
  <si>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</si>
  <si>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</si>
  <si>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</si>
  <si>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</si>
  <si>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</si>
  <si>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</si>
  <si>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</si>
  <si>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</si>
  <si>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</si>
  <si>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</si>
  <si>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</si>
  <si>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</si>
  <si>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</si>
  <si>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</si>
  <si>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</si>
  <si>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</si>
  <si>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</si>
  <si>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</si>
  <si>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</si>
  <si>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</si>
  <si>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</si>
  <si>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</si>
  <si>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</si>
  <si>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</si>
  <si>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</si>
  <si>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</si>
  <si>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</si>
  <si>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</si>
  <si>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</si>
  <si>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</si>
  <si>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</si>
  <si>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</si>
  <si>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</si>
  <si>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</si>
  <si>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</si>
  <si>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</si>
  <si>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</si>
  <si>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</si>
  <si>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</si>
  <si>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</si>
  <si>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</si>
  <si>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</si>
  <si>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</si>
  <si>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</si>
  <si>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</si>
  <si>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</si>
  <si>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</si>
  <si>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</si>
  <si>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</si>
  <si>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</si>
  <si>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</si>
  <si>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</si>
  <si>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</si>
  <si>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</si>
  <si>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</si>
  <si>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</si>
  <si>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</si>
  <si>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</si>
  <si>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</si>
  <si>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</si>
  <si>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</si>
  <si>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</si>
  <si>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</si>
  <si>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</si>
  <si>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</si>
  <si>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</si>
  <si>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</si>
  <si>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</si>
  <si>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</si>
  <si>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</si>
  <si>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</si>
  <si>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</si>
  <si>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</si>
  <si>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</si>
  <si>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</si>
  <si>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</si>
  <si>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</si>
  <si>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</si>
  <si>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</si>
  <si>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</si>
  <si>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</si>
  <si>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</si>
  <si>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</si>
  <si>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</si>
  <si>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</si>
  <si>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</si>
  <si>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</si>
  <si>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</si>
  <si>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</si>
  <si>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</si>
  <si>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</si>
  <si>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</si>
  <si>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</si>
  <si>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</si>
  <si>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</si>
  <si>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</si>
  <si>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</si>
  <si>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</si>
  <si>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</si>
  <si>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</si>
  <si>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</si>
  <si>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</si>
  <si>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</si>
  <si>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</si>
  <si>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</si>
  <si>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</si>
  <si>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</si>
  <si>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</si>
  <si>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</si>
  <si>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</si>
  <si>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</si>
  <si>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</si>
  <si>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</si>
  <si>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</si>
  <si>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</si>
  <si>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S0202</t>
  </si>
  <si>
    <t>Finger 2</t>
  </si>
  <si>
    <t>DOM2</t>
  </si>
  <si>
    <t>S0299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</si>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</sst>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7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workbookViewId="0">
      <selection activeCell="I14" sqref="I14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1384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80">
        <v>1</v>
      </c>
      <c r="B84" s="80">
        <f t="shared" ref="B84:B86" si="6">B83+1</f>
        <v>90</v>
      </c>
      <c r="C84" s="80">
        <v>0</v>
      </c>
      <c r="D84" s="80">
        <v>0</v>
      </c>
      <c r="E84" s="80"/>
      <c r="F84" s="81" t="s">
        <v>1360</v>
      </c>
      <c r="G84" s="80">
        <v>17</v>
      </c>
      <c r="H84" s="80">
        <v>0</v>
      </c>
      <c r="I84" s="81" t="s">
        <v>1362</v>
      </c>
      <c r="J84" s="80"/>
      <c r="K84" s="81" t="s">
        <v>75</v>
      </c>
    </row>
    <row r="85" spans="1:12" x14ac:dyDescent="0.3">
      <c r="A85" s="80">
        <v>1</v>
      </c>
      <c r="B85" s="80">
        <f t="shared" si="6"/>
        <v>91</v>
      </c>
      <c r="C85" s="80">
        <v>0</v>
      </c>
      <c r="D85" s="80">
        <v>0</v>
      </c>
      <c r="E85" s="80"/>
      <c r="F85" s="81" t="s">
        <v>1365</v>
      </c>
      <c r="G85" s="80">
        <v>17</v>
      </c>
      <c r="H85" s="80">
        <v>0</v>
      </c>
      <c r="I85" s="81" t="s">
        <v>1366</v>
      </c>
      <c r="J85" s="80"/>
      <c r="K85" s="81" t="s">
        <v>15</v>
      </c>
    </row>
    <row r="86" spans="1:12" s="55" customFormat="1" x14ac:dyDescent="0.3">
      <c r="A86" s="81">
        <v>1</v>
      </c>
      <c r="B86" s="81">
        <f t="shared" si="6"/>
        <v>92</v>
      </c>
      <c r="C86" s="81">
        <v>0</v>
      </c>
      <c r="D86" s="81">
        <v>0</v>
      </c>
      <c r="E86" s="81"/>
      <c r="F86" s="81"/>
      <c r="G86" s="81"/>
      <c r="H86" s="81"/>
      <c r="I86" s="81" t="s">
        <v>1367</v>
      </c>
      <c r="J86" s="81"/>
      <c r="K86" s="81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8" t="s">
        <v>228</v>
      </c>
      <c r="H132" s="55">
        <v>0</v>
      </c>
      <c r="I132" s="58" t="s">
        <v>1376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8" t="s">
        <v>138</v>
      </c>
      <c r="I135" s="83" t="s">
        <v>1377</v>
      </c>
      <c r="J135" s="58"/>
      <c r="K135" s="67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8" t="s">
        <v>139</v>
      </c>
      <c r="I136" s="67" t="s">
        <v>482</v>
      </c>
      <c r="K136" s="67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7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8" t="s">
        <v>134</v>
      </c>
      <c r="I139" s="67" t="s">
        <v>476</v>
      </c>
      <c r="K139" s="55" t="s">
        <v>478</v>
      </c>
    </row>
    <row r="140" spans="1:12" s="55" customFormat="1" x14ac:dyDescent="0.3">
      <c r="A140" s="55">
        <v>1</v>
      </c>
      <c r="B140" s="67">
        <v>13</v>
      </c>
      <c r="C140" s="67">
        <v>1</v>
      </c>
      <c r="D140" s="67">
        <v>1</v>
      </c>
      <c r="E140" s="67"/>
      <c r="F140" s="68" t="s">
        <v>135</v>
      </c>
      <c r="G140" s="67"/>
      <c r="H140" s="67"/>
      <c r="I140" s="67" t="s">
        <v>477</v>
      </c>
      <c r="J140" s="67"/>
      <c r="K140" s="67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8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8"/>
      <c r="I142" s="67" t="s">
        <v>799</v>
      </c>
      <c r="K142" s="55" t="s">
        <v>800</v>
      </c>
    </row>
    <row r="143" spans="1:12" s="55" customFormat="1" x14ac:dyDescent="0.3">
      <c r="I143" s="67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8" t="s">
        <v>854</v>
      </c>
      <c r="H145" s="55">
        <v>0</v>
      </c>
      <c r="I145" s="58" t="s">
        <v>1378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8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8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8" t="s">
        <v>854</v>
      </c>
      <c r="I148" s="58" t="s">
        <v>1379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7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8" t="s">
        <v>854</v>
      </c>
      <c r="I152" s="58" t="s">
        <v>1380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8" t="s">
        <v>854</v>
      </c>
      <c r="I153" s="58" t="s">
        <v>1381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8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8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8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8" t="s">
        <v>918</v>
      </c>
      <c r="I157" s="58" t="s">
        <v>1382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4" t="s">
        <v>228</v>
      </c>
      <c r="G158" s="58"/>
      <c r="H158" s="58"/>
      <c r="I158" s="85" t="s">
        <v>1383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80">
        <v>1</v>
      </c>
      <c r="B241" s="46">
        <f>B240+1</f>
        <v>156</v>
      </c>
      <c r="C241" s="80">
        <v>1</v>
      </c>
      <c r="D241" s="80">
        <v>1</v>
      </c>
      <c r="E241" s="80"/>
      <c r="F241" s="81" t="s">
        <v>977</v>
      </c>
      <c r="G241" s="80"/>
      <c r="H241" s="80"/>
      <c r="I241" s="82" t="s">
        <v>206</v>
      </c>
      <c r="J241" s="80"/>
      <c r="K241" s="81" t="s">
        <v>968</v>
      </c>
    </row>
    <row r="242" spans="1:12" x14ac:dyDescent="0.3">
      <c r="A242" s="80">
        <v>1</v>
      </c>
      <c r="B242" s="46">
        <f t="shared" ref="B242" si="24">B241+1</f>
        <v>157</v>
      </c>
      <c r="C242" s="80">
        <v>1</v>
      </c>
      <c r="D242" s="80">
        <v>1</v>
      </c>
      <c r="E242" s="80"/>
      <c r="F242" s="81" t="s">
        <v>978</v>
      </c>
      <c r="G242" s="80"/>
      <c r="H242" s="80"/>
      <c r="I242" s="82" t="s">
        <v>207</v>
      </c>
      <c r="J242" s="80"/>
      <c r="K242" s="81" t="s">
        <v>968</v>
      </c>
    </row>
    <row r="243" spans="1:12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</row>
    <row r="244" spans="1:12" x14ac:dyDescent="0.3">
      <c r="A244" s="80">
        <v>1</v>
      </c>
      <c r="B244" s="46">
        <f>B238+8</f>
        <v>161</v>
      </c>
      <c r="C244" s="80">
        <v>1</v>
      </c>
      <c r="D244" s="80">
        <v>1</v>
      </c>
      <c r="E244" s="80"/>
      <c r="F244" s="81" t="s">
        <v>981</v>
      </c>
      <c r="G244" s="80"/>
      <c r="H244" s="80">
        <v>0</v>
      </c>
      <c r="I244" s="82" t="s">
        <v>203</v>
      </c>
      <c r="J244" s="80"/>
      <c r="K244" s="81" t="s">
        <v>979</v>
      </c>
      <c r="L244" s="2"/>
    </row>
    <row r="245" spans="1:12" x14ac:dyDescent="0.3">
      <c r="A245" s="80">
        <v>1</v>
      </c>
      <c r="B245" s="46">
        <f>B244+1</f>
        <v>162</v>
      </c>
      <c r="C245" s="80">
        <v>1</v>
      </c>
      <c r="D245" s="80">
        <v>1</v>
      </c>
      <c r="E245" s="80"/>
      <c r="F245" s="81" t="s">
        <v>982</v>
      </c>
      <c r="G245" s="80"/>
      <c r="H245" s="80">
        <v>0</v>
      </c>
      <c r="I245" s="82" t="s">
        <v>204</v>
      </c>
      <c r="J245" s="80"/>
      <c r="K245" s="81" t="s">
        <v>979</v>
      </c>
    </row>
    <row r="246" spans="1:12" x14ac:dyDescent="0.3">
      <c r="A246" s="80">
        <v>1</v>
      </c>
      <c r="B246" s="46">
        <f>B245+1</f>
        <v>163</v>
      </c>
      <c r="C246" s="80">
        <v>1</v>
      </c>
      <c r="D246" s="80">
        <v>1</v>
      </c>
      <c r="E246" s="80"/>
      <c r="F246" s="81" t="s">
        <v>983</v>
      </c>
      <c r="G246" s="80"/>
      <c r="H246" s="80">
        <v>0</v>
      </c>
      <c r="I246" s="82" t="s">
        <v>205</v>
      </c>
      <c r="J246" s="80"/>
      <c r="K246" s="81" t="s">
        <v>979</v>
      </c>
    </row>
    <row r="247" spans="1:12" x14ac:dyDescent="0.3">
      <c r="A247" s="80">
        <v>1</v>
      </c>
      <c r="B247" s="46">
        <f>B246+1</f>
        <v>164</v>
      </c>
      <c r="C247" s="80">
        <v>1</v>
      </c>
      <c r="D247" s="80">
        <v>1</v>
      </c>
      <c r="E247" s="80"/>
      <c r="F247" s="81" t="s">
        <v>984</v>
      </c>
      <c r="G247" s="80"/>
      <c r="H247" s="80"/>
      <c r="I247" s="82" t="s">
        <v>206</v>
      </c>
      <c r="J247" s="80"/>
      <c r="K247" s="81" t="s">
        <v>979</v>
      </c>
    </row>
    <row r="248" spans="1:12" x14ac:dyDescent="0.3">
      <c r="A248" s="80">
        <v>1</v>
      </c>
      <c r="B248" s="46">
        <f t="shared" ref="B248" si="25">B247+1</f>
        <v>165</v>
      </c>
      <c r="C248" s="80">
        <v>1</v>
      </c>
      <c r="D248" s="80">
        <v>1</v>
      </c>
      <c r="E248" s="80"/>
      <c r="F248" s="81" t="s">
        <v>985</v>
      </c>
      <c r="G248" s="80"/>
      <c r="H248" s="80"/>
      <c r="I248" s="82" t="s">
        <v>207</v>
      </c>
      <c r="J248" s="80"/>
      <c r="K248" s="81" t="s">
        <v>979</v>
      </c>
    </row>
    <row r="249" spans="1:12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</row>
    <row r="250" spans="1:12" x14ac:dyDescent="0.3">
      <c r="A250" s="80">
        <v>1</v>
      </c>
      <c r="B250" s="46">
        <f>B244+8</f>
        <v>169</v>
      </c>
      <c r="C250" s="80">
        <v>1</v>
      </c>
      <c r="D250" s="80">
        <v>1</v>
      </c>
      <c r="E250" s="80"/>
      <c r="F250" s="81" t="s">
        <v>986</v>
      </c>
      <c r="G250" s="80"/>
      <c r="H250" s="80">
        <v>0</v>
      </c>
      <c r="I250" s="82" t="s">
        <v>203</v>
      </c>
      <c r="J250" s="80"/>
      <c r="K250" s="81" t="s">
        <v>980</v>
      </c>
      <c r="L250" s="2"/>
    </row>
    <row r="251" spans="1:12" x14ac:dyDescent="0.3">
      <c r="A251" s="80">
        <v>1</v>
      </c>
      <c r="B251" s="46">
        <f>B250+1</f>
        <v>170</v>
      </c>
      <c r="C251" s="80">
        <v>1</v>
      </c>
      <c r="D251" s="80">
        <v>1</v>
      </c>
      <c r="E251" s="80"/>
      <c r="F251" s="81" t="s">
        <v>987</v>
      </c>
      <c r="G251" s="80"/>
      <c r="H251" s="80">
        <v>0</v>
      </c>
      <c r="I251" s="82" t="s">
        <v>204</v>
      </c>
      <c r="J251" s="80"/>
      <c r="K251" s="81" t="s">
        <v>980</v>
      </c>
    </row>
    <row r="252" spans="1:12" x14ac:dyDescent="0.3">
      <c r="A252" s="80">
        <v>1</v>
      </c>
      <c r="B252" s="46">
        <f>B251+1</f>
        <v>171</v>
      </c>
      <c r="C252" s="80">
        <v>1</v>
      </c>
      <c r="D252" s="80">
        <v>1</v>
      </c>
      <c r="E252" s="80"/>
      <c r="F252" s="81" t="s">
        <v>988</v>
      </c>
      <c r="G252" s="80"/>
      <c r="H252" s="80">
        <v>0</v>
      </c>
      <c r="I252" s="82" t="s">
        <v>205</v>
      </c>
      <c r="J252" s="80"/>
      <c r="K252" s="81" t="s">
        <v>980</v>
      </c>
    </row>
    <row r="253" spans="1:12" x14ac:dyDescent="0.3">
      <c r="A253" s="80">
        <v>1</v>
      </c>
      <c r="B253" s="46">
        <f>B252+1</f>
        <v>172</v>
      </c>
      <c r="C253" s="80">
        <v>1</v>
      </c>
      <c r="D253" s="80">
        <v>1</v>
      </c>
      <c r="E253" s="80"/>
      <c r="F253" s="81" t="s">
        <v>989</v>
      </c>
      <c r="G253" s="80"/>
      <c r="H253" s="80"/>
      <c r="I253" s="82" t="s">
        <v>206</v>
      </c>
      <c r="J253" s="80"/>
      <c r="K253" s="81" t="s">
        <v>980</v>
      </c>
    </row>
    <row r="254" spans="1:12" x14ac:dyDescent="0.3">
      <c r="A254" s="80">
        <v>1</v>
      </c>
      <c r="B254" s="46">
        <f t="shared" ref="B254" si="26">B253+1</f>
        <v>173</v>
      </c>
      <c r="C254" s="80">
        <v>1</v>
      </c>
      <c r="D254" s="80">
        <v>1</v>
      </c>
      <c r="E254" s="80"/>
      <c r="F254" s="81" t="s">
        <v>990</v>
      </c>
      <c r="G254" s="80"/>
      <c r="H254" s="80"/>
      <c r="I254" s="82" t="s">
        <v>207</v>
      </c>
      <c r="J254" s="80"/>
      <c r="K254" s="81" t="s">
        <v>980</v>
      </c>
    </row>
    <row r="255" spans="1:12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</row>
    <row r="256" spans="1:12" x14ac:dyDescent="0.3">
      <c r="A256" s="80">
        <v>1</v>
      </c>
      <c r="B256" s="46">
        <f>B250+8</f>
        <v>177</v>
      </c>
      <c r="C256" s="80">
        <v>1</v>
      </c>
      <c r="D256" s="80">
        <v>1</v>
      </c>
      <c r="E256" s="80"/>
      <c r="F256" s="81" t="str">
        <f xml:space="preserve"> MID(F250,1,35) &amp; TEXT(MID(F250,36,2)+1,"00") &amp; "]" &amp; RIGHT(F250,LEN(F250)-FIND("]",F250))</f>
        <v xml:space="preserve"> From_ILOX_ChuteStatus.ChuteStatus[17].b12</v>
      </c>
      <c r="G256" s="80"/>
      <c r="H256" s="80">
        <v>0</v>
      </c>
      <c r="I256" s="82" t="s">
        <v>203</v>
      </c>
      <c r="J256" s="80"/>
      <c r="K256" s="81" t="str">
        <f xml:space="preserve"> MID(K250,1,7) &amp; TEXT(MID(K250,8,2)+1,"00")</f>
        <v>HAMPER 17</v>
      </c>
      <c r="L256" s="55"/>
    </row>
    <row r="257" spans="1:12" x14ac:dyDescent="0.3">
      <c r="A257" s="80">
        <v>1</v>
      </c>
      <c r="B257" s="46">
        <f>B256+1</f>
        <v>178</v>
      </c>
      <c r="C257" s="80">
        <v>1</v>
      </c>
      <c r="D257" s="80">
        <v>1</v>
      </c>
      <c r="E257" s="80"/>
      <c r="F257" s="81" t="str">
        <f xml:space="preserve"> MID(F256,1,39) &amp; "b13"</f>
        <v xml:space="preserve"> From_ILOX_ChuteStatus.ChuteStatus[17].b13</v>
      </c>
      <c r="G257" s="80"/>
      <c r="H257" s="80">
        <v>0</v>
      </c>
      <c r="I257" s="82" t="s">
        <v>204</v>
      </c>
      <c r="J257" s="80"/>
      <c r="K257" s="81" t="str">
        <f>K256</f>
        <v>HAMPER 17</v>
      </c>
    </row>
    <row r="258" spans="1:12" x14ac:dyDescent="0.3">
      <c r="A258" s="80">
        <v>1</v>
      </c>
      <c r="B258" s="46">
        <f>B257+1</f>
        <v>179</v>
      </c>
      <c r="C258" s="80">
        <v>1</v>
      </c>
      <c r="D258" s="80">
        <v>1</v>
      </c>
      <c r="E258" s="80"/>
      <c r="F258" s="81" t="str">
        <f xml:space="preserve"> MID(F257,1,39) &amp; "b14"</f>
        <v xml:space="preserve"> From_ILOX_ChuteStatus.ChuteStatus[17].b14</v>
      </c>
      <c r="G258" s="80"/>
      <c r="H258" s="80">
        <v>0</v>
      </c>
      <c r="I258" s="82" t="s">
        <v>205</v>
      </c>
      <c r="J258" s="80"/>
      <c r="K258" s="81" t="str">
        <f t="shared" ref="K258:K260" si="27">K257</f>
        <v>HAMPER 17</v>
      </c>
    </row>
    <row r="259" spans="1:12" x14ac:dyDescent="0.3">
      <c r="A259" s="80">
        <v>1</v>
      </c>
      <c r="B259" s="46">
        <f>B258+1</f>
        <v>180</v>
      </c>
      <c r="C259" s="80">
        <v>1</v>
      </c>
      <c r="D259" s="80">
        <v>1</v>
      </c>
      <c r="E259" s="80"/>
      <c r="F259" s="81" t="str">
        <f xml:space="preserve"> MID(F258,1,39) &amp; "b15"</f>
        <v xml:space="preserve"> From_ILOX_ChuteStatus.ChuteStatus[17].b15</v>
      </c>
      <c r="G259" s="80"/>
      <c r="H259" s="80"/>
      <c r="I259" s="82" t="s">
        <v>206</v>
      </c>
      <c r="J259" s="80"/>
      <c r="K259" s="81" t="str">
        <f t="shared" si="27"/>
        <v>HAMPER 17</v>
      </c>
    </row>
    <row r="260" spans="1:12" x14ac:dyDescent="0.3">
      <c r="A260" s="80">
        <v>1</v>
      </c>
      <c r="B260" s="46">
        <f t="shared" ref="B260" si="28">B259+1</f>
        <v>181</v>
      </c>
      <c r="C260" s="80">
        <v>1</v>
      </c>
      <c r="D260" s="80">
        <v>1</v>
      </c>
      <c r="E260" s="80"/>
      <c r="F260" s="81" t="str">
        <f xml:space="preserve"> MID(F259,1,39) &amp; "b16"</f>
        <v xml:space="preserve"> From_ILOX_ChuteStatus.ChuteStatus[17].b16</v>
      </c>
      <c r="G260" s="80"/>
      <c r="H260" s="80"/>
      <c r="I260" s="82" t="s">
        <v>207</v>
      </c>
      <c r="J260" s="80"/>
      <c r="K260" s="81" t="str">
        <f t="shared" si="27"/>
        <v>HAMPER 17</v>
      </c>
    </row>
    <row r="261" spans="1:12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</row>
    <row r="262" spans="1:12" x14ac:dyDescent="0.3">
      <c r="A262" s="80">
        <v>1</v>
      </c>
      <c r="B262" s="46">
        <f>B256+8</f>
        <v>185</v>
      </c>
      <c r="C262" s="80">
        <v>1</v>
      </c>
      <c r="D262" s="80">
        <v>1</v>
      </c>
      <c r="E262" s="80"/>
      <c r="F262" s="81" t="str">
        <f xml:space="preserve"> MID(F256,1,35) &amp; TEXT(MID(F256,36,2)+1,"00") &amp; "]" &amp; RIGHT(F256,LEN(F256)-FIND("]",F256))</f>
        <v xml:space="preserve"> From_ILOX_ChuteStatus.ChuteStatus[18].b12</v>
      </c>
      <c r="G262" s="80"/>
      <c r="H262" s="80">
        <v>0</v>
      </c>
      <c r="I262" s="82" t="s">
        <v>203</v>
      </c>
      <c r="J262" s="80"/>
      <c r="K262" s="81" t="str">
        <f xml:space="preserve"> MID(K256,1,7) &amp; TEXT(MID(K256,8,2)+1,"00")</f>
        <v>HAMPER 18</v>
      </c>
      <c r="L262" s="55"/>
    </row>
    <row r="263" spans="1:12" x14ac:dyDescent="0.3">
      <c r="A263" s="80">
        <v>1</v>
      </c>
      <c r="B263" s="46">
        <f>B262+1</f>
        <v>186</v>
      </c>
      <c r="C263" s="80">
        <v>1</v>
      </c>
      <c r="D263" s="80">
        <v>1</v>
      </c>
      <c r="E263" s="80"/>
      <c r="F263" s="81" t="str">
        <f xml:space="preserve"> MID(F262,1,39) &amp; "b13"</f>
        <v xml:space="preserve"> From_ILOX_ChuteStatus.ChuteStatus[18].b13</v>
      </c>
      <c r="G263" s="80"/>
      <c r="H263" s="80">
        <v>0</v>
      </c>
      <c r="I263" s="82" t="s">
        <v>204</v>
      </c>
      <c r="J263" s="80"/>
      <c r="K263" s="81" t="str">
        <f>K262</f>
        <v>HAMPER 18</v>
      </c>
    </row>
    <row r="264" spans="1:12" x14ac:dyDescent="0.3">
      <c r="A264" s="80">
        <v>1</v>
      </c>
      <c r="B264" s="46">
        <f>B263+1</f>
        <v>187</v>
      </c>
      <c r="C264" s="80">
        <v>1</v>
      </c>
      <c r="D264" s="80">
        <v>1</v>
      </c>
      <c r="E264" s="80"/>
      <c r="F264" s="81" t="str">
        <f xml:space="preserve"> MID(F263,1,39) &amp; "b14"</f>
        <v xml:space="preserve"> From_ILOX_ChuteStatus.ChuteStatus[18].b14</v>
      </c>
      <c r="G264" s="80"/>
      <c r="H264" s="80">
        <v>0</v>
      </c>
      <c r="I264" s="82" t="s">
        <v>205</v>
      </c>
      <c r="J264" s="80"/>
      <c r="K264" s="81" t="str">
        <f>K263</f>
        <v>HAMPER 18</v>
      </c>
    </row>
    <row r="265" spans="1:12" x14ac:dyDescent="0.3">
      <c r="A265" s="80">
        <v>1</v>
      </c>
      <c r="B265" s="46">
        <f>B264+1</f>
        <v>188</v>
      </c>
      <c r="C265" s="80">
        <v>1</v>
      </c>
      <c r="D265" s="80">
        <v>1</v>
      </c>
      <c r="E265" s="80"/>
      <c r="F265" s="81" t="str">
        <f xml:space="preserve"> MID(F264,1,39) &amp; "b15"</f>
        <v xml:space="preserve"> From_ILOX_ChuteStatus.ChuteStatus[18].b15</v>
      </c>
      <c r="G265" s="80"/>
      <c r="H265" s="80"/>
      <c r="I265" s="82" t="s">
        <v>206</v>
      </c>
      <c r="J265" s="80"/>
      <c r="K265" s="81" t="str">
        <f>K264</f>
        <v>HAMPER 18</v>
      </c>
    </row>
    <row r="266" spans="1:12" x14ac:dyDescent="0.3">
      <c r="A266" s="80">
        <v>1</v>
      </c>
      <c r="B266" s="46">
        <f t="shared" ref="B266" si="29">B265+1</f>
        <v>189</v>
      </c>
      <c r="C266" s="80">
        <v>1</v>
      </c>
      <c r="D266" s="80">
        <v>1</v>
      </c>
      <c r="E266" s="80"/>
      <c r="F266" s="81" t="str">
        <f xml:space="preserve"> MID(F265,1,39) &amp; "b16"</f>
        <v xml:space="preserve"> From_ILOX_ChuteStatus.ChuteStatus[18].b16</v>
      </c>
      <c r="G266" s="80"/>
      <c r="H266" s="80"/>
      <c r="I266" s="82" t="s">
        <v>207</v>
      </c>
      <c r="J266" s="80"/>
      <c r="K266" s="81" t="str">
        <f>K265</f>
        <v>HAMPER 18</v>
      </c>
    </row>
    <row r="267" spans="1:12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</row>
    <row r="268" spans="1:12" x14ac:dyDescent="0.3">
      <c r="A268" s="80">
        <v>1</v>
      </c>
      <c r="B268" s="46">
        <f>B262+8</f>
        <v>193</v>
      </c>
      <c r="C268" s="80">
        <v>1</v>
      </c>
      <c r="D268" s="80">
        <v>1</v>
      </c>
      <c r="E268" s="80"/>
      <c r="F268" s="81" t="str">
        <f xml:space="preserve"> MID(F262,1,35) &amp; TEXT(MID(F262,36,2)+1,"00") &amp; "]" &amp; RIGHT(F262,LEN(F262)-FIND("]",F262))</f>
        <v xml:space="preserve"> From_ILOX_ChuteStatus.ChuteStatus[19].b12</v>
      </c>
      <c r="G268" s="80"/>
      <c r="H268" s="80">
        <v>0</v>
      </c>
      <c r="I268" s="82" t="s">
        <v>203</v>
      </c>
      <c r="J268" s="80"/>
      <c r="K268" s="81" t="str">
        <f xml:space="preserve"> MID(K262,1,7) &amp; TEXT(MID(K262,8,2)+1,"00")</f>
        <v>HAMPER 19</v>
      </c>
      <c r="L268" s="55"/>
    </row>
    <row r="269" spans="1:12" x14ac:dyDescent="0.3">
      <c r="A269" s="80">
        <v>1</v>
      </c>
      <c r="B269" s="46">
        <f>B268+1</f>
        <v>194</v>
      </c>
      <c r="C269" s="80">
        <v>1</v>
      </c>
      <c r="D269" s="80">
        <v>1</v>
      </c>
      <c r="E269" s="80"/>
      <c r="F269" s="81" t="str">
        <f xml:space="preserve"> MID(F268,1,39) &amp; "b13"</f>
        <v xml:space="preserve"> From_ILOX_ChuteStatus.ChuteStatus[19].b13</v>
      </c>
      <c r="G269" s="80"/>
      <c r="H269" s="80">
        <v>0</v>
      </c>
      <c r="I269" s="82" t="s">
        <v>204</v>
      </c>
      <c r="J269" s="80"/>
      <c r="K269" s="81" t="str">
        <f>K268</f>
        <v>HAMPER 19</v>
      </c>
    </row>
    <row r="270" spans="1:12" x14ac:dyDescent="0.3">
      <c r="A270" s="80">
        <v>1</v>
      </c>
      <c r="B270" s="46">
        <f>B269+1</f>
        <v>195</v>
      </c>
      <c r="C270" s="80">
        <v>1</v>
      </c>
      <c r="D270" s="80">
        <v>1</v>
      </c>
      <c r="E270" s="80"/>
      <c r="F270" s="81" t="str">
        <f xml:space="preserve"> MID(F269,1,39) &amp; "b14"</f>
        <v xml:space="preserve"> From_ILOX_ChuteStatus.ChuteStatus[19].b14</v>
      </c>
      <c r="G270" s="80"/>
      <c r="H270" s="80">
        <v>0</v>
      </c>
      <c r="I270" s="82" t="s">
        <v>205</v>
      </c>
      <c r="J270" s="80"/>
      <c r="K270" s="81" t="str">
        <f>K269</f>
        <v>HAMPER 19</v>
      </c>
    </row>
    <row r="271" spans="1:12" x14ac:dyDescent="0.3">
      <c r="A271" s="80">
        <v>1</v>
      </c>
      <c r="B271" s="46">
        <f>B270+1</f>
        <v>196</v>
      </c>
      <c r="C271" s="80">
        <v>1</v>
      </c>
      <c r="D271" s="80">
        <v>1</v>
      </c>
      <c r="E271" s="80"/>
      <c r="F271" s="81" t="str">
        <f xml:space="preserve"> MID(F270,1,39) &amp; "b15"</f>
        <v xml:space="preserve"> From_ILOX_ChuteStatus.ChuteStatus[19].b15</v>
      </c>
      <c r="G271" s="80"/>
      <c r="H271" s="80"/>
      <c r="I271" s="82" t="s">
        <v>206</v>
      </c>
      <c r="J271" s="80"/>
      <c r="K271" s="81" t="str">
        <f>K270</f>
        <v>HAMPER 19</v>
      </c>
    </row>
    <row r="272" spans="1:12" x14ac:dyDescent="0.3">
      <c r="A272" s="80">
        <v>1</v>
      </c>
      <c r="B272" s="46">
        <f t="shared" ref="B272" si="30">B271+1</f>
        <v>197</v>
      </c>
      <c r="C272" s="80">
        <v>1</v>
      </c>
      <c r="D272" s="80">
        <v>1</v>
      </c>
      <c r="E272" s="80"/>
      <c r="F272" s="81" t="str">
        <f xml:space="preserve"> MID(F271,1,39) &amp; "b16"</f>
        <v xml:space="preserve"> From_ILOX_ChuteStatus.ChuteStatus[19].b16</v>
      </c>
      <c r="G272" s="80"/>
      <c r="H272" s="80"/>
      <c r="I272" s="82" t="s">
        <v>207</v>
      </c>
      <c r="J272" s="80"/>
      <c r="K272" s="81" t="str">
        <f>K271</f>
        <v>HAMPER 19</v>
      </c>
    </row>
    <row r="273" spans="1:12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</row>
    <row r="274" spans="1:12" x14ac:dyDescent="0.3">
      <c r="A274" s="80">
        <v>1</v>
      </c>
      <c r="B274" s="46">
        <f>B268+8</f>
        <v>201</v>
      </c>
      <c r="C274" s="80">
        <v>1</v>
      </c>
      <c r="D274" s="80">
        <v>1</v>
      </c>
      <c r="E274" s="80"/>
      <c r="F274" s="81" t="str">
        <f xml:space="preserve"> MID(F268,1,35) &amp; TEXT(MID(F268,36,2)+1,"00") &amp; "]" &amp; RIGHT(F268,LEN(F268)-FIND("]",F268))</f>
        <v xml:space="preserve"> From_ILOX_ChuteStatus.ChuteStatus[20].b12</v>
      </c>
      <c r="G274" s="80"/>
      <c r="H274" s="80">
        <v>0</v>
      </c>
      <c r="I274" s="82" t="s">
        <v>203</v>
      </c>
      <c r="J274" s="80"/>
      <c r="K274" s="81" t="str">
        <f xml:space="preserve"> MID(K268,1,7) &amp; TEXT(MID(K268,8,2)+1,"00")</f>
        <v>HAMPER 20</v>
      </c>
      <c r="L274" s="55"/>
    </row>
    <row r="275" spans="1:12" x14ac:dyDescent="0.3">
      <c r="A275" s="80">
        <v>1</v>
      </c>
      <c r="B275" s="46">
        <f>B274+1</f>
        <v>202</v>
      </c>
      <c r="C275" s="80">
        <v>1</v>
      </c>
      <c r="D275" s="80">
        <v>1</v>
      </c>
      <c r="E275" s="80"/>
      <c r="F275" s="81" t="str">
        <f xml:space="preserve"> MID(F274,1,39) &amp; "b13"</f>
        <v xml:space="preserve"> From_ILOX_ChuteStatus.ChuteStatus[20].b13</v>
      </c>
      <c r="G275" s="80"/>
      <c r="H275" s="80">
        <v>0</v>
      </c>
      <c r="I275" s="82" t="s">
        <v>204</v>
      </c>
      <c r="J275" s="80"/>
      <c r="K275" s="81" t="str">
        <f>K274</f>
        <v>HAMPER 20</v>
      </c>
    </row>
    <row r="276" spans="1:12" x14ac:dyDescent="0.3">
      <c r="A276" s="80">
        <v>1</v>
      </c>
      <c r="B276" s="46">
        <f>B275+1</f>
        <v>203</v>
      </c>
      <c r="C276" s="80">
        <v>1</v>
      </c>
      <c r="D276" s="80">
        <v>1</v>
      </c>
      <c r="E276" s="80"/>
      <c r="F276" s="81" t="str">
        <f xml:space="preserve"> MID(F275,1,39) &amp; "b14"</f>
        <v xml:space="preserve"> From_ILOX_ChuteStatus.ChuteStatus[20].b14</v>
      </c>
      <c r="G276" s="80"/>
      <c r="H276" s="80">
        <v>0</v>
      </c>
      <c r="I276" s="82" t="s">
        <v>205</v>
      </c>
      <c r="J276" s="80"/>
      <c r="K276" s="81" t="str">
        <f>K275</f>
        <v>HAMPER 20</v>
      </c>
    </row>
    <row r="277" spans="1:12" x14ac:dyDescent="0.3">
      <c r="A277" s="80">
        <v>1</v>
      </c>
      <c r="B277" s="46">
        <f>B276+1</f>
        <v>204</v>
      </c>
      <c r="C277" s="80">
        <v>1</v>
      </c>
      <c r="D277" s="80">
        <v>1</v>
      </c>
      <c r="E277" s="80"/>
      <c r="F277" s="81" t="str">
        <f xml:space="preserve"> MID(F276,1,39) &amp; "b15"</f>
        <v xml:space="preserve"> From_ILOX_ChuteStatus.ChuteStatus[20].b15</v>
      </c>
      <c r="G277" s="80"/>
      <c r="H277" s="80"/>
      <c r="I277" s="82" t="s">
        <v>206</v>
      </c>
      <c r="J277" s="80"/>
      <c r="K277" s="81" t="str">
        <f>K276</f>
        <v>HAMPER 20</v>
      </c>
    </row>
    <row r="278" spans="1:12" x14ac:dyDescent="0.3">
      <c r="A278" s="80">
        <v>1</v>
      </c>
      <c r="B278" s="46">
        <f t="shared" ref="B278" si="31">B277+1</f>
        <v>205</v>
      </c>
      <c r="C278" s="80">
        <v>1</v>
      </c>
      <c r="D278" s="80">
        <v>1</v>
      </c>
      <c r="E278" s="80"/>
      <c r="F278" s="81" t="str">
        <f xml:space="preserve"> MID(F277,1,39) &amp; "b16"</f>
        <v xml:space="preserve"> From_ILOX_ChuteStatus.ChuteStatus[20].b16</v>
      </c>
      <c r="G278" s="80"/>
      <c r="H278" s="80"/>
      <c r="I278" s="82" t="s">
        <v>207</v>
      </c>
      <c r="J278" s="80"/>
      <c r="K278" s="81" t="str">
        <f>K277</f>
        <v>HAMPER 20</v>
      </c>
    </row>
    <row r="279" spans="1:12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</row>
    <row r="280" spans="1:12" x14ac:dyDescent="0.3">
      <c r="A280" s="80">
        <v>1</v>
      </c>
      <c r="B280" s="46">
        <f>B274+8</f>
        <v>209</v>
      </c>
      <c r="C280" s="80">
        <v>1</v>
      </c>
      <c r="D280" s="80">
        <v>1</v>
      </c>
      <c r="E280" s="80"/>
      <c r="F280" s="81" t="str">
        <f xml:space="preserve"> MID(F274,1,35) &amp; TEXT(MID(F274,36,2)+1,"00") &amp; "]" &amp; RIGHT(F274,LEN(F274)-FIND("]",F274))</f>
        <v xml:space="preserve"> From_ILOX_ChuteStatus.ChuteStatus[21].b12</v>
      </c>
      <c r="G280" s="80"/>
      <c r="H280" s="80">
        <v>0</v>
      </c>
      <c r="I280" s="82" t="s">
        <v>203</v>
      </c>
      <c r="J280" s="80"/>
      <c r="K280" s="81" t="str">
        <f xml:space="preserve"> MID(K274,1,7) &amp; TEXT(MID(K274,8,2)+1,"00")</f>
        <v>HAMPER 21</v>
      </c>
      <c r="L280" s="55"/>
    </row>
    <row r="281" spans="1:12" x14ac:dyDescent="0.3">
      <c r="A281" s="80">
        <v>1</v>
      </c>
      <c r="B281" s="46">
        <f>B280+1</f>
        <v>210</v>
      </c>
      <c r="C281" s="80">
        <v>1</v>
      </c>
      <c r="D281" s="80">
        <v>1</v>
      </c>
      <c r="E281" s="80"/>
      <c r="F281" s="81" t="str">
        <f xml:space="preserve"> MID(F280,1,39) &amp; "b13"</f>
        <v xml:space="preserve"> From_ILOX_ChuteStatus.ChuteStatus[21].b13</v>
      </c>
      <c r="G281" s="80"/>
      <c r="H281" s="80">
        <v>0</v>
      </c>
      <c r="I281" s="82" t="s">
        <v>204</v>
      </c>
      <c r="J281" s="80"/>
      <c r="K281" s="81" t="str">
        <f>K280</f>
        <v>HAMPER 21</v>
      </c>
    </row>
    <row r="282" spans="1:12" x14ac:dyDescent="0.3">
      <c r="A282" s="80">
        <v>1</v>
      </c>
      <c r="B282" s="46">
        <f>B281+1</f>
        <v>211</v>
      </c>
      <c r="C282" s="80">
        <v>1</v>
      </c>
      <c r="D282" s="80">
        <v>1</v>
      </c>
      <c r="E282" s="80"/>
      <c r="F282" s="81" t="str">
        <f xml:space="preserve"> MID(F281,1,39) &amp; "b14"</f>
        <v xml:space="preserve"> From_ILOX_ChuteStatus.ChuteStatus[21].b14</v>
      </c>
      <c r="G282" s="80"/>
      <c r="H282" s="80">
        <v>0</v>
      </c>
      <c r="I282" s="82" t="s">
        <v>205</v>
      </c>
      <c r="J282" s="80"/>
      <c r="K282" s="81" t="str">
        <f>K281</f>
        <v>HAMPER 21</v>
      </c>
    </row>
    <row r="283" spans="1:12" x14ac:dyDescent="0.3">
      <c r="A283" s="80">
        <v>1</v>
      </c>
      <c r="B283" s="46">
        <f>B282+1</f>
        <v>212</v>
      </c>
      <c r="C283" s="80">
        <v>1</v>
      </c>
      <c r="D283" s="80">
        <v>1</v>
      </c>
      <c r="E283" s="80"/>
      <c r="F283" s="81" t="str">
        <f xml:space="preserve"> MID(F282,1,39) &amp; "b15"</f>
        <v xml:space="preserve"> From_ILOX_ChuteStatus.ChuteStatus[21].b15</v>
      </c>
      <c r="G283" s="80"/>
      <c r="H283" s="80"/>
      <c r="I283" s="82" t="s">
        <v>206</v>
      </c>
      <c r="J283" s="80"/>
      <c r="K283" s="81" t="str">
        <f>K282</f>
        <v>HAMPER 21</v>
      </c>
    </row>
    <row r="284" spans="1:12" x14ac:dyDescent="0.3">
      <c r="A284" s="80">
        <v>1</v>
      </c>
      <c r="B284" s="46">
        <f t="shared" ref="B284" si="32">B283+1</f>
        <v>213</v>
      </c>
      <c r="C284" s="80">
        <v>1</v>
      </c>
      <c r="D284" s="80">
        <v>1</v>
      </c>
      <c r="E284" s="80"/>
      <c r="F284" s="81" t="str">
        <f xml:space="preserve"> MID(F283,1,39) &amp; "b16"</f>
        <v xml:space="preserve"> From_ILOX_ChuteStatus.ChuteStatus[21].b16</v>
      </c>
      <c r="G284" s="80"/>
      <c r="H284" s="80"/>
      <c r="I284" s="82" t="s">
        <v>207</v>
      </c>
      <c r="J284" s="80"/>
      <c r="K284" s="81" t="str">
        <f>K283</f>
        <v>HAMPER 21</v>
      </c>
    </row>
    <row r="285" spans="1:12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</row>
    <row r="286" spans="1:12" x14ac:dyDescent="0.3">
      <c r="A286" s="80">
        <v>1</v>
      </c>
      <c r="B286" s="46">
        <f>B280+8</f>
        <v>217</v>
      </c>
      <c r="C286" s="80">
        <v>1</v>
      </c>
      <c r="D286" s="80">
        <v>1</v>
      </c>
      <c r="E286" s="80"/>
      <c r="F286" s="81" t="str">
        <f xml:space="preserve"> MID(F280,1,35) &amp; TEXT(MID(F280,36,2)+1,"00") &amp; "]" &amp; RIGHT(F280,LEN(F280)-FIND("]",F280))</f>
        <v xml:space="preserve"> From_ILOX_ChuteStatus.ChuteStatus[22].b12</v>
      </c>
      <c r="G286" s="80"/>
      <c r="H286" s="80">
        <v>0</v>
      </c>
      <c r="I286" s="82" t="s">
        <v>203</v>
      </c>
      <c r="J286" s="80"/>
      <c r="K286" s="81" t="str">
        <f xml:space="preserve"> MID(K280,1,7) &amp; TEXT(MID(K280,8,2)+1,"00")</f>
        <v>HAMPER 22</v>
      </c>
      <c r="L286" s="55"/>
    </row>
    <row r="287" spans="1:12" x14ac:dyDescent="0.3">
      <c r="A287" s="80">
        <v>1</v>
      </c>
      <c r="B287" s="46">
        <f>B286+1</f>
        <v>218</v>
      </c>
      <c r="C287" s="80">
        <v>1</v>
      </c>
      <c r="D287" s="80">
        <v>1</v>
      </c>
      <c r="E287" s="80"/>
      <c r="F287" s="81" t="str">
        <f xml:space="preserve"> MID(F286,1,39) &amp; "b13"</f>
        <v xml:space="preserve"> From_ILOX_ChuteStatus.ChuteStatus[22].b13</v>
      </c>
      <c r="G287" s="80"/>
      <c r="H287" s="80">
        <v>0</v>
      </c>
      <c r="I287" s="82" t="s">
        <v>204</v>
      </c>
      <c r="J287" s="80"/>
      <c r="K287" s="81" t="str">
        <f>K286</f>
        <v>HAMPER 22</v>
      </c>
    </row>
    <row r="288" spans="1:12" x14ac:dyDescent="0.3">
      <c r="A288" s="80">
        <v>1</v>
      </c>
      <c r="B288" s="46">
        <f>B287+1</f>
        <v>219</v>
      </c>
      <c r="C288" s="80">
        <v>1</v>
      </c>
      <c r="D288" s="80">
        <v>1</v>
      </c>
      <c r="E288" s="80"/>
      <c r="F288" s="81" t="str">
        <f xml:space="preserve"> MID(F287,1,39) &amp; "b14"</f>
        <v xml:space="preserve"> From_ILOX_ChuteStatus.ChuteStatus[22].b14</v>
      </c>
      <c r="G288" s="80"/>
      <c r="H288" s="80">
        <v>0</v>
      </c>
      <c r="I288" s="82" t="s">
        <v>205</v>
      </c>
      <c r="J288" s="80"/>
      <c r="K288" s="81" t="str">
        <f>K287</f>
        <v>HAMPER 22</v>
      </c>
    </row>
    <row r="289" spans="1:12" x14ac:dyDescent="0.3">
      <c r="A289" s="80">
        <v>1</v>
      </c>
      <c r="B289" s="46">
        <f>B288+1</f>
        <v>220</v>
      </c>
      <c r="C289" s="80">
        <v>1</v>
      </c>
      <c r="D289" s="80">
        <v>1</v>
      </c>
      <c r="E289" s="80"/>
      <c r="F289" s="81" t="str">
        <f xml:space="preserve"> MID(F288,1,39) &amp; "b15"</f>
        <v xml:space="preserve"> From_ILOX_ChuteStatus.ChuteStatus[22].b15</v>
      </c>
      <c r="G289" s="80"/>
      <c r="H289" s="80"/>
      <c r="I289" s="82" t="s">
        <v>206</v>
      </c>
      <c r="J289" s="80"/>
      <c r="K289" s="81" t="str">
        <f>K288</f>
        <v>HAMPER 22</v>
      </c>
    </row>
    <row r="290" spans="1:12" x14ac:dyDescent="0.3">
      <c r="A290" s="80">
        <v>1</v>
      </c>
      <c r="B290" s="46">
        <f t="shared" ref="B290" si="33">B289+1</f>
        <v>221</v>
      </c>
      <c r="C290" s="80">
        <v>1</v>
      </c>
      <c r="D290" s="80">
        <v>1</v>
      </c>
      <c r="E290" s="80"/>
      <c r="F290" s="81" t="str">
        <f xml:space="preserve"> MID(F289,1,39) &amp; "b16"</f>
        <v xml:space="preserve"> From_ILOX_ChuteStatus.ChuteStatus[22].b16</v>
      </c>
      <c r="G290" s="80"/>
      <c r="H290" s="80"/>
      <c r="I290" s="82" t="s">
        <v>207</v>
      </c>
      <c r="J290" s="80"/>
      <c r="K290" s="81" t="str">
        <f>K289</f>
        <v>HAMPER 22</v>
      </c>
    </row>
    <row r="291" spans="1:12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</row>
    <row r="292" spans="1:12" x14ac:dyDescent="0.3">
      <c r="A292" s="80">
        <v>1</v>
      </c>
      <c r="B292" s="46">
        <f>B286+8</f>
        <v>225</v>
      </c>
      <c r="C292" s="80">
        <v>1</v>
      </c>
      <c r="D292" s="80">
        <v>1</v>
      </c>
      <c r="E292" s="80"/>
      <c r="F292" s="81" t="str">
        <f xml:space="preserve"> MID(F286,1,35) &amp; TEXT(MID(F286,36,2)+1,"00") &amp; "]" &amp; RIGHT(F286,LEN(F286)-FIND("]",F286))</f>
        <v xml:space="preserve"> From_ILOX_ChuteStatus.ChuteStatus[23].b12</v>
      </c>
      <c r="G292" s="80"/>
      <c r="H292" s="80">
        <v>0</v>
      </c>
      <c r="I292" s="82" t="s">
        <v>203</v>
      </c>
      <c r="J292" s="80"/>
      <c r="K292" s="81" t="str">
        <f xml:space="preserve"> MID(K286,1,7) &amp; TEXT(MID(K286,8,2)+1,"00")</f>
        <v>HAMPER 23</v>
      </c>
      <c r="L292" s="55"/>
    </row>
    <row r="293" spans="1:12" x14ac:dyDescent="0.3">
      <c r="A293" s="80">
        <v>1</v>
      </c>
      <c r="B293" s="46">
        <f>B292+1</f>
        <v>226</v>
      </c>
      <c r="C293" s="80">
        <v>1</v>
      </c>
      <c r="D293" s="80">
        <v>1</v>
      </c>
      <c r="E293" s="80"/>
      <c r="F293" s="81" t="str">
        <f xml:space="preserve"> MID(F292,1,39) &amp; "b13"</f>
        <v xml:space="preserve"> From_ILOX_ChuteStatus.ChuteStatus[23].b13</v>
      </c>
      <c r="G293" s="80"/>
      <c r="H293" s="80">
        <v>0</v>
      </c>
      <c r="I293" s="82" t="s">
        <v>204</v>
      </c>
      <c r="J293" s="80"/>
      <c r="K293" s="81" t="str">
        <f>K292</f>
        <v>HAMPER 23</v>
      </c>
    </row>
    <row r="294" spans="1:12" x14ac:dyDescent="0.3">
      <c r="A294" s="80">
        <v>1</v>
      </c>
      <c r="B294" s="46">
        <f>B293+1</f>
        <v>227</v>
      </c>
      <c r="C294" s="80">
        <v>1</v>
      </c>
      <c r="D294" s="80">
        <v>1</v>
      </c>
      <c r="E294" s="80"/>
      <c r="F294" s="81" t="str">
        <f xml:space="preserve"> MID(F293,1,39) &amp; "b14"</f>
        <v xml:space="preserve"> From_ILOX_ChuteStatus.ChuteStatus[23].b14</v>
      </c>
      <c r="G294" s="80"/>
      <c r="H294" s="80">
        <v>0</v>
      </c>
      <c r="I294" s="82" t="s">
        <v>205</v>
      </c>
      <c r="J294" s="80"/>
      <c r="K294" s="81" t="str">
        <f>K293</f>
        <v>HAMPER 23</v>
      </c>
    </row>
    <row r="295" spans="1:12" x14ac:dyDescent="0.3">
      <c r="A295" s="80">
        <v>1</v>
      </c>
      <c r="B295" s="46">
        <f>B294+1</f>
        <v>228</v>
      </c>
      <c r="C295" s="80">
        <v>1</v>
      </c>
      <c r="D295" s="80">
        <v>1</v>
      </c>
      <c r="E295" s="80"/>
      <c r="F295" s="81" t="str">
        <f xml:space="preserve"> MID(F294,1,39) &amp; "b15"</f>
        <v xml:space="preserve"> From_ILOX_ChuteStatus.ChuteStatus[23].b15</v>
      </c>
      <c r="G295" s="80"/>
      <c r="H295" s="80"/>
      <c r="I295" s="82" t="s">
        <v>206</v>
      </c>
      <c r="J295" s="80"/>
      <c r="K295" s="81" t="str">
        <f>K294</f>
        <v>HAMPER 23</v>
      </c>
    </row>
    <row r="296" spans="1:12" x14ac:dyDescent="0.3">
      <c r="A296" s="80">
        <v>1</v>
      </c>
      <c r="B296" s="46">
        <f t="shared" ref="B296" si="34">B295+1</f>
        <v>229</v>
      </c>
      <c r="C296" s="80">
        <v>1</v>
      </c>
      <c r="D296" s="80">
        <v>1</v>
      </c>
      <c r="E296" s="80"/>
      <c r="F296" s="81" t="str">
        <f xml:space="preserve"> MID(F295,1,39) &amp; "b16"</f>
        <v xml:space="preserve"> From_ILOX_ChuteStatus.ChuteStatus[23].b16</v>
      </c>
      <c r="G296" s="80"/>
      <c r="H296" s="80"/>
      <c r="I296" s="82" t="s">
        <v>207</v>
      </c>
      <c r="J296" s="80"/>
      <c r="K296" s="81" t="str">
        <f>K295</f>
        <v>HAMPER 23</v>
      </c>
    </row>
    <row r="297" spans="1:12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</row>
    <row r="298" spans="1:12" x14ac:dyDescent="0.3">
      <c r="A298" s="80">
        <v>1</v>
      </c>
      <c r="B298" s="46">
        <f>B292+8</f>
        <v>233</v>
      </c>
      <c r="C298" s="80">
        <v>1</v>
      </c>
      <c r="D298" s="80">
        <v>1</v>
      </c>
      <c r="E298" s="80"/>
      <c r="F298" s="81" t="str">
        <f xml:space="preserve"> MID(F292,1,35) &amp; TEXT(MID(F292,36,2)+1,"00") &amp; "]" &amp; RIGHT(F292,LEN(F292)-FIND("]",F292))</f>
        <v xml:space="preserve"> From_ILOX_ChuteStatus.ChuteStatus[24].b12</v>
      </c>
      <c r="G298" s="80"/>
      <c r="H298" s="80">
        <v>0</v>
      </c>
      <c r="I298" s="82" t="s">
        <v>203</v>
      </c>
      <c r="J298" s="80"/>
      <c r="K298" s="81" t="str">
        <f xml:space="preserve"> MID(K292,1,7) &amp; TEXT(MID(K292,8,2)+1,"00")</f>
        <v>HAMPER 24</v>
      </c>
      <c r="L298" s="55"/>
    </row>
    <row r="299" spans="1:12" x14ac:dyDescent="0.3">
      <c r="A299" s="80">
        <v>1</v>
      </c>
      <c r="B299" s="46">
        <f>B298+1</f>
        <v>234</v>
      </c>
      <c r="C299" s="80">
        <v>1</v>
      </c>
      <c r="D299" s="80">
        <v>1</v>
      </c>
      <c r="E299" s="80"/>
      <c r="F299" s="81" t="str">
        <f xml:space="preserve"> MID(F298,1,39) &amp; "b13"</f>
        <v xml:space="preserve"> From_ILOX_ChuteStatus.ChuteStatus[24].b13</v>
      </c>
      <c r="G299" s="80"/>
      <c r="H299" s="80">
        <v>0</v>
      </c>
      <c r="I299" s="82" t="s">
        <v>204</v>
      </c>
      <c r="J299" s="80"/>
      <c r="K299" s="81" t="str">
        <f>K298</f>
        <v>HAMPER 24</v>
      </c>
    </row>
    <row r="300" spans="1:12" x14ac:dyDescent="0.3">
      <c r="A300" s="80">
        <v>1</v>
      </c>
      <c r="B300" s="46">
        <f>B299+1</f>
        <v>235</v>
      </c>
      <c r="C300" s="80">
        <v>1</v>
      </c>
      <c r="D300" s="80">
        <v>1</v>
      </c>
      <c r="E300" s="80"/>
      <c r="F300" s="81" t="str">
        <f xml:space="preserve"> MID(F299,1,39) &amp; "b14"</f>
        <v xml:space="preserve"> From_ILOX_ChuteStatus.ChuteStatus[24].b14</v>
      </c>
      <c r="G300" s="80"/>
      <c r="H300" s="80">
        <v>0</v>
      </c>
      <c r="I300" s="82" t="s">
        <v>205</v>
      </c>
      <c r="J300" s="80"/>
      <c r="K300" s="81" t="str">
        <f>K299</f>
        <v>HAMPER 24</v>
      </c>
    </row>
    <row r="301" spans="1:12" x14ac:dyDescent="0.3">
      <c r="A301" s="80">
        <v>1</v>
      </c>
      <c r="B301" s="46">
        <f>B300+1</f>
        <v>236</v>
      </c>
      <c r="C301" s="80">
        <v>1</v>
      </c>
      <c r="D301" s="80">
        <v>1</v>
      </c>
      <c r="E301" s="80"/>
      <c r="F301" s="81" t="str">
        <f xml:space="preserve"> MID(F300,1,39) &amp; "b15"</f>
        <v xml:space="preserve"> From_ILOX_ChuteStatus.ChuteStatus[24].b15</v>
      </c>
      <c r="G301" s="80"/>
      <c r="H301" s="80"/>
      <c r="I301" s="82" t="s">
        <v>206</v>
      </c>
      <c r="J301" s="80"/>
      <c r="K301" s="81" t="str">
        <f>K300</f>
        <v>HAMPER 24</v>
      </c>
    </row>
    <row r="302" spans="1:12" x14ac:dyDescent="0.3">
      <c r="A302" s="80">
        <v>1</v>
      </c>
      <c r="B302" s="46">
        <f t="shared" ref="B302" si="35">B301+1</f>
        <v>237</v>
      </c>
      <c r="C302" s="80">
        <v>1</v>
      </c>
      <c r="D302" s="80">
        <v>1</v>
      </c>
      <c r="E302" s="80"/>
      <c r="F302" s="81" t="str">
        <f xml:space="preserve"> MID(F301,1,39) &amp; "b16"</f>
        <v xml:space="preserve"> From_ILOX_ChuteStatus.ChuteStatus[24].b16</v>
      </c>
      <c r="G302" s="80"/>
      <c r="H302" s="80"/>
      <c r="I302" s="82" t="s">
        <v>207</v>
      </c>
      <c r="J302" s="80"/>
      <c r="K302" s="81" t="str">
        <f>K301</f>
        <v>HAMPER 24</v>
      </c>
    </row>
    <row r="303" spans="1:12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</row>
    <row r="304" spans="1:12" x14ac:dyDescent="0.3">
      <c r="A304" s="80">
        <v>1</v>
      </c>
      <c r="B304" s="46">
        <f>B298+8</f>
        <v>241</v>
      </c>
      <c r="C304" s="80">
        <v>1</v>
      </c>
      <c r="D304" s="80">
        <v>1</v>
      </c>
      <c r="E304" s="80"/>
      <c r="F304" s="81" t="str">
        <f xml:space="preserve"> MID(F298,1,35) &amp; TEXT(MID(F298,36,2)+1,"00") &amp; "]" &amp; RIGHT(F298,LEN(F298)-FIND("]",F298))</f>
        <v xml:space="preserve"> From_ILOX_ChuteStatus.ChuteStatus[25].b12</v>
      </c>
      <c r="G304" s="80"/>
      <c r="H304" s="80">
        <v>0</v>
      </c>
      <c r="I304" s="82" t="s">
        <v>203</v>
      </c>
      <c r="J304" s="80"/>
      <c r="K304" s="81" t="str">
        <f xml:space="preserve"> MID(K298,1,7) &amp; TEXT(MID(K298,8,2)+1,"00")</f>
        <v>HAMPER 25</v>
      </c>
      <c r="L304" s="55"/>
    </row>
    <row r="305" spans="1:12" x14ac:dyDescent="0.3">
      <c r="A305" s="80">
        <v>1</v>
      </c>
      <c r="B305" s="46">
        <f>B304+1</f>
        <v>242</v>
      </c>
      <c r="C305" s="80">
        <v>1</v>
      </c>
      <c r="D305" s="80">
        <v>1</v>
      </c>
      <c r="E305" s="80"/>
      <c r="F305" s="81" t="str">
        <f xml:space="preserve"> MID(F304,1,39) &amp; "b13"</f>
        <v xml:space="preserve"> From_ILOX_ChuteStatus.ChuteStatus[25].b13</v>
      </c>
      <c r="G305" s="80"/>
      <c r="H305" s="80">
        <v>0</v>
      </c>
      <c r="I305" s="82" t="s">
        <v>204</v>
      </c>
      <c r="J305" s="80"/>
      <c r="K305" s="81" t="str">
        <f>K304</f>
        <v>HAMPER 25</v>
      </c>
    </row>
    <row r="306" spans="1:12" x14ac:dyDescent="0.3">
      <c r="A306" s="80">
        <v>1</v>
      </c>
      <c r="B306" s="46">
        <f>B305+1</f>
        <v>243</v>
      </c>
      <c r="C306" s="80">
        <v>1</v>
      </c>
      <c r="D306" s="80">
        <v>1</v>
      </c>
      <c r="E306" s="80"/>
      <c r="F306" s="81" t="str">
        <f xml:space="preserve"> MID(F305,1,39) &amp; "b14"</f>
        <v xml:space="preserve"> From_ILOX_ChuteStatus.ChuteStatus[25].b14</v>
      </c>
      <c r="G306" s="80"/>
      <c r="H306" s="80">
        <v>0</v>
      </c>
      <c r="I306" s="82" t="s">
        <v>205</v>
      </c>
      <c r="J306" s="80"/>
      <c r="K306" s="81" t="str">
        <f>K305</f>
        <v>HAMPER 25</v>
      </c>
    </row>
    <row r="307" spans="1:12" x14ac:dyDescent="0.3">
      <c r="A307" s="80">
        <v>1</v>
      </c>
      <c r="B307" s="46">
        <f>B306+1</f>
        <v>244</v>
      </c>
      <c r="C307" s="80">
        <v>1</v>
      </c>
      <c r="D307" s="80">
        <v>1</v>
      </c>
      <c r="E307" s="80"/>
      <c r="F307" s="81" t="str">
        <f xml:space="preserve"> MID(F306,1,39) &amp; "b15"</f>
        <v xml:space="preserve"> From_ILOX_ChuteStatus.ChuteStatus[25].b15</v>
      </c>
      <c r="G307" s="80"/>
      <c r="H307" s="80"/>
      <c r="I307" s="82" t="s">
        <v>206</v>
      </c>
      <c r="J307" s="80"/>
      <c r="K307" s="81" t="str">
        <f>K306</f>
        <v>HAMPER 25</v>
      </c>
    </row>
    <row r="308" spans="1:12" x14ac:dyDescent="0.3">
      <c r="A308" s="80">
        <v>1</v>
      </c>
      <c r="B308" s="46">
        <f t="shared" ref="B308" si="36">B307+1</f>
        <v>245</v>
      </c>
      <c r="C308" s="80">
        <v>1</v>
      </c>
      <c r="D308" s="80">
        <v>1</v>
      </c>
      <c r="E308" s="80"/>
      <c r="F308" s="81" t="str">
        <f xml:space="preserve"> MID(F307,1,39) &amp; "b16"</f>
        <v xml:space="preserve"> From_ILOX_ChuteStatus.ChuteStatus[25].b16</v>
      </c>
      <c r="G308" s="80"/>
      <c r="H308" s="80"/>
      <c r="I308" s="82" t="s">
        <v>207</v>
      </c>
      <c r="J308" s="80"/>
      <c r="K308" s="81" t="str">
        <f>K307</f>
        <v>HAMPER 25</v>
      </c>
    </row>
    <row r="309" spans="1:12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</row>
    <row r="310" spans="1:12" x14ac:dyDescent="0.3">
      <c r="A310" s="80">
        <v>1</v>
      </c>
      <c r="B310" s="46">
        <f>B304+8</f>
        <v>249</v>
      </c>
      <c r="C310" s="80">
        <v>1</v>
      </c>
      <c r="D310" s="80">
        <v>1</v>
      </c>
      <c r="E310" s="80"/>
      <c r="F310" s="81" t="str">
        <f xml:space="preserve"> MID(F304,1,35) &amp; TEXT(MID(F304,36,2)+1,"00") &amp; "]" &amp; RIGHT(F304,LEN(F304)-FIND("]",F304))</f>
        <v xml:space="preserve"> From_ILOX_ChuteStatus.ChuteStatus[26].b12</v>
      </c>
      <c r="G310" s="80"/>
      <c r="H310" s="80">
        <v>0</v>
      </c>
      <c r="I310" s="82" t="s">
        <v>203</v>
      </c>
      <c r="J310" s="80"/>
      <c r="K310" s="81" t="str">
        <f xml:space="preserve"> MID(K304,1,7) &amp; TEXT(MID(K304,8,2)+1,"00")</f>
        <v>HAMPER 26</v>
      </c>
      <c r="L310" s="55"/>
    </row>
    <row r="311" spans="1:12" x14ac:dyDescent="0.3">
      <c r="A311" s="80">
        <v>1</v>
      </c>
      <c r="B311" s="46">
        <f>B310+1</f>
        <v>250</v>
      </c>
      <c r="C311" s="80">
        <v>1</v>
      </c>
      <c r="D311" s="80">
        <v>1</v>
      </c>
      <c r="E311" s="80"/>
      <c r="F311" s="81" t="str">
        <f xml:space="preserve"> MID(F310,1,39) &amp; "b13"</f>
        <v xml:space="preserve"> From_ILOX_ChuteStatus.ChuteStatus[26].b13</v>
      </c>
      <c r="G311" s="80"/>
      <c r="H311" s="80">
        <v>0</v>
      </c>
      <c r="I311" s="82" t="s">
        <v>204</v>
      </c>
      <c r="J311" s="80"/>
      <c r="K311" s="81" t="str">
        <f>K310</f>
        <v>HAMPER 26</v>
      </c>
    </row>
    <row r="312" spans="1:12" x14ac:dyDescent="0.3">
      <c r="A312" s="80">
        <v>1</v>
      </c>
      <c r="B312" s="46">
        <f>B311+1</f>
        <v>251</v>
      </c>
      <c r="C312" s="80">
        <v>1</v>
      </c>
      <c r="D312" s="80">
        <v>1</v>
      </c>
      <c r="E312" s="80"/>
      <c r="F312" s="81" t="str">
        <f xml:space="preserve"> MID(F311,1,39) &amp; "b14"</f>
        <v xml:space="preserve"> From_ILOX_ChuteStatus.ChuteStatus[26].b14</v>
      </c>
      <c r="G312" s="80"/>
      <c r="H312" s="80">
        <v>0</v>
      </c>
      <c r="I312" s="82" t="s">
        <v>205</v>
      </c>
      <c r="J312" s="80"/>
      <c r="K312" s="81" t="str">
        <f>K311</f>
        <v>HAMPER 26</v>
      </c>
    </row>
    <row r="313" spans="1:12" x14ac:dyDescent="0.3">
      <c r="A313" s="80">
        <v>1</v>
      </c>
      <c r="B313" s="46">
        <f>B312+1</f>
        <v>252</v>
      </c>
      <c r="C313" s="80">
        <v>1</v>
      </c>
      <c r="D313" s="80">
        <v>1</v>
      </c>
      <c r="E313" s="80"/>
      <c r="F313" s="81" t="str">
        <f xml:space="preserve"> MID(F312,1,39) &amp; "b15"</f>
        <v xml:space="preserve"> From_ILOX_ChuteStatus.ChuteStatus[26].b15</v>
      </c>
      <c r="G313" s="80"/>
      <c r="H313" s="80"/>
      <c r="I313" s="82" t="s">
        <v>206</v>
      </c>
      <c r="J313" s="80"/>
      <c r="K313" s="81" t="str">
        <f>K312</f>
        <v>HAMPER 26</v>
      </c>
    </row>
    <row r="314" spans="1:12" x14ac:dyDescent="0.3">
      <c r="A314" s="80">
        <v>1</v>
      </c>
      <c r="B314" s="46">
        <f t="shared" ref="B314" si="37">B313+1</f>
        <v>253</v>
      </c>
      <c r="C314" s="80">
        <v>1</v>
      </c>
      <c r="D314" s="80">
        <v>1</v>
      </c>
      <c r="E314" s="80"/>
      <c r="F314" s="81" t="str">
        <f xml:space="preserve"> MID(F313,1,39) &amp; "b16"</f>
        <v xml:space="preserve"> From_ILOX_ChuteStatus.ChuteStatus[26].b16</v>
      </c>
      <c r="G314" s="80"/>
      <c r="H314" s="80"/>
      <c r="I314" s="82" t="s">
        <v>207</v>
      </c>
      <c r="J314" s="80"/>
      <c r="K314" s="81" t="str">
        <f>K313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21" sqref="C21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1387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1388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1389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1390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1391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1392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86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0" workbookViewId="0">
      <selection activeCell="S25" sqref="S25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144</v>
      </c>
      <c r="H5" s="66" t="s">
        <v>749</v>
      </c>
      <c r="I5" s="66" t="s">
        <v>805</v>
      </c>
      <c r="J5" s="66" t="s">
        <v>141</v>
      </c>
      <c r="K5" s="66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4" t="s">
        <v>320</v>
      </c>
      <c r="Q5" s="40" t="s">
        <v>319</v>
      </c>
      <c r="R5" s="64"/>
      <c r="S5" s="64"/>
      <c r="T5" s="65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310</v>
      </c>
      <c r="K9" s="63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883</v>
      </c>
      <c r="N11" s="66" t="s">
        <v>882</v>
      </c>
      <c r="O11" s="64"/>
      <c r="P11" s="64"/>
      <c r="Q11" s="64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9" t="s">
        <v>140</v>
      </c>
      <c r="U33" s="32" t="s">
        <v>139</v>
      </c>
      <c r="V33" s="69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9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2" t="s">
        <v>437</v>
      </c>
      <c r="H58" s="72" t="s">
        <v>436</v>
      </c>
      <c r="I58" s="72" t="s">
        <v>435</v>
      </c>
      <c r="J58" s="72" t="s">
        <v>434</v>
      </c>
      <c r="K58" s="72" t="s">
        <v>433</v>
      </c>
      <c r="L58" s="72" t="s">
        <v>432</v>
      </c>
      <c r="M58" s="72" t="s">
        <v>431</v>
      </c>
      <c r="N58" s="72" t="s">
        <v>430</v>
      </c>
      <c r="O58" s="72" t="s">
        <v>429</v>
      </c>
      <c r="P58" s="72" t="s">
        <v>428</v>
      </c>
      <c r="Q58" s="72" t="s">
        <v>427</v>
      </c>
      <c r="R58" s="72" t="s">
        <v>426</v>
      </c>
      <c r="S58" s="72" t="s">
        <v>425</v>
      </c>
      <c r="T58" s="72" t="s">
        <v>424</v>
      </c>
      <c r="U58" s="72" t="s">
        <v>423</v>
      </c>
      <c r="V58" s="72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2" t="s">
        <v>438</v>
      </c>
      <c r="H60" s="72" t="s">
        <v>439</v>
      </c>
      <c r="I60" s="72" t="s">
        <v>440</v>
      </c>
      <c r="J60" s="72" t="s">
        <v>441</v>
      </c>
      <c r="K60" s="72" t="s">
        <v>442</v>
      </c>
      <c r="L60" s="72" t="s">
        <v>443</v>
      </c>
      <c r="M60" s="72" t="s">
        <v>444</v>
      </c>
      <c r="N60" s="72" t="s">
        <v>445</v>
      </c>
      <c r="O60" s="72" t="s">
        <v>446</v>
      </c>
      <c r="P60" s="72" t="s">
        <v>447</v>
      </c>
      <c r="Q60" s="72" t="s">
        <v>448</v>
      </c>
      <c r="R60" s="72" t="s">
        <v>449</v>
      </c>
      <c r="S60" s="72" t="s">
        <v>450</v>
      </c>
      <c r="T60" s="72" t="s">
        <v>451</v>
      </c>
      <c r="U60" s="72" t="s">
        <v>452</v>
      </c>
      <c r="V60" s="72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F33" sqref="F33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1372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42</v>
      </c>
      <c r="E7" s="1">
        <v>0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30" si="0">A7</f>
        <v>1</v>
      </c>
      <c r="B8" s="1">
        <f t="shared" ref="B8:B30" si="1">B7+1</f>
        <v>3</v>
      </c>
      <c r="C8" s="1">
        <v>4</v>
      </c>
      <c r="D8" s="62" t="s">
        <v>25</v>
      </c>
      <c r="E8" s="1">
        <v>4</v>
      </c>
      <c r="F8" s="58" t="str">
        <f t="shared" ref="F8:F31" si="2" xml:space="preserve"> MID(F6,1,3) &amp; TEXT(MID(F6,4,2)+2,"00")</f>
        <v>S0204</v>
      </c>
      <c r="G8" s="1">
        <f t="shared" ref="G8:G30" si="3">G7</f>
        <v>0</v>
      </c>
      <c r="H8" s="1">
        <f t="shared" ref="H8:H30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24</v>
      </c>
      <c r="E9" s="1">
        <v>3</v>
      </c>
      <c r="F9" s="58" t="str">
        <f t="shared" si="2"/>
        <v>S0203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1100</v>
      </c>
      <c r="E10" s="1">
        <v>6</v>
      </c>
      <c r="F10" s="58" t="str">
        <f t="shared" si="2"/>
        <v>S0206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37</v>
      </c>
      <c r="E11" s="1">
        <f t="shared" ref="E11:E30" si="5">E9+2</f>
        <v>5</v>
      </c>
      <c r="F11" s="58" t="str">
        <f t="shared" si="2"/>
        <v>S0205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1101</v>
      </c>
      <c r="E12" s="1">
        <f t="shared" si="5"/>
        <v>8</v>
      </c>
      <c r="F12" s="58" t="str">
        <f t="shared" si="2"/>
        <v>S0208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1102</v>
      </c>
      <c r="E13" s="1">
        <f t="shared" si="5"/>
        <v>7</v>
      </c>
      <c r="F13" s="58" t="str">
        <f t="shared" si="2"/>
        <v>S0207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1103</v>
      </c>
      <c r="E14" s="1">
        <f t="shared" si="5"/>
        <v>10</v>
      </c>
      <c r="F14" s="58" t="str">
        <f t="shared" si="2"/>
        <v>S0210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1104</v>
      </c>
      <c r="E15" s="1">
        <f t="shared" si="5"/>
        <v>9</v>
      </c>
      <c r="F15" s="58" t="str">
        <f t="shared" si="2"/>
        <v>S0209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1105</v>
      </c>
      <c r="E16" s="1">
        <f t="shared" si="5"/>
        <v>12</v>
      </c>
      <c r="F16" s="58" t="str">
        <f t="shared" si="2"/>
        <v>S0212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1106</v>
      </c>
      <c r="E17" s="1">
        <f t="shared" si="5"/>
        <v>11</v>
      </c>
      <c r="F17" s="58" t="str">
        <f t="shared" si="2"/>
        <v>S0211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1107</v>
      </c>
      <c r="E18" s="1">
        <f t="shared" si="5"/>
        <v>14</v>
      </c>
      <c r="F18" s="58" t="str">
        <f t="shared" si="2"/>
        <v>S0214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1108</v>
      </c>
      <c r="E19" s="1">
        <f t="shared" si="5"/>
        <v>13</v>
      </c>
      <c r="F19" s="58" t="str">
        <f t="shared" si="2"/>
        <v>S0213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1109</v>
      </c>
      <c r="E20" s="1">
        <f t="shared" si="5"/>
        <v>16</v>
      </c>
      <c r="F20" s="58" t="str">
        <f t="shared" si="2"/>
        <v>S0216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1110</v>
      </c>
      <c r="E21" s="1">
        <f t="shared" si="5"/>
        <v>15</v>
      </c>
      <c r="F21" s="58" t="str">
        <f t="shared" si="2"/>
        <v>S0215</v>
      </c>
      <c r="G21" s="1">
        <f t="shared" si="3"/>
        <v>0</v>
      </c>
      <c r="H21" s="1">
        <f t="shared" si="4"/>
        <v>0</v>
      </c>
    </row>
    <row r="22" spans="1:8" x14ac:dyDescent="0.3">
      <c r="A22" s="73">
        <f t="shared" si="0"/>
        <v>1</v>
      </c>
      <c r="B22" s="73">
        <f t="shared" si="1"/>
        <v>17</v>
      </c>
      <c r="C22" s="73">
        <v>18</v>
      </c>
      <c r="D22" s="58" t="s">
        <v>1350</v>
      </c>
      <c r="E22" s="73">
        <f t="shared" si="5"/>
        <v>18</v>
      </c>
      <c r="F22" s="58" t="str">
        <f t="shared" si="2"/>
        <v>S0218</v>
      </c>
      <c r="G22" s="73">
        <f t="shared" si="3"/>
        <v>0</v>
      </c>
      <c r="H22" s="73">
        <f t="shared" si="4"/>
        <v>0</v>
      </c>
    </row>
    <row r="23" spans="1:8" x14ac:dyDescent="0.3">
      <c r="A23" s="73">
        <f t="shared" si="0"/>
        <v>1</v>
      </c>
      <c r="B23" s="73">
        <f t="shared" si="1"/>
        <v>18</v>
      </c>
      <c r="C23" s="73">
        <v>17</v>
      </c>
      <c r="D23" s="58" t="s">
        <v>1111</v>
      </c>
      <c r="E23" s="73">
        <f t="shared" si="5"/>
        <v>17</v>
      </c>
      <c r="F23" s="58" t="str">
        <f t="shared" si="2"/>
        <v>S0217</v>
      </c>
      <c r="G23" s="73">
        <f t="shared" si="3"/>
        <v>0</v>
      </c>
      <c r="H23" s="73">
        <f t="shared" si="4"/>
        <v>0</v>
      </c>
    </row>
    <row r="24" spans="1:8" x14ac:dyDescent="0.3">
      <c r="A24" s="73">
        <f t="shared" si="0"/>
        <v>1</v>
      </c>
      <c r="B24" s="73">
        <f t="shared" si="1"/>
        <v>19</v>
      </c>
      <c r="C24" s="73">
        <v>20</v>
      </c>
      <c r="D24" s="58" t="s">
        <v>1352</v>
      </c>
      <c r="E24" s="73">
        <f t="shared" si="5"/>
        <v>20</v>
      </c>
      <c r="F24" s="58" t="str">
        <f t="shared" si="2"/>
        <v>S0220</v>
      </c>
      <c r="G24" s="73">
        <f t="shared" si="3"/>
        <v>0</v>
      </c>
      <c r="H24" s="73">
        <f t="shared" si="4"/>
        <v>0</v>
      </c>
    </row>
    <row r="25" spans="1:8" x14ac:dyDescent="0.3">
      <c r="A25" s="73">
        <f t="shared" si="0"/>
        <v>1</v>
      </c>
      <c r="B25" s="73">
        <f t="shared" si="1"/>
        <v>20</v>
      </c>
      <c r="C25" s="73">
        <v>19</v>
      </c>
      <c r="D25" s="58" t="s">
        <v>1351</v>
      </c>
      <c r="E25" s="73">
        <f t="shared" si="5"/>
        <v>19</v>
      </c>
      <c r="F25" s="58" t="str">
        <f t="shared" si="2"/>
        <v>S0219</v>
      </c>
      <c r="G25" s="73">
        <f t="shared" si="3"/>
        <v>0</v>
      </c>
      <c r="H25" s="73">
        <f t="shared" si="4"/>
        <v>0</v>
      </c>
    </row>
    <row r="26" spans="1:8" x14ac:dyDescent="0.3">
      <c r="A26" s="73">
        <f t="shared" si="0"/>
        <v>1</v>
      </c>
      <c r="B26" s="73">
        <f t="shared" si="1"/>
        <v>21</v>
      </c>
      <c r="C26" s="73">
        <v>22</v>
      </c>
      <c r="D26" s="58" t="s">
        <v>1353</v>
      </c>
      <c r="E26" s="73">
        <f t="shared" si="5"/>
        <v>22</v>
      </c>
      <c r="F26" s="58" t="str">
        <f t="shared" si="2"/>
        <v>S0222</v>
      </c>
      <c r="G26" s="73">
        <f t="shared" si="3"/>
        <v>0</v>
      </c>
      <c r="H26" s="73">
        <f t="shared" si="4"/>
        <v>0</v>
      </c>
    </row>
    <row r="27" spans="1:8" x14ac:dyDescent="0.3">
      <c r="A27" s="73">
        <f t="shared" si="0"/>
        <v>1</v>
      </c>
      <c r="B27" s="73">
        <f t="shared" si="1"/>
        <v>22</v>
      </c>
      <c r="C27" s="73">
        <v>21</v>
      </c>
      <c r="D27" s="58" t="s">
        <v>1356</v>
      </c>
      <c r="E27" s="73">
        <f t="shared" si="5"/>
        <v>21</v>
      </c>
      <c r="F27" s="58" t="str">
        <f t="shared" si="2"/>
        <v>S0221</v>
      </c>
      <c r="G27" s="73">
        <f t="shared" si="3"/>
        <v>0</v>
      </c>
      <c r="H27" s="73">
        <f t="shared" si="4"/>
        <v>0</v>
      </c>
    </row>
    <row r="28" spans="1:8" x14ac:dyDescent="0.3">
      <c r="A28" s="73">
        <f t="shared" si="0"/>
        <v>1</v>
      </c>
      <c r="B28" s="73">
        <f t="shared" si="1"/>
        <v>23</v>
      </c>
      <c r="C28" s="73">
        <v>24</v>
      </c>
      <c r="D28" s="58" t="s">
        <v>1357</v>
      </c>
      <c r="E28" s="73">
        <f t="shared" si="5"/>
        <v>24</v>
      </c>
      <c r="F28" s="58" t="str">
        <f t="shared" si="2"/>
        <v>S0224</v>
      </c>
      <c r="G28" s="73">
        <f t="shared" si="3"/>
        <v>0</v>
      </c>
      <c r="H28" s="73">
        <f t="shared" si="4"/>
        <v>0</v>
      </c>
    </row>
    <row r="29" spans="1:8" x14ac:dyDescent="0.3">
      <c r="A29" s="73">
        <f t="shared" si="0"/>
        <v>1</v>
      </c>
      <c r="B29" s="73">
        <f t="shared" si="1"/>
        <v>24</v>
      </c>
      <c r="C29" s="73">
        <v>23</v>
      </c>
      <c r="D29" s="58" t="s">
        <v>1358</v>
      </c>
      <c r="E29" s="73">
        <f t="shared" si="5"/>
        <v>23</v>
      </c>
      <c r="F29" s="58" t="str">
        <f t="shared" si="2"/>
        <v>S0223</v>
      </c>
      <c r="G29" s="73">
        <f t="shared" si="3"/>
        <v>0</v>
      </c>
      <c r="H29" s="73">
        <f t="shared" si="4"/>
        <v>0</v>
      </c>
    </row>
    <row r="30" spans="1:8" x14ac:dyDescent="0.3">
      <c r="A30" s="73">
        <f t="shared" si="0"/>
        <v>1</v>
      </c>
      <c r="B30" s="73">
        <f t="shared" si="1"/>
        <v>25</v>
      </c>
      <c r="C30" s="73">
        <v>26</v>
      </c>
      <c r="D30" s="58" t="s">
        <v>1354</v>
      </c>
      <c r="E30" s="73">
        <f t="shared" si="5"/>
        <v>26</v>
      </c>
      <c r="F30" s="58" t="str">
        <f t="shared" si="2"/>
        <v>S0226</v>
      </c>
      <c r="G30" s="73">
        <f t="shared" si="3"/>
        <v>0</v>
      </c>
      <c r="H30" s="73">
        <f t="shared" si="4"/>
        <v>0</v>
      </c>
    </row>
    <row r="31" spans="1:8" x14ac:dyDescent="0.3">
      <c r="A31" s="73">
        <f>A30</f>
        <v>1</v>
      </c>
      <c r="B31" s="73">
        <f>B30+1</f>
        <v>26</v>
      </c>
      <c r="C31" s="73">
        <v>25</v>
      </c>
      <c r="D31" s="58" t="s">
        <v>1355</v>
      </c>
      <c r="E31" s="73">
        <f>E29+2</f>
        <v>25</v>
      </c>
      <c r="F31" s="58" t="str">
        <f t="shared" si="2"/>
        <v>S0225</v>
      </c>
      <c r="G31" s="73">
        <f>G30</f>
        <v>0</v>
      </c>
      <c r="H31" s="73">
        <f>H30</f>
        <v>0</v>
      </c>
    </row>
    <row r="32" spans="1:8" x14ac:dyDescent="0.3">
      <c r="A32" s="73">
        <v>1</v>
      </c>
      <c r="B32" s="73">
        <v>27</v>
      </c>
      <c r="C32" s="73">
        <v>27</v>
      </c>
      <c r="D32" s="58" t="s">
        <v>1349</v>
      </c>
      <c r="E32" s="73">
        <v>999</v>
      </c>
      <c r="F32" s="58" t="s">
        <v>1375</v>
      </c>
      <c r="G32" s="1">
        <v>0</v>
      </c>
      <c r="H32" s="1">
        <v>1</v>
      </c>
    </row>
    <row r="33" spans="1:8" s="55" customFormat="1" x14ac:dyDescent="0.3">
      <c r="A33" s="79">
        <v>1</v>
      </c>
      <c r="B33" s="79">
        <v>99</v>
      </c>
      <c r="C33" s="79">
        <v>99</v>
      </c>
      <c r="D33" s="79" t="s">
        <v>1370</v>
      </c>
      <c r="E33" s="79">
        <v>0</v>
      </c>
      <c r="F33" s="79" t="s">
        <v>1371</v>
      </c>
      <c r="G33" s="79">
        <v>0</v>
      </c>
      <c r="H33" s="79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70" workbookViewId="0">
      <selection activeCell="A95" sqref="A95:XFD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589</v>
      </c>
      <c r="E54" s="48" t="s">
        <v>735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589</v>
      </c>
      <c r="E55" s="48" t="s">
        <v>592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297</v>
      </c>
      <c r="F56" s="48" t="s">
        <v>258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297</v>
      </c>
      <c r="E57" s="48" t="s">
        <v>594</v>
      </c>
      <c r="F57" s="55" t="s">
        <v>149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297</v>
      </c>
      <c r="E58" s="48" t="s">
        <v>595</v>
      </c>
      <c r="F58" s="55" t="s">
        <v>787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297</v>
      </c>
      <c r="F59" s="48" t="s">
        <v>261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297</v>
      </c>
      <c r="E60" s="48" t="s">
        <v>594</v>
      </c>
      <c r="F60" s="55" t="s">
        <v>150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297</v>
      </c>
      <c r="E61" s="48" t="s">
        <v>595</v>
      </c>
      <c r="F61" s="55" t="s">
        <v>251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297</v>
      </c>
      <c r="E62" s="48" t="s">
        <v>598</v>
      </c>
      <c r="F62" s="55" t="s">
        <v>788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609</v>
      </c>
      <c r="F63" s="48" t="s">
        <v>610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298</v>
      </c>
      <c r="E64" s="48" t="s">
        <v>594</v>
      </c>
      <c r="F64" s="55" t="s">
        <v>792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607</v>
      </c>
      <c r="F65" s="48" t="s">
        <v>328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301</v>
      </c>
      <c r="E66" s="48" t="s">
        <v>595</v>
      </c>
      <c r="F66" s="55" t="s">
        <v>789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302</v>
      </c>
      <c r="E67" s="48" t="s">
        <v>598</v>
      </c>
      <c r="F67" s="55" t="s">
        <v>790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303</v>
      </c>
      <c r="E68" s="48" t="s">
        <v>608</v>
      </c>
      <c r="F68" s="55" t="s">
        <v>791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613</v>
      </c>
      <c r="F69" s="48" t="s">
        <v>620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613</v>
      </c>
      <c r="F70" s="48" t="s">
        <v>682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613</v>
      </c>
      <c r="F71" s="48" t="s">
        <v>683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613</v>
      </c>
      <c r="F72" s="48" t="s">
        <v>684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613</v>
      </c>
      <c r="F73" s="55" t="s">
        <v>1113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613</v>
      </c>
      <c r="F74" s="55" t="s">
        <v>1114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613</v>
      </c>
      <c r="F75" s="55" t="s">
        <v>1115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613</v>
      </c>
      <c r="F76" s="55" t="s">
        <v>1116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613</v>
      </c>
      <c r="F77" s="55" t="s">
        <v>1117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613</v>
      </c>
      <c r="F78" s="55" t="s">
        <v>1118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613</v>
      </c>
      <c r="F79" s="55" t="s">
        <v>1119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613</v>
      </c>
      <c r="F80" s="55" t="s">
        <v>1120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613</v>
      </c>
      <c r="F81" s="55" t="s">
        <v>1121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613</v>
      </c>
      <c r="F82" s="55" t="s">
        <v>1122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613</v>
      </c>
      <c r="F83" s="55" t="s">
        <v>1123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613</v>
      </c>
      <c r="F84" s="55" t="s">
        <v>1124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613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613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613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613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613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613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613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613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613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613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1286" zoomScale="85" zoomScaleNormal="85" workbookViewId="0">
      <selection activeCell="D1325" sqref="D132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1" t="s">
        <v>1369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1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1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1" t="s">
        <v>537</v>
      </c>
      <c r="H547" s="71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1" t="s">
        <v>538</v>
      </c>
      <c r="H548" s="71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1" t="s">
        <v>539</v>
      </c>
      <c r="H549" s="71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1" t="s">
        <v>540</v>
      </c>
      <c r="H550" s="71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1" t="s">
        <v>541</v>
      </c>
      <c r="H551" s="71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1" t="s">
        <v>542</v>
      </c>
      <c r="H552" s="71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1" t="s">
        <v>543</v>
      </c>
      <c r="H553" s="71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1" t="s">
        <v>544</v>
      </c>
      <c r="H554" s="71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1" t="s">
        <v>545</v>
      </c>
      <c r="H555" s="71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1" t="s">
        <v>546</v>
      </c>
      <c r="H556" s="71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1" t="s">
        <v>547</v>
      </c>
      <c r="H557" s="71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1" t="s">
        <v>548</v>
      </c>
      <c r="H558" s="71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1" t="s">
        <v>549</v>
      </c>
      <c r="H559" s="71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1" t="s">
        <v>550</v>
      </c>
      <c r="H560" s="71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1" t="s">
        <v>551</v>
      </c>
      <c r="H561" s="71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1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1" t="s">
        <v>537</v>
      </c>
      <c r="H564" s="71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1" t="s">
        <v>538</v>
      </c>
      <c r="H565" s="71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1" t="s">
        <v>539</v>
      </c>
      <c r="H566" s="71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1" t="s">
        <v>540</v>
      </c>
      <c r="H567" s="71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1" t="s">
        <v>541</v>
      </c>
      <c r="H568" s="71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1" t="s">
        <v>542</v>
      </c>
      <c r="H569" s="71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1" t="s">
        <v>543</v>
      </c>
      <c r="H570" s="71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1" t="s">
        <v>544</v>
      </c>
      <c r="H571" s="71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1" t="s">
        <v>545</v>
      </c>
      <c r="H572" s="71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1" t="s">
        <v>546</v>
      </c>
      <c r="H573" s="71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1" t="s">
        <v>547</v>
      </c>
      <c r="H574" s="71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1" t="s">
        <v>548</v>
      </c>
      <c r="H575" s="71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1" t="s">
        <v>549</v>
      </c>
      <c r="H576" s="71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1" t="s">
        <v>550</v>
      </c>
      <c r="H577" s="71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1" t="s">
        <v>551</v>
      </c>
      <c r="H578" s="71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1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1" t="s">
        <v>537</v>
      </c>
      <c r="H581" s="71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1" t="s">
        <v>538</v>
      </c>
      <c r="H582" s="71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1" t="s">
        <v>539</v>
      </c>
      <c r="H583" s="71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1" t="s">
        <v>540</v>
      </c>
      <c r="H584" s="71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1" t="s">
        <v>541</v>
      </c>
      <c r="H585" s="71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1" t="s">
        <v>542</v>
      </c>
      <c r="H586" s="71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1" t="s">
        <v>543</v>
      </c>
      <c r="H587" s="71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1" t="s">
        <v>544</v>
      </c>
      <c r="H588" s="71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1" t="s">
        <v>545</v>
      </c>
      <c r="H589" s="71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1" t="s">
        <v>546</v>
      </c>
      <c r="H590" s="71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1" t="s">
        <v>547</v>
      </c>
      <c r="H591" s="71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1" t="s">
        <v>548</v>
      </c>
      <c r="H592" s="71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1" t="s">
        <v>549</v>
      </c>
      <c r="H593" s="71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1" t="s">
        <v>550</v>
      </c>
      <c r="H594" s="71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1" t="s">
        <v>551</v>
      </c>
      <c r="H595" s="71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1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1" t="s">
        <v>537</v>
      </c>
      <c r="H598" s="71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1" t="s">
        <v>538</v>
      </c>
      <c r="H599" s="71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1" t="s">
        <v>539</v>
      </c>
      <c r="H600" s="71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1" t="s">
        <v>540</v>
      </c>
      <c r="H601" s="71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1" t="s">
        <v>541</v>
      </c>
      <c r="H602" s="71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1" t="s">
        <v>542</v>
      </c>
      <c r="H603" s="71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1" t="s">
        <v>543</v>
      </c>
      <c r="H604" s="71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1" t="s">
        <v>544</v>
      </c>
      <c r="H605" s="71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1" t="s">
        <v>545</v>
      </c>
      <c r="H606" s="71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1" t="s">
        <v>546</v>
      </c>
      <c r="H607" s="71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1" t="s">
        <v>547</v>
      </c>
      <c r="H608" s="71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1" t="s">
        <v>548</v>
      </c>
      <c r="H609" s="71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1" t="s">
        <v>549</v>
      </c>
      <c r="H610" s="71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1" t="s">
        <v>550</v>
      </c>
      <c r="H611" s="71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1" t="s">
        <v>551</v>
      </c>
      <c r="H612" s="71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1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1" t="s">
        <v>537</v>
      </c>
      <c r="H615" s="71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1" t="s">
        <v>538</v>
      </c>
      <c r="H616" s="71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1" t="s">
        <v>539</v>
      </c>
      <c r="H617" s="71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1" t="s">
        <v>540</v>
      </c>
      <c r="H618" s="71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1" t="s">
        <v>541</v>
      </c>
      <c r="H619" s="71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1" t="s">
        <v>542</v>
      </c>
      <c r="H620" s="71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1" t="s">
        <v>543</v>
      </c>
      <c r="H621" s="71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1" t="s">
        <v>544</v>
      </c>
      <c r="H622" s="71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1" t="s">
        <v>545</v>
      </c>
      <c r="H623" s="71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1" t="s">
        <v>546</v>
      </c>
      <c r="H624" s="71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1" t="s">
        <v>547</v>
      </c>
      <c r="H625" s="71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1" t="s">
        <v>548</v>
      </c>
      <c r="H626" s="71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1" t="s">
        <v>549</v>
      </c>
      <c r="H627" s="71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1" t="s">
        <v>550</v>
      </c>
      <c r="H628" s="71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1" t="s">
        <v>551</v>
      </c>
      <c r="H629" s="71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1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1" t="s">
        <v>537</v>
      </c>
      <c r="H632" s="71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1" t="s">
        <v>538</v>
      </c>
      <c r="H633" s="71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1" t="s">
        <v>539</v>
      </c>
      <c r="H634" s="71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1" t="s">
        <v>540</v>
      </c>
      <c r="H635" s="71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1" t="s">
        <v>541</v>
      </c>
      <c r="H636" s="71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1" t="s">
        <v>542</v>
      </c>
      <c r="H637" s="71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1" t="s">
        <v>543</v>
      </c>
      <c r="H638" s="71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1" t="s">
        <v>544</v>
      </c>
      <c r="H639" s="71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1" t="s">
        <v>545</v>
      </c>
      <c r="H640" s="71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1" t="s">
        <v>546</v>
      </c>
      <c r="H641" s="71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1" t="s">
        <v>547</v>
      </c>
      <c r="H642" s="71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1" t="s">
        <v>548</v>
      </c>
      <c r="H643" s="71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1" t="s">
        <v>549</v>
      </c>
      <c r="H644" s="71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1" t="s">
        <v>550</v>
      </c>
      <c r="H645" s="71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1" t="s">
        <v>551</v>
      </c>
      <c r="H646" s="71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1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1" t="s">
        <v>537</v>
      </c>
      <c r="H649" s="71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1" t="s">
        <v>538</v>
      </c>
      <c r="H650" s="71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1" t="s">
        <v>539</v>
      </c>
      <c r="H651" s="71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1" t="s">
        <v>540</v>
      </c>
      <c r="H652" s="71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1" t="s">
        <v>541</v>
      </c>
      <c r="H653" s="71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1" t="s">
        <v>542</v>
      </c>
      <c r="H654" s="71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1" t="s">
        <v>543</v>
      </c>
      <c r="H655" s="71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1" t="s">
        <v>544</v>
      </c>
      <c r="H656" s="71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1" t="s">
        <v>545</v>
      </c>
      <c r="H657" s="71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1" t="s">
        <v>546</v>
      </c>
      <c r="H658" s="71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1" t="s">
        <v>547</v>
      </c>
      <c r="H659" s="71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1" t="s">
        <v>548</v>
      </c>
      <c r="H660" s="71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1" t="s">
        <v>549</v>
      </c>
      <c r="H661" s="71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1" t="s">
        <v>550</v>
      </c>
      <c r="H662" s="71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1" t="s">
        <v>551</v>
      </c>
      <c r="H663" s="71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1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1" t="s">
        <v>537</v>
      </c>
      <c r="H666" s="71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1" t="s">
        <v>538</v>
      </c>
      <c r="H667" s="71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1" t="s">
        <v>539</v>
      </c>
      <c r="H668" s="71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1" t="s">
        <v>540</v>
      </c>
      <c r="H669" s="71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1" t="s">
        <v>541</v>
      </c>
      <c r="H670" s="71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1" t="s">
        <v>542</v>
      </c>
      <c r="H671" s="71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1" t="s">
        <v>543</v>
      </c>
      <c r="H672" s="71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1" t="s">
        <v>544</v>
      </c>
      <c r="H673" s="71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1" t="s">
        <v>545</v>
      </c>
      <c r="H674" s="71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1" t="s">
        <v>546</v>
      </c>
      <c r="H675" s="71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1" t="s">
        <v>547</v>
      </c>
      <c r="H676" s="71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1" t="s">
        <v>548</v>
      </c>
      <c r="H677" s="71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1" t="s">
        <v>549</v>
      </c>
      <c r="H678" s="71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1" t="s">
        <v>550</v>
      </c>
      <c r="H679" s="71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1" t="s">
        <v>551</v>
      </c>
      <c r="H680" s="71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1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1" t="s">
        <v>537</v>
      </c>
      <c r="H683" s="71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1" t="s">
        <v>538</v>
      </c>
      <c r="H684" s="71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1" t="s">
        <v>539</v>
      </c>
      <c r="H685" s="71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1" t="s">
        <v>540</v>
      </c>
      <c r="H686" s="71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1" t="s">
        <v>541</v>
      </c>
      <c r="H687" s="71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1" t="s">
        <v>542</v>
      </c>
      <c r="H688" s="71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1" t="s">
        <v>543</v>
      </c>
      <c r="H689" s="71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1" t="s">
        <v>544</v>
      </c>
      <c r="H690" s="71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1" t="s">
        <v>545</v>
      </c>
      <c r="H691" s="71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1" t="s">
        <v>546</v>
      </c>
      <c r="H692" s="71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1" t="s">
        <v>547</v>
      </c>
      <c r="H693" s="71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1" t="s">
        <v>548</v>
      </c>
      <c r="H694" s="71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1" t="s">
        <v>549</v>
      </c>
      <c r="H695" s="71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1" t="s">
        <v>550</v>
      </c>
      <c r="H696" s="71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1" t="s">
        <v>551</v>
      </c>
      <c r="H697" s="71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1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1" t="s">
        <v>537</v>
      </c>
      <c r="H700" s="71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1" t="s">
        <v>538</v>
      </c>
      <c r="H701" s="71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1" t="s">
        <v>539</v>
      </c>
      <c r="H702" s="71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1" t="s">
        <v>540</v>
      </c>
      <c r="H703" s="71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1" t="s">
        <v>541</v>
      </c>
      <c r="H704" s="71" t="s">
        <v>619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1" t="s">
        <v>542</v>
      </c>
      <c r="H705" s="71" t="s">
        <v>252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1" t="s">
        <v>543</v>
      </c>
      <c r="H706" s="71" t="s">
        <v>95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1" t="s">
        <v>544</v>
      </c>
      <c r="H707" s="71" t="s">
        <v>86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1" t="s">
        <v>545</v>
      </c>
      <c r="H708" s="71" t="s">
        <v>96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1" t="s">
        <v>546</v>
      </c>
      <c r="H709" s="71" t="s">
        <v>97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1" t="s">
        <v>547</v>
      </c>
      <c r="H710" s="71" t="s">
        <v>203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1" t="s">
        <v>548</v>
      </c>
      <c r="H711" s="71" t="s">
        <v>204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1" t="s">
        <v>549</v>
      </c>
      <c r="H712" s="71" t="s">
        <v>205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1" t="s">
        <v>550</v>
      </c>
      <c r="H713" s="71" t="s">
        <v>206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1" t="s">
        <v>551</v>
      </c>
      <c r="H714" s="71" t="s">
        <v>207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1" t="s">
        <v>552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719</v>
      </c>
      <c r="H717" s="49" t="s">
        <v>366</v>
      </c>
      <c r="I717" s="50" t="s">
        <v>686</v>
      </c>
      <c r="J717" s="50" t="s">
        <v>702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720</v>
      </c>
      <c r="H718" s="49" t="s">
        <v>367</v>
      </c>
      <c r="I718" s="50" t="s">
        <v>687</v>
      </c>
      <c r="J718" s="50" t="s">
        <v>703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721</v>
      </c>
      <c r="H719" s="49" t="s">
        <v>342</v>
      </c>
      <c r="I719" s="50" t="s">
        <v>688</v>
      </c>
      <c r="J719" s="50" t="s">
        <v>704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722</v>
      </c>
      <c r="H720" s="49" t="s">
        <v>368</v>
      </c>
      <c r="I720" s="50" t="s">
        <v>689</v>
      </c>
      <c r="J720" s="50" t="s">
        <v>705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723</v>
      </c>
      <c r="H721" s="49" t="s">
        <v>343</v>
      </c>
      <c r="I721" s="50" t="s">
        <v>690</v>
      </c>
      <c r="J721" s="50" t="s">
        <v>706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724</v>
      </c>
      <c r="H722" s="49" t="s">
        <v>344</v>
      </c>
      <c r="I722" s="50" t="s">
        <v>691</v>
      </c>
      <c r="J722" s="50" t="s">
        <v>707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725</v>
      </c>
      <c r="H723" s="49" t="s">
        <v>341</v>
      </c>
      <c r="I723" s="50" t="s">
        <v>692</v>
      </c>
      <c r="J723" s="50" t="s">
        <v>708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726</v>
      </c>
      <c r="H724" s="49" t="s">
        <v>510</v>
      </c>
      <c r="I724" s="50" t="s">
        <v>693</v>
      </c>
      <c r="J724" s="50" t="s">
        <v>709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727</v>
      </c>
      <c r="H725" s="49" t="s">
        <v>510</v>
      </c>
      <c r="I725" s="50" t="s">
        <v>694</v>
      </c>
      <c r="J725" s="50" t="s">
        <v>710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728</v>
      </c>
      <c r="H726" s="49" t="s">
        <v>369</v>
      </c>
      <c r="I726" s="50" t="s">
        <v>695</v>
      </c>
      <c r="J726" s="50" t="s">
        <v>711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729</v>
      </c>
      <c r="H727" s="49" t="s">
        <v>370</v>
      </c>
      <c r="I727" s="50" t="s">
        <v>696</v>
      </c>
      <c r="J727" s="50" t="s">
        <v>712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730</v>
      </c>
      <c r="H728" s="49" t="s">
        <v>371</v>
      </c>
      <c r="I728" s="50" t="s">
        <v>697</v>
      </c>
      <c r="J728" s="50" t="s">
        <v>713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731</v>
      </c>
      <c r="H729" s="71" t="s">
        <v>718</v>
      </c>
      <c r="I729" s="50" t="s">
        <v>698</v>
      </c>
      <c r="J729" s="50" t="s">
        <v>714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732</v>
      </c>
      <c r="H730" s="49" t="s">
        <v>510</v>
      </c>
      <c r="I730" s="50" t="s">
        <v>699</v>
      </c>
      <c r="J730" s="50" t="s">
        <v>715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733</v>
      </c>
      <c r="H731" s="49" t="s">
        <v>510</v>
      </c>
      <c r="I731" s="50" t="s">
        <v>700</v>
      </c>
      <c r="J731" s="50" t="s">
        <v>716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734</v>
      </c>
      <c r="H732" s="49" t="s">
        <v>372</v>
      </c>
      <c r="I732" s="50" t="s">
        <v>701</v>
      </c>
      <c r="J732" s="50" t="s">
        <v>717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719</v>
      </c>
      <c r="H734" s="49" t="s">
        <v>483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720</v>
      </c>
      <c r="H735" s="49" t="s">
        <v>484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721</v>
      </c>
      <c r="H736" s="49" t="s">
        <v>485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722</v>
      </c>
      <c r="H737" s="49" t="s">
        <v>486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723</v>
      </c>
      <c r="H738" s="49" t="s">
        <v>487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724</v>
      </c>
      <c r="H739" s="49" t="s">
        <v>510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725</v>
      </c>
      <c r="H740" s="49" t="s">
        <v>510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726</v>
      </c>
      <c r="H741" s="49" t="s">
        <v>510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727</v>
      </c>
      <c r="H742" s="49" t="s">
        <v>510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728</v>
      </c>
      <c r="H743" s="49" t="s">
        <v>510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729</v>
      </c>
      <c r="H744" s="49" t="s">
        <v>510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730</v>
      </c>
      <c r="H745" s="49" t="s">
        <v>510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731</v>
      </c>
      <c r="H746" s="49" t="s">
        <v>510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732</v>
      </c>
      <c r="H747" s="49" t="s">
        <v>510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733</v>
      </c>
      <c r="H748" s="49" t="s">
        <v>510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734</v>
      </c>
      <c r="H749" s="49" t="s">
        <v>510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720</v>
      </c>
      <c r="H751" s="49" t="s">
        <v>357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721</v>
      </c>
      <c r="H752" s="49" t="s">
        <v>358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722</v>
      </c>
      <c r="H753" s="49" t="s">
        <v>359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723</v>
      </c>
      <c r="H754" s="71" t="s">
        <v>1361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724</v>
      </c>
      <c r="H755" s="49" t="s">
        <v>510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725</v>
      </c>
      <c r="H756" s="49" t="s">
        <v>510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726</v>
      </c>
      <c r="H757" s="49" t="s">
        <v>510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727</v>
      </c>
      <c r="H758" s="49" t="s">
        <v>510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720</v>
      </c>
      <c r="H760" s="49" t="s">
        <v>360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721</v>
      </c>
      <c r="H761" s="49" t="s">
        <v>361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722</v>
      </c>
      <c r="H762" s="49" t="s">
        <v>362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723</v>
      </c>
      <c r="H763" s="49" t="s">
        <v>363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724</v>
      </c>
      <c r="H764" s="49" t="s">
        <v>510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725</v>
      </c>
      <c r="H765" s="49" t="s">
        <v>510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726</v>
      </c>
      <c r="H766" s="49" t="s">
        <v>510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727</v>
      </c>
      <c r="H767" s="49" t="s">
        <v>510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720</v>
      </c>
      <c r="H769" s="49" t="s">
        <v>364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721</v>
      </c>
      <c r="H770" s="49" t="s">
        <v>365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722</v>
      </c>
      <c r="H771" s="49" t="s">
        <v>510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723</v>
      </c>
      <c r="H772" s="49" t="s">
        <v>510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724</v>
      </c>
      <c r="H773" s="49" t="s">
        <v>510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725</v>
      </c>
      <c r="H774" s="49" t="s">
        <v>510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726</v>
      </c>
      <c r="H775" s="49" t="s">
        <v>510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727</v>
      </c>
      <c r="H776" s="49" t="s">
        <v>510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720</v>
      </c>
      <c r="H778" s="49" t="s">
        <v>345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721</v>
      </c>
      <c r="H779" s="49" t="s">
        <v>346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722</v>
      </c>
      <c r="H780" s="49" t="s">
        <v>347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723</v>
      </c>
      <c r="H781" s="49" t="s">
        <v>348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724</v>
      </c>
      <c r="H782" s="49" t="s">
        <v>510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725</v>
      </c>
      <c r="H783" s="49" t="s">
        <v>510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726</v>
      </c>
      <c r="H784" s="49" t="s">
        <v>510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727</v>
      </c>
      <c r="H785" s="49" t="s">
        <v>510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720</v>
      </c>
      <c r="H787" s="49" t="s">
        <v>349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721</v>
      </c>
      <c r="H788" s="49" t="s">
        <v>350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722</v>
      </c>
      <c r="H789" s="49" t="s">
        <v>510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723</v>
      </c>
      <c r="H790" s="49" t="s">
        <v>510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724</v>
      </c>
      <c r="H791" s="49" t="s">
        <v>510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725</v>
      </c>
      <c r="H792" s="49" t="s">
        <v>510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726</v>
      </c>
      <c r="H793" s="49" t="s">
        <v>510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727</v>
      </c>
      <c r="H794" s="49" t="s">
        <v>510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720</v>
      </c>
      <c r="H796" s="49" t="s">
        <v>351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721</v>
      </c>
      <c r="H797" s="49" t="s">
        <v>352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722</v>
      </c>
      <c r="H798" s="49" t="s">
        <v>353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723</v>
      </c>
      <c r="H799" s="49" t="s">
        <v>354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724</v>
      </c>
      <c r="H800" s="49" t="s">
        <v>510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725</v>
      </c>
      <c r="H801" s="49" t="s">
        <v>510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726</v>
      </c>
      <c r="H802" s="49" t="s">
        <v>510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727</v>
      </c>
      <c r="H803" s="49" t="s">
        <v>510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720</v>
      </c>
      <c r="H805" s="49" t="s">
        <v>355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721</v>
      </c>
      <c r="H806" s="49" t="s">
        <v>356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722</v>
      </c>
      <c r="H807" s="49" t="s">
        <v>884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723</v>
      </c>
      <c r="H808" s="49" t="s">
        <v>510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724</v>
      </c>
      <c r="H809" s="49" t="s">
        <v>510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725</v>
      </c>
      <c r="H810" s="49" t="s">
        <v>510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726</v>
      </c>
      <c r="H811" s="49" t="s">
        <v>510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727</v>
      </c>
      <c r="H812" s="49" t="s">
        <v>510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720</v>
      </c>
      <c r="H814" s="49" t="s">
        <v>337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721</v>
      </c>
      <c r="H815" s="49" t="s">
        <v>340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722</v>
      </c>
      <c r="H816" s="49" t="s">
        <v>339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723</v>
      </c>
      <c r="H817" s="49" t="s">
        <v>872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724</v>
      </c>
      <c r="H818" s="49" t="s">
        <v>873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725</v>
      </c>
      <c r="H819" s="49" t="s">
        <v>510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726</v>
      </c>
      <c r="H820" s="49" t="s">
        <v>510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727</v>
      </c>
      <c r="H821" s="49" t="s">
        <v>510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720</v>
      </c>
      <c r="H823" s="49" t="s">
        <v>357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721</v>
      </c>
      <c r="H824" s="49" t="s">
        <v>510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722</v>
      </c>
      <c r="H825" s="49" t="s">
        <v>510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723</v>
      </c>
      <c r="H826" s="49" t="s">
        <v>510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724</v>
      </c>
      <c r="H827" s="49" t="s">
        <v>510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725</v>
      </c>
      <c r="H828" s="49" t="s">
        <v>510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726</v>
      </c>
      <c r="H829" s="49" t="s">
        <v>510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727</v>
      </c>
      <c r="H830" s="49" t="s">
        <v>510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720</v>
      </c>
      <c r="H832" s="49" t="s">
        <v>510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721</v>
      </c>
      <c r="H833" s="49" t="s">
        <v>510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722</v>
      </c>
      <c r="H834" s="49" t="s">
        <v>510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723</v>
      </c>
      <c r="H835" s="49" t="s">
        <v>510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724</v>
      </c>
      <c r="H836" s="49" t="s">
        <v>510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725</v>
      </c>
      <c r="H837" s="49" t="s">
        <v>510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726</v>
      </c>
      <c r="H838" s="49" t="s">
        <v>510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727</v>
      </c>
      <c r="H839" s="49" t="s">
        <v>510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720</v>
      </c>
      <c r="H841" s="49" t="s">
        <v>510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721</v>
      </c>
      <c r="H842" s="49" t="s">
        <v>510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722</v>
      </c>
      <c r="H843" s="49" t="s">
        <v>510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723</v>
      </c>
      <c r="H844" s="49" t="s">
        <v>510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724</v>
      </c>
      <c r="H845" s="49" t="s">
        <v>510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725</v>
      </c>
      <c r="H846" s="49" t="s">
        <v>510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726</v>
      </c>
      <c r="H847" s="49" t="s">
        <v>510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727</v>
      </c>
      <c r="H848" s="49" t="s">
        <v>510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720</v>
      </c>
      <c r="H850" s="49" t="s">
        <v>475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721</v>
      </c>
      <c r="H851" s="49" t="s">
        <v>510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722</v>
      </c>
      <c r="H852" s="49" t="s">
        <v>510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723</v>
      </c>
      <c r="H853" s="49" t="s">
        <v>510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724</v>
      </c>
      <c r="H854" s="49" t="s">
        <v>510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725</v>
      </c>
      <c r="H855" s="49" t="s">
        <v>510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726</v>
      </c>
      <c r="H856" s="49" t="s">
        <v>510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727</v>
      </c>
      <c r="H857" s="49" t="s">
        <v>510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720</v>
      </c>
      <c r="H859" s="49" t="s">
        <v>341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721</v>
      </c>
      <c r="H860" s="49" t="s">
        <v>342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722</v>
      </c>
      <c r="H861" s="49" t="s">
        <v>343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723</v>
      </c>
      <c r="H862" s="49" t="s">
        <v>344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724</v>
      </c>
      <c r="H863" s="49" t="s">
        <v>474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725</v>
      </c>
      <c r="H864" s="49" t="s">
        <v>736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726</v>
      </c>
      <c r="H865" s="49" t="s">
        <v>803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727</v>
      </c>
      <c r="H866" s="49" t="s">
        <v>804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719</v>
      </c>
      <c r="H868" s="49" t="s">
        <v>471</v>
      </c>
      <c r="I868" s="48" t="s">
        <v>621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720</v>
      </c>
      <c r="H869" s="49" t="s">
        <v>472</v>
      </c>
      <c r="I869" s="48" t="s">
        <v>737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721</v>
      </c>
      <c r="H870" s="49" t="s">
        <v>473</v>
      </c>
      <c r="I870" s="48" t="s">
        <v>623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722</v>
      </c>
      <c r="H871" s="49" t="s">
        <v>685</v>
      </c>
      <c r="I871" s="48" t="s">
        <v>622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734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719</v>
      </c>
      <c r="H885" s="49" t="s">
        <v>471</v>
      </c>
      <c r="I885" s="48" t="s">
        <v>738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720</v>
      </c>
      <c r="H886" s="49" t="s">
        <v>472</v>
      </c>
      <c r="I886" s="48" t="s">
        <v>739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721</v>
      </c>
      <c r="H887" s="49" t="s">
        <v>473</v>
      </c>
      <c r="I887" s="48" t="s">
        <v>637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722</v>
      </c>
      <c r="H888" s="49" t="s">
        <v>685</v>
      </c>
      <c r="I888" s="48" t="s">
        <v>638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734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719</v>
      </c>
      <c r="H902" s="49" t="s">
        <v>471</v>
      </c>
      <c r="I902" s="48" t="s">
        <v>740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720</v>
      </c>
      <c r="H903" s="49" t="s">
        <v>472</v>
      </c>
      <c r="I903" s="48" t="s">
        <v>741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721</v>
      </c>
      <c r="H904" s="49" t="s">
        <v>473</v>
      </c>
      <c r="I904" s="48" t="s">
        <v>652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722</v>
      </c>
      <c r="H905" s="49" t="s">
        <v>685</v>
      </c>
      <c r="I905" s="48" t="s">
        <v>654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734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719</v>
      </c>
      <c r="H919" s="49" t="s">
        <v>471</v>
      </c>
      <c r="I919" s="48" t="s">
        <v>742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720</v>
      </c>
      <c r="H920" s="49" t="s">
        <v>472</v>
      </c>
      <c r="I920" s="48" t="s">
        <v>743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721</v>
      </c>
      <c r="H921" s="49" t="s">
        <v>473</v>
      </c>
      <c r="I921" s="48" t="s">
        <v>667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722</v>
      </c>
      <c r="H922" s="49" t="s">
        <v>685</v>
      </c>
      <c r="I922" s="48" t="s">
        <v>668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734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719</v>
      </c>
      <c r="H936" s="49" t="s">
        <v>471</v>
      </c>
      <c r="I936" s="55" t="s">
        <v>1307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720</v>
      </c>
      <c r="H937" s="49" t="s">
        <v>472</v>
      </c>
      <c r="I937" s="55" t="s">
        <v>1308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721</v>
      </c>
      <c r="H938" s="49" t="s">
        <v>473</v>
      </c>
      <c r="I938" s="55" t="s">
        <v>1127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722</v>
      </c>
      <c r="H939" s="49" t="s">
        <v>685</v>
      </c>
      <c r="I939" s="55" t="s">
        <v>1128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734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719</v>
      </c>
      <c r="H953" s="49" t="s">
        <v>471</v>
      </c>
      <c r="I953" s="55" t="s">
        <v>1309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720</v>
      </c>
      <c r="H954" s="49" t="s">
        <v>472</v>
      </c>
      <c r="I954" s="55" t="s">
        <v>1310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721</v>
      </c>
      <c r="H955" s="49" t="s">
        <v>473</v>
      </c>
      <c r="I955" s="55" t="s">
        <v>1142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722</v>
      </c>
      <c r="H956" s="49" t="s">
        <v>685</v>
      </c>
      <c r="I956" s="55" t="s">
        <v>1143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734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719</v>
      </c>
      <c r="H970" s="49" t="s">
        <v>471</v>
      </c>
      <c r="I970" s="55" t="s">
        <v>1311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720</v>
      </c>
      <c r="H971" s="49" t="s">
        <v>472</v>
      </c>
      <c r="I971" s="55" t="s">
        <v>1312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721</v>
      </c>
      <c r="H972" s="49" t="s">
        <v>473</v>
      </c>
      <c r="I972" s="55" t="s">
        <v>1157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722</v>
      </c>
      <c r="H973" s="49" t="s">
        <v>685</v>
      </c>
      <c r="I973" s="55" t="s">
        <v>1158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734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719</v>
      </c>
      <c r="H987" s="49" t="s">
        <v>471</v>
      </c>
      <c r="I987" s="55" t="s">
        <v>1314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720</v>
      </c>
      <c r="H988" s="49" t="s">
        <v>472</v>
      </c>
      <c r="I988" s="55" t="s">
        <v>1313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721</v>
      </c>
      <c r="H989" s="49" t="s">
        <v>473</v>
      </c>
      <c r="I989" s="55" t="s">
        <v>1172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722</v>
      </c>
      <c r="H990" s="49" t="s">
        <v>685</v>
      </c>
      <c r="I990" s="55" t="s">
        <v>1173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734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719</v>
      </c>
      <c r="H1004" s="49" t="s">
        <v>471</v>
      </c>
      <c r="I1004" s="55" t="s">
        <v>1315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720</v>
      </c>
      <c r="H1005" s="49" t="s">
        <v>472</v>
      </c>
      <c r="I1005" s="55" t="s">
        <v>1316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721</v>
      </c>
      <c r="H1006" s="49" t="s">
        <v>473</v>
      </c>
      <c r="I1006" s="55" t="s">
        <v>1187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722</v>
      </c>
      <c r="H1007" s="49" t="s">
        <v>685</v>
      </c>
      <c r="I1007" s="55" t="s">
        <v>1188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734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719</v>
      </c>
      <c r="H1021" s="49" t="s">
        <v>471</v>
      </c>
      <c r="I1021" s="55" t="s">
        <v>1317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720</v>
      </c>
      <c r="H1022" s="49" t="s">
        <v>472</v>
      </c>
      <c r="I1022" s="55" t="s">
        <v>1318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721</v>
      </c>
      <c r="H1023" s="49" t="s">
        <v>473</v>
      </c>
      <c r="I1023" s="55" t="s">
        <v>1202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722</v>
      </c>
      <c r="H1024" s="49" t="s">
        <v>685</v>
      </c>
      <c r="I1024" s="55" t="s">
        <v>1203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734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719</v>
      </c>
      <c r="H1038" s="49" t="s">
        <v>471</v>
      </c>
      <c r="I1038" s="55" t="s">
        <v>1319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720</v>
      </c>
      <c r="H1039" s="49" t="s">
        <v>472</v>
      </c>
      <c r="I1039" s="55" t="s">
        <v>1320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721</v>
      </c>
      <c r="H1040" s="49" t="s">
        <v>473</v>
      </c>
      <c r="I1040" s="55" t="s">
        <v>1217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722</v>
      </c>
      <c r="H1041" s="49" t="s">
        <v>685</v>
      </c>
      <c r="I1041" s="55" t="s">
        <v>1218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734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719</v>
      </c>
      <c r="H1055" s="49" t="s">
        <v>471</v>
      </c>
      <c r="I1055" s="55" t="s">
        <v>1321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720</v>
      </c>
      <c r="H1056" s="49" t="s">
        <v>472</v>
      </c>
      <c r="I1056" s="55" t="s">
        <v>1322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721</v>
      </c>
      <c r="H1057" s="49" t="s">
        <v>473</v>
      </c>
      <c r="I1057" s="55" t="s">
        <v>1232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722</v>
      </c>
      <c r="H1058" s="49" t="s">
        <v>685</v>
      </c>
      <c r="I1058" s="55" t="s">
        <v>1233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734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719</v>
      </c>
      <c r="H1072" s="49" t="s">
        <v>471</v>
      </c>
      <c r="I1072" s="55" t="s">
        <v>1323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720</v>
      </c>
      <c r="H1073" s="49" t="s">
        <v>472</v>
      </c>
      <c r="I1073" s="55" t="s">
        <v>1324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721</v>
      </c>
      <c r="H1074" s="49" t="s">
        <v>473</v>
      </c>
      <c r="I1074" s="55" t="s">
        <v>1247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722</v>
      </c>
      <c r="H1075" s="49" t="s">
        <v>685</v>
      </c>
      <c r="I1075" s="55" t="s">
        <v>1248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734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719</v>
      </c>
      <c r="H1089" s="49" t="s">
        <v>471</v>
      </c>
      <c r="I1089" s="55" t="s">
        <v>1325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720</v>
      </c>
      <c r="H1090" s="49" t="s">
        <v>472</v>
      </c>
      <c r="I1090" s="55" t="s">
        <v>1326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721</v>
      </c>
      <c r="H1091" s="49" t="s">
        <v>473</v>
      </c>
      <c r="I1091" s="55" t="s">
        <v>1262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722</v>
      </c>
      <c r="H1092" s="49" t="s">
        <v>685</v>
      </c>
      <c r="I1092" s="55" t="s">
        <v>1263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734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719</v>
      </c>
      <c r="H1106" s="49" t="s">
        <v>471</v>
      </c>
      <c r="I1106" s="55" t="s">
        <v>1327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720</v>
      </c>
      <c r="H1107" s="49" t="s">
        <v>472</v>
      </c>
      <c r="I1107" s="55" t="s">
        <v>1328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721</v>
      </c>
      <c r="H1108" s="49" t="s">
        <v>473</v>
      </c>
      <c r="I1108" s="55" t="s">
        <v>1277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722</v>
      </c>
      <c r="H1109" s="49" t="s">
        <v>685</v>
      </c>
      <c r="I1109" s="55" t="s">
        <v>1278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734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719</v>
      </c>
      <c r="H1123" s="49" t="s">
        <v>471</v>
      </c>
      <c r="I1123" s="55" t="s">
        <v>1329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720</v>
      </c>
      <c r="H1124" s="49" t="s">
        <v>472</v>
      </c>
      <c r="I1124" s="55" t="s">
        <v>1330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721</v>
      </c>
      <c r="H1125" s="49" t="s">
        <v>473</v>
      </c>
      <c r="I1125" s="55" t="s">
        <v>1292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722</v>
      </c>
      <c r="H1126" s="49" t="s">
        <v>685</v>
      </c>
      <c r="I1126" s="55" t="s">
        <v>1293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734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1" t="s">
        <v>719</v>
      </c>
      <c r="H1140" s="71" t="s">
        <v>471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1" t="s">
        <v>720</v>
      </c>
      <c r="H1141" s="71" t="s">
        <v>472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1" t="s">
        <v>721</v>
      </c>
      <c r="H1142" s="71" t="s">
        <v>473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1" t="s">
        <v>722</v>
      </c>
      <c r="H1143" s="71" t="s">
        <v>685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1" t="s">
        <v>723</v>
      </c>
      <c r="H1144" s="71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1" t="s">
        <v>724</v>
      </c>
      <c r="H1145" s="71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1" t="s">
        <v>725</v>
      </c>
      <c r="H1146" s="71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1" t="s">
        <v>726</v>
      </c>
      <c r="H1147" s="71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1" t="s">
        <v>727</v>
      </c>
      <c r="H1148" s="71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1" t="s">
        <v>728</v>
      </c>
      <c r="H1149" s="71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1" t="s">
        <v>729</v>
      </c>
      <c r="H1150" s="71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1" t="s">
        <v>730</v>
      </c>
      <c r="H1151" s="71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1" t="s">
        <v>731</v>
      </c>
      <c r="H1152" s="71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1" t="s">
        <v>732</v>
      </c>
      <c r="H1153" s="71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1" t="s">
        <v>733</v>
      </c>
      <c r="H1154" s="71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1" t="s">
        <v>734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1" t="s">
        <v>719</v>
      </c>
      <c r="H1157" s="71" t="s">
        <v>471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1" t="s">
        <v>720</v>
      </c>
      <c r="H1158" s="71" t="s">
        <v>472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1" t="s">
        <v>721</v>
      </c>
      <c r="H1159" s="71" t="s">
        <v>473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1" t="s">
        <v>722</v>
      </c>
      <c r="H1160" s="71" t="s">
        <v>685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1" t="s">
        <v>723</v>
      </c>
      <c r="H1161" s="71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1" t="s">
        <v>724</v>
      </c>
      <c r="H1162" s="71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1" t="s">
        <v>725</v>
      </c>
      <c r="H1163" s="71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1" t="s">
        <v>726</v>
      </c>
      <c r="H1164" s="71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1" t="s">
        <v>727</v>
      </c>
      <c r="H1165" s="71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1" t="s">
        <v>728</v>
      </c>
      <c r="H1166" s="71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1" t="s">
        <v>729</v>
      </c>
      <c r="H1167" s="71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1" t="s">
        <v>730</v>
      </c>
      <c r="H1168" s="71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1" t="s">
        <v>731</v>
      </c>
      <c r="H1169" s="71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1" t="s">
        <v>732</v>
      </c>
      <c r="H1170" s="71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1" t="s">
        <v>733</v>
      </c>
      <c r="H1171" s="71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1" t="s">
        <v>734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1" t="s">
        <v>719</v>
      </c>
      <c r="H1174" s="71" t="s">
        <v>471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1" t="s">
        <v>720</v>
      </c>
      <c r="H1175" s="71" t="s">
        <v>472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1" t="s">
        <v>721</v>
      </c>
      <c r="H1176" s="71" t="s">
        <v>473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1" t="s">
        <v>722</v>
      </c>
      <c r="H1177" s="71" t="s">
        <v>685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1" t="s">
        <v>723</v>
      </c>
      <c r="H1178" s="71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1" t="s">
        <v>724</v>
      </c>
      <c r="H1179" s="71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1" t="s">
        <v>725</v>
      </c>
      <c r="H1180" s="71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1" t="s">
        <v>726</v>
      </c>
      <c r="H1181" s="71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1" t="s">
        <v>727</v>
      </c>
      <c r="H1182" s="71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1" t="s">
        <v>728</v>
      </c>
      <c r="H1183" s="71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1" t="s">
        <v>729</v>
      </c>
      <c r="H1184" s="71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1" t="s">
        <v>730</v>
      </c>
      <c r="H1185" s="71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1" t="s">
        <v>731</v>
      </c>
      <c r="H1186" s="71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1" t="s">
        <v>732</v>
      </c>
      <c r="H1187" s="71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1" t="s">
        <v>733</v>
      </c>
      <c r="H1188" s="71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1" t="s">
        <v>734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1" t="s">
        <v>719</v>
      </c>
      <c r="H1191" s="71" t="s">
        <v>471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1" t="s">
        <v>720</v>
      </c>
      <c r="H1192" s="71" t="s">
        <v>472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1" t="s">
        <v>721</v>
      </c>
      <c r="H1193" s="71" t="s">
        <v>473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1" t="s">
        <v>722</v>
      </c>
      <c r="H1194" s="71" t="s">
        <v>685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1" t="s">
        <v>723</v>
      </c>
      <c r="H1195" s="71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1" t="s">
        <v>724</v>
      </c>
      <c r="H1196" s="71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1" t="s">
        <v>725</v>
      </c>
      <c r="H1197" s="71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1" t="s">
        <v>726</v>
      </c>
      <c r="H1198" s="71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1" t="s">
        <v>727</v>
      </c>
      <c r="H1199" s="71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1" t="s">
        <v>728</v>
      </c>
      <c r="H1200" s="71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1" t="s">
        <v>729</v>
      </c>
      <c r="H1201" s="71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1" t="s">
        <v>730</v>
      </c>
      <c r="H1202" s="71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1" t="s">
        <v>731</v>
      </c>
      <c r="H1203" s="71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1" t="s">
        <v>732</v>
      </c>
      <c r="H1204" s="71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1" t="s">
        <v>733</v>
      </c>
      <c r="H1205" s="71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1" t="s">
        <v>734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1" t="s">
        <v>719</v>
      </c>
      <c r="H1208" s="71" t="s">
        <v>471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1" t="s">
        <v>720</v>
      </c>
      <c r="H1209" s="71" t="s">
        <v>472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1" t="s">
        <v>721</v>
      </c>
      <c r="H1210" s="71" t="s">
        <v>473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1" t="s">
        <v>722</v>
      </c>
      <c r="H1211" s="71" t="s">
        <v>685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1" t="s">
        <v>723</v>
      </c>
      <c r="H1212" s="71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1" t="s">
        <v>724</v>
      </c>
      <c r="H1213" s="71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1" t="s">
        <v>725</v>
      </c>
      <c r="H1214" s="71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1" t="s">
        <v>726</v>
      </c>
      <c r="H1215" s="71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1" t="s">
        <v>727</v>
      </c>
      <c r="H1216" s="71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1" t="s">
        <v>728</v>
      </c>
      <c r="H1217" s="71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1" t="s">
        <v>729</v>
      </c>
      <c r="H1218" s="71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1" t="s">
        <v>730</v>
      </c>
      <c r="H1219" s="71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1" t="s">
        <v>731</v>
      </c>
      <c r="H1220" s="71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1" t="s">
        <v>732</v>
      </c>
      <c r="H1221" s="71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1" t="s">
        <v>733</v>
      </c>
      <c r="H1222" s="71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1" t="s">
        <v>734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1" t="s">
        <v>719</v>
      </c>
      <c r="H1225" s="71" t="s">
        <v>471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1" t="s">
        <v>720</v>
      </c>
      <c r="H1226" s="71" t="s">
        <v>472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1" t="s">
        <v>721</v>
      </c>
      <c r="H1227" s="71" t="s">
        <v>473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1" t="s">
        <v>722</v>
      </c>
      <c r="H1228" s="71" t="s">
        <v>685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1" t="s">
        <v>723</v>
      </c>
      <c r="H1229" s="71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1" t="s">
        <v>724</v>
      </c>
      <c r="H1230" s="71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1" t="s">
        <v>725</v>
      </c>
      <c r="H1231" s="71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1" t="s">
        <v>726</v>
      </c>
      <c r="H1232" s="71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1" t="s">
        <v>727</v>
      </c>
      <c r="H1233" s="71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1" t="s">
        <v>728</v>
      </c>
      <c r="H1234" s="71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1" t="s">
        <v>729</v>
      </c>
      <c r="H1235" s="71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1" t="s">
        <v>730</v>
      </c>
      <c r="H1236" s="71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1" t="s">
        <v>731</v>
      </c>
      <c r="H1237" s="71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1" t="s">
        <v>732</v>
      </c>
      <c r="H1238" s="71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1" t="s">
        <v>733</v>
      </c>
      <c r="H1239" s="71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1" t="s">
        <v>734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1" t="s">
        <v>719</v>
      </c>
      <c r="H1242" s="71" t="s">
        <v>471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1" t="s">
        <v>720</v>
      </c>
      <c r="H1243" s="71" t="s">
        <v>472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1" t="s">
        <v>721</v>
      </c>
      <c r="H1244" s="71" t="s">
        <v>473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1" t="s">
        <v>722</v>
      </c>
      <c r="H1245" s="71" t="s">
        <v>685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1" t="s">
        <v>723</v>
      </c>
      <c r="H1246" s="71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1" t="s">
        <v>724</v>
      </c>
      <c r="H1247" s="71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1" t="s">
        <v>725</v>
      </c>
      <c r="H1248" s="71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1" t="s">
        <v>726</v>
      </c>
      <c r="H1249" s="71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1" t="s">
        <v>727</v>
      </c>
      <c r="H1250" s="71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1" t="s">
        <v>728</v>
      </c>
      <c r="H1251" s="71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1" t="s">
        <v>729</v>
      </c>
      <c r="H1252" s="71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1" t="s">
        <v>730</v>
      </c>
      <c r="H1253" s="71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1" t="s">
        <v>731</v>
      </c>
      <c r="H1254" s="71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1" t="s">
        <v>732</v>
      </c>
      <c r="H1255" s="71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1" t="s">
        <v>733</v>
      </c>
      <c r="H1256" s="71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1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1" t="s">
        <v>719</v>
      </c>
      <c r="H1259" s="71" t="s">
        <v>471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1" t="s">
        <v>720</v>
      </c>
      <c r="H1260" s="71" t="s">
        <v>472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1" t="s">
        <v>721</v>
      </c>
      <c r="H1261" s="71" t="s">
        <v>473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1" t="s">
        <v>722</v>
      </c>
      <c r="H1262" s="71" t="s">
        <v>685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1" t="s">
        <v>723</v>
      </c>
      <c r="H1263" s="71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1" t="s">
        <v>724</v>
      </c>
      <c r="H1264" s="71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1" t="s">
        <v>725</v>
      </c>
      <c r="H1265" s="71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1" t="s">
        <v>726</v>
      </c>
      <c r="H1266" s="71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1" t="s">
        <v>727</v>
      </c>
      <c r="H1267" s="71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1" t="s">
        <v>728</v>
      </c>
      <c r="H1268" s="71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1" t="s">
        <v>729</v>
      </c>
      <c r="H1269" s="71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1" t="s">
        <v>730</v>
      </c>
      <c r="H1270" s="71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1" t="s">
        <v>731</v>
      </c>
      <c r="H1271" s="71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1" t="s">
        <v>732</v>
      </c>
      <c r="H1272" s="71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1" t="s">
        <v>733</v>
      </c>
      <c r="H1273" s="71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1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1" t="s">
        <v>719</v>
      </c>
      <c r="H1276" s="71" t="s">
        <v>471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1" t="s">
        <v>720</v>
      </c>
      <c r="H1277" s="71" t="s">
        <v>472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1" t="s">
        <v>721</v>
      </c>
      <c r="H1278" s="71" t="s">
        <v>473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1" t="s">
        <v>722</v>
      </c>
      <c r="H1279" s="71" t="s">
        <v>685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1" t="s">
        <v>723</v>
      </c>
      <c r="H1280" s="71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1" t="s">
        <v>724</v>
      </c>
      <c r="H1281" s="71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1" t="s">
        <v>725</v>
      </c>
      <c r="H1282" s="71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1" t="s">
        <v>726</v>
      </c>
      <c r="H1283" s="71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1" t="s">
        <v>727</v>
      </c>
      <c r="H1284" s="71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1" t="s">
        <v>728</v>
      </c>
      <c r="H1285" s="71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1" t="s">
        <v>729</v>
      </c>
      <c r="H1286" s="71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1" t="s">
        <v>730</v>
      </c>
      <c r="H1287" s="71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1" t="s">
        <v>731</v>
      </c>
      <c r="H1288" s="71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1" t="s">
        <v>732</v>
      </c>
      <c r="H1289" s="71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1" t="s">
        <v>733</v>
      </c>
      <c r="H1290" s="71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1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1" t="s">
        <v>719</v>
      </c>
      <c r="H1293" s="71" t="s">
        <v>471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1" t="s">
        <v>720</v>
      </c>
      <c r="H1294" s="71" t="s">
        <v>472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1" t="s">
        <v>721</v>
      </c>
      <c r="H1295" s="71" t="s">
        <v>473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1" t="s">
        <v>722</v>
      </c>
      <c r="H1296" s="71" t="s">
        <v>685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1" t="s">
        <v>723</v>
      </c>
      <c r="H1297" s="71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1" t="s">
        <v>724</v>
      </c>
      <c r="H1298" s="71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1" t="s">
        <v>725</v>
      </c>
      <c r="H1299" s="71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1" t="s">
        <v>726</v>
      </c>
      <c r="H1300" s="71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1" t="s">
        <v>727</v>
      </c>
      <c r="H1301" s="71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1" t="s">
        <v>728</v>
      </c>
      <c r="H1302" s="71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1" t="s">
        <v>729</v>
      </c>
      <c r="H1303" s="71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1" t="s">
        <v>730</v>
      </c>
      <c r="H1304" s="71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1" t="s">
        <v>731</v>
      </c>
      <c r="H1305" s="71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1" t="s">
        <v>732</v>
      </c>
      <c r="H1306" s="71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1" t="s">
        <v>733</v>
      </c>
      <c r="H1307" s="71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1" t="s">
        <v>734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1385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1386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324" workbookViewId="0">
      <selection activeCell="H361" sqref="H36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1368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3">
        <v>1</v>
      </c>
      <c r="B249" s="74">
        <f>B238+16</f>
        <v>737</v>
      </c>
      <c r="C249" s="74"/>
      <c r="D249" s="74"/>
      <c r="E249" s="74">
        <v>1</v>
      </c>
      <c r="F249" s="74">
        <v>0</v>
      </c>
      <c r="G249" s="75" t="s">
        <v>91</v>
      </c>
      <c r="H249" s="74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5">
        <v>105</v>
      </c>
      <c r="L249" s="74">
        <v>0</v>
      </c>
      <c r="M249" s="74">
        <v>4</v>
      </c>
      <c r="N249" s="74">
        <f>N238+1</f>
        <v>17</v>
      </c>
      <c r="O249" s="74">
        <v>0</v>
      </c>
    </row>
    <row r="250" spans="1:15" x14ac:dyDescent="0.3">
      <c r="A250" s="73">
        <v>1</v>
      </c>
      <c r="B250" s="74">
        <f>B249+1</f>
        <v>738</v>
      </c>
      <c r="C250" s="74"/>
      <c r="D250" s="74"/>
      <c r="E250" s="74">
        <v>1</v>
      </c>
      <c r="F250" s="74">
        <v>0</v>
      </c>
      <c r="G250" s="75" t="s">
        <v>92</v>
      </c>
      <c r="H250" s="74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5">
        <v>104</v>
      </c>
      <c r="L250" s="74">
        <v>0</v>
      </c>
      <c r="M250" s="74">
        <v>4</v>
      </c>
      <c r="N250" s="74">
        <f>N249</f>
        <v>17</v>
      </c>
      <c r="O250" s="74">
        <v>0</v>
      </c>
    </row>
    <row r="251" spans="1:15" x14ac:dyDescent="0.3">
      <c r="A251" s="73">
        <v>1</v>
      </c>
      <c r="B251" s="74">
        <f t="shared" ref="B251:B258" si="20">B250+1</f>
        <v>739</v>
      </c>
      <c r="C251" s="74"/>
      <c r="D251" s="74"/>
      <c r="E251" s="74">
        <v>1</v>
      </c>
      <c r="F251" s="74">
        <v>0</v>
      </c>
      <c r="G251" s="75" t="s">
        <v>93</v>
      </c>
      <c r="H251" s="74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5">
        <v>103</v>
      </c>
      <c r="L251" s="74">
        <v>0</v>
      </c>
      <c r="M251" s="74">
        <v>4</v>
      </c>
      <c r="N251" s="74">
        <f t="shared" ref="N251:N258" si="22">N250</f>
        <v>17</v>
      </c>
      <c r="O251" s="74">
        <v>0</v>
      </c>
    </row>
    <row r="252" spans="1:15" x14ac:dyDescent="0.3">
      <c r="A252" s="73">
        <v>1</v>
      </c>
      <c r="B252" s="74">
        <f t="shared" si="20"/>
        <v>740</v>
      </c>
      <c r="C252" s="74"/>
      <c r="D252" s="74"/>
      <c r="E252" s="74">
        <v>1</v>
      </c>
      <c r="F252" s="74">
        <v>0</v>
      </c>
      <c r="G252" s="75" t="s">
        <v>94</v>
      </c>
      <c r="H252" s="74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5">
        <v>102</v>
      </c>
      <c r="L252" s="74">
        <v>0</v>
      </c>
      <c r="M252" s="74">
        <v>4</v>
      </c>
      <c r="N252" s="74">
        <f t="shared" si="22"/>
        <v>17</v>
      </c>
      <c r="O252" s="74">
        <v>0</v>
      </c>
    </row>
    <row r="253" spans="1:15" x14ac:dyDescent="0.3">
      <c r="A253" s="73">
        <v>1</v>
      </c>
      <c r="B253" s="74">
        <f t="shared" si="20"/>
        <v>741</v>
      </c>
      <c r="C253" s="74"/>
      <c r="D253" s="74"/>
      <c r="E253" s="74">
        <v>1</v>
      </c>
      <c r="F253" s="74">
        <v>0</v>
      </c>
      <c r="G253" s="75" t="s">
        <v>85</v>
      </c>
      <c r="H253" s="74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5">
        <v>101</v>
      </c>
      <c r="L253" s="74">
        <v>0</v>
      </c>
      <c r="M253" s="74">
        <v>4</v>
      </c>
      <c r="N253" s="74">
        <f t="shared" si="22"/>
        <v>17</v>
      </c>
      <c r="O253" s="74">
        <v>0</v>
      </c>
    </row>
    <row r="254" spans="1:15" x14ac:dyDescent="0.3">
      <c r="A254" s="73">
        <v>1</v>
      </c>
      <c r="B254" s="74">
        <f t="shared" si="20"/>
        <v>742</v>
      </c>
      <c r="C254" s="74"/>
      <c r="D254" s="74"/>
      <c r="E254" s="74">
        <v>1</v>
      </c>
      <c r="F254" s="74">
        <v>0</v>
      </c>
      <c r="G254" s="76" t="s">
        <v>252</v>
      </c>
      <c r="H254" s="74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5">
        <v>110</v>
      </c>
      <c r="L254" s="74">
        <v>0</v>
      </c>
      <c r="M254" s="74">
        <v>4</v>
      </c>
      <c r="N254" s="74">
        <f t="shared" si="22"/>
        <v>17</v>
      </c>
      <c r="O254" s="74">
        <v>0</v>
      </c>
    </row>
    <row r="255" spans="1:15" x14ac:dyDescent="0.3">
      <c r="A255" s="73">
        <v>1</v>
      </c>
      <c r="B255" s="74">
        <f>B254+1</f>
        <v>743</v>
      </c>
      <c r="C255" s="74"/>
      <c r="D255" s="74"/>
      <c r="E255" s="74">
        <v>1</v>
      </c>
      <c r="F255" s="74">
        <v>0</v>
      </c>
      <c r="G255" s="75" t="s">
        <v>95</v>
      </c>
      <c r="H255" s="74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5">
        <v>108</v>
      </c>
      <c r="L255" s="74">
        <v>0</v>
      </c>
      <c r="M255" s="74">
        <v>4</v>
      </c>
      <c r="N255" s="74">
        <f t="shared" si="22"/>
        <v>17</v>
      </c>
      <c r="O255" s="74">
        <v>0</v>
      </c>
    </row>
    <row r="256" spans="1:15" x14ac:dyDescent="0.3">
      <c r="A256" s="73">
        <v>1</v>
      </c>
      <c r="B256" s="74">
        <f t="shared" si="20"/>
        <v>744</v>
      </c>
      <c r="C256" s="74"/>
      <c r="D256" s="74"/>
      <c r="E256" s="74">
        <v>1</v>
      </c>
      <c r="F256" s="74">
        <v>0</v>
      </c>
      <c r="G256" s="75" t="s">
        <v>86</v>
      </c>
      <c r="H256" s="74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5">
        <v>109</v>
      </c>
      <c r="L256" s="74">
        <v>0</v>
      </c>
      <c r="M256" s="74">
        <v>4</v>
      </c>
      <c r="N256" s="74">
        <f t="shared" si="22"/>
        <v>17</v>
      </c>
      <c r="O256" s="74">
        <v>0</v>
      </c>
    </row>
    <row r="257" spans="1:15" x14ac:dyDescent="0.3">
      <c r="A257" s="73">
        <v>1</v>
      </c>
      <c r="B257" s="74">
        <f t="shared" si="20"/>
        <v>745</v>
      </c>
      <c r="C257" s="74"/>
      <c r="D257" s="74"/>
      <c r="E257" s="74">
        <v>1</v>
      </c>
      <c r="F257" s="74">
        <v>0</v>
      </c>
      <c r="G257" s="75" t="s">
        <v>96</v>
      </c>
      <c r="H257" s="74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5">
        <v>107</v>
      </c>
      <c r="L257" s="74">
        <v>0</v>
      </c>
      <c r="M257" s="74">
        <v>4</v>
      </c>
      <c r="N257" s="74">
        <f t="shared" si="22"/>
        <v>17</v>
      </c>
      <c r="O257" s="74">
        <v>0</v>
      </c>
    </row>
    <row r="258" spans="1:15" x14ac:dyDescent="0.3">
      <c r="A258" s="73">
        <v>1</v>
      </c>
      <c r="B258" s="74">
        <f t="shared" si="20"/>
        <v>746</v>
      </c>
      <c r="C258" s="74"/>
      <c r="D258" s="74"/>
      <c r="E258" s="74">
        <v>1</v>
      </c>
      <c r="F258" s="74">
        <v>0</v>
      </c>
      <c r="G258" s="58" t="s">
        <v>753</v>
      </c>
      <c r="H258" s="74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5">
        <v>106</v>
      </c>
      <c r="L258" s="74">
        <v>0</v>
      </c>
      <c r="M258" s="74">
        <v>4</v>
      </c>
      <c r="N258" s="74">
        <f t="shared" si="22"/>
        <v>17</v>
      </c>
      <c r="O258" s="74">
        <v>0</v>
      </c>
    </row>
    <row r="260" spans="1:15" x14ac:dyDescent="0.3">
      <c r="A260" s="73">
        <v>1</v>
      </c>
      <c r="B260" s="74">
        <f>B249+16</f>
        <v>753</v>
      </c>
      <c r="C260" s="74"/>
      <c r="D260" s="74"/>
      <c r="E260" s="74">
        <v>1</v>
      </c>
      <c r="F260" s="74">
        <v>0</v>
      </c>
      <c r="G260" s="75" t="s">
        <v>91</v>
      </c>
      <c r="H260" s="74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5">
        <v>105</v>
      </c>
      <c r="L260" s="74">
        <v>0</v>
      </c>
      <c r="M260" s="74">
        <v>4</v>
      </c>
      <c r="N260" s="74">
        <f>N249+1</f>
        <v>18</v>
      </c>
      <c r="O260" s="74">
        <v>0</v>
      </c>
    </row>
    <row r="261" spans="1:15" x14ac:dyDescent="0.3">
      <c r="A261" s="73">
        <v>1</v>
      </c>
      <c r="B261" s="74">
        <f>B260+1</f>
        <v>754</v>
      </c>
      <c r="C261" s="74"/>
      <c r="D261" s="74"/>
      <c r="E261" s="74">
        <v>1</v>
      </c>
      <c r="F261" s="74">
        <v>0</v>
      </c>
      <c r="G261" s="75" t="s">
        <v>92</v>
      </c>
      <c r="H261" s="74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5">
        <v>104</v>
      </c>
      <c r="L261" s="74">
        <v>0</v>
      </c>
      <c r="M261" s="74">
        <v>4</v>
      </c>
      <c r="N261" s="74">
        <f>N260</f>
        <v>18</v>
      </c>
      <c r="O261" s="74">
        <v>0</v>
      </c>
    </row>
    <row r="262" spans="1:15" x14ac:dyDescent="0.3">
      <c r="A262" s="73">
        <v>1</v>
      </c>
      <c r="B262" s="74">
        <f t="shared" ref="B262:B269" si="23">B261+1</f>
        <v>755</v>
      </c>
      <c r="C262" s="74"/>
      <c r="D262" s="74"/>
      <c r="E262" s="74">
        <v>1</v>
      </c>
      <c r="F262" s="74">
        <v>0</v>
      </c>
      <c r="G262" s="75" t="s">
        <v>93</v>
      </c>
      <c r="H262" s="74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5">
        <v>103</v>
      </c>
      <c r="L262" s="74">
        <v>0</v>
      </c>
      <c r="M262" s="74">
        <v>4</v>
      </c>
      <c r="N262" s="74">
        <f t="shared" ref="N262:N269" si="25">N261</f>
        <v>18</v>
      </c>
      <c r="O262" s="74">
        <v>0</v>
      </c>
    </row>
    <row r="263" spans="1:15" x14ac:dyDescent="0.3">
      <c r="A263" s="73">
        <v>1</v>
      </c>
      <c r="B263" s="74">
        <f t="shared" si="23"/>
        <v>756</v>
      </c>
      <c r="C263" s="74"/>
      <c r="D263" s="74"/>
      <c r="E263" s="74">
        <v>1</v>
      </c>
      <c r="F263" s="74">
        <v>0</v>
      </c>
      <c r="G263" s="75" t="s">
        <v>94</v>
      </c>
      <c r="H263" s="74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5">
        <v>102</v>
      </c>
      <c r="L263" s="74">
        <v>0</v>
      </c>
      <c r="M263" s="74">
        <v>4</v>
      </c>
      <c r="N263" s="74">
        <f t="shared" si="25"/>
        <v>18</v>
      </c>
      <c r="O263" s="74">
        <v>0</v>
      </c>
    </row>
    <row r="264" spans="1:15" x14ac:dyDescent="0.3">
      <c r="A264" s="73">
        <v>1</v>
      </c>
      <c r="B264" s="74">
        <f t="shared" si="23"/>
        <v>757</v>
      </c>
      <c r="C264" s="74"/>
      <c r="D264" s="74"/>
      <c r="E264" s="74">
        <v>1</v>
      </c>
      <c r="F264" s="74">
        <v>0</v>
      </c>
      <c r="G264" s="75" t="s">
        <v>85</v>
      </c>
      <c r="H264" s="74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5">
        <v>101</v>
      </c>
      <c r="L264" s="74">
        <v>0</v>
      </c>
      <c r="M264" s="74">
        <v>4</v>
      </c>
      <c r="N264" s="74">
        <f t="shared" si="25"/>
        <v>18</v>
      </c>
      <c r="O264" s="74">
        <v>0</v>
      </c>
    </row>
    <row r="265" spans="1:15" x14ac:dyDescent="0.3">
      <c r="A265" s="73">
        <v>1</v>
      </c>
      <c r="B265" s="74">
        <f t="shared" si="23"/>
        <v>758</v>
      </c>
      <c r="C265" s="74"/>
      <c r="D265" s="74"/>
      <c r="E265" s="74">
        <v>1</v>
      </c>
      <c r="F265" s="74">
        <v>0</v>
      </c>
      <c r="G265" s="76" t="s">
        <v>252</v>
      </c>
      <c r="H265" s="74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5">
        <v>110</v>
      </c>
      <c r="L265" s="74">
        <v>0</v>
      </c>
      <c r="M265" s="74">
        <v>4</v>
      </c>
      <c r="N265" s="74">
        <f t="shared" si="25"/>
        <v>18</v>
      </c>
      <c r="O265" s="74">
        <v>0</v>
      </c>
    </row>
    <row r="266" spans="1:15" x14ac:dyDescent="0.3">
      <c r="A266" s="73">
        <v>1</v>
      </c>
      <c r="B266" s="74">
        <f>B265+1</f>
        <v>759</v>
      </c>
      <c r="C266" s="74"/>
      <c r="D266" s="74"/>
      <c r="E266" s="74">
        <v>1</v>
      </c>
      <c r="F266" s="74">
        <v>0</v>
      </c>
      <c r="G266" s="75" t="s">
        <v>95</v>
      </c>
      <c r="H266" s="74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5">
        <v>108</v>
      </c>
      <c r="L266" s="74">
        <v>0</v>
      </c>
      <c r="M266" s="74">
        <v>4</v>
      </c>
      <c r="N266" s="74">
        <f t="shared" si="25"/>
        <v>18</v>
      </c>
      <c r="O266" s="74">
        <v>0</v>
      </c>
    </row>
    <row r="267" spans="1:15" x14ac:dyDescent="0.3">
      <c r="A267" s="73">
        <v>1</v>
      </c>
      <c r="B267" s="74">
        <f t="shared" si="23"/>
        <v>760</v>
      </c>
      <c r="C267" s="74"/>
      <c r="D267" s="74"/>
      <c r="E267" s="74">
        <v>1</v>
      </c>
      <c r="F267" s="74">
        <v>0</v>
      </c>
      <c r="G267" s="75" t="s">
        <v>86</v>
      </c>
      <c r="H267" s="74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5">
        <v>109</v>
      </c>
      <c r="L267" s="74">
        <v>0</v>
      </c>
      <c r="M267" s="74">
        <v>4</v>
      </c>
      <c r="N267" s="74">
        <f t="shared" si="25"/>
        <v>18</v>
      </c>
      <c r="O267" s="74">
        <v>0</v>
      </c>
    </row>
    <row r="268" spans="1:15" x14ac:dyDescent="0.3">
      <c r="A268" s="73">
        <v>1</v>
      </c>
      <c r="B268" s="74">
        <f t="shared" si="23"/>
        <v>761</v>
      </c>
      <c r="C268" s="74"/>
      <c r="D268" s="74"/>
      <c r="E268" s="74">
        <v>1</v>
      </c>
      <c r="F268" s="74">
        <v>0</v>
      </c>
      <c r="G268" s="75" t="s">
        <v>96</v>
      </c>
      <c r="H268" s="74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5">
        <v>107</v>
      </c>
      <c r="L268" s="74">
        <v>0</v>
      </c>
      <c r="M268" s="74">
        <v>4</v>
      </c>
      <c r="N268" s="74">
        <f t="shared" si="25"/>
        <v>18</v>
      </c>
      <c r="O268" s="74">
        <v>0</v>
      </c>
    </row>
    <row r="269" spans="1:15" x14ac:dyDescent="0.3">
      <c r="A269" s="73">
        <v>1</v>
      </c>
      <c r="B269" s="74">
        <f t="shared" si="23"/>
        <v>762</v>
      </c>
      <c r="C269" s="74"/>
      <c r="D269" s="74"/>
      <c r="E269" s="74">
        <v>1</v>
      </c>
      <c r="F269" s="74">
        <v>0</v>
      </c>
      <c r="G269" s="58" t="s">
        <v>753</v>
      </c>
      <c r="H269" s="74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5">
        <v>106</v>
      </c>
      <c r="L269" s="74">
        <v>0</v>
      </c>
      <c r="M269" s="74">
        <v>4</v>
      </c>
      <c r="N269" s="74">
        <f t="shared" si="25"/>
        <v>18</v>
      </c>
      <c r="O269" s="74">
        <v>0</v>
      </c>
    </row>
    <row r="271" spans="1:15" x14ac:dyDescent="0.3">
      <c r="A271" s="73">
        <v>1</v>
      </c>
      <c r="B271" s="74">
        <f>B260+16</f>
        <v>769</v>
      </c>
      <c r="C271" s="74"/>
      <c r="D271" s="74"/>
      <c r="E271" s="74">
        <v>1</v>
      </c>
      <c r="F271" s="74">
        <v>0</v>
      </c>
      <c r="G271" s="75" t="s">
        <v>91</v>
      </c>
      <c r="H271" s="74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5">
        <v>105</v>
      </c>
      <c r="L271" s="74">
        <v>0</v>
      </c>
      <c r="M271" s="74">
        <v>4</v>
      </c>
      <c r="N271" s="74">
        <f>N260+1</f>
        <v>19</v>
      </c>
      <c r="O271" s="74">
        <v>0</v>
      </c>
    </row>
    <row r="272" spans="1:15" x14ac:dyDescent="0.3">
      <c r="A272" s="73">
        <v>1</v>
      </c>
      <c r="B272" s="74">
        <f>B271+1</f>
        <v>770</v>
      </c>
      <c r="C272" s="74"/>
      <c r="D272" s="74"/>
      <c r="E272" s="74">
        <v>1</v>
      </c>
      <c r="F272" s="74">
        <v>0</v>
      </c>
      <c r="G272" s="75" t="s">
        <v>92</v>
      </c>
      <c r="H272" s="74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5">
        <v>104</v>
      </c>
      <c r="L272" s="74">
        <v>0</v>
      </c>
      <c r="M272" s="74">
        <v>4</v>
      </c>
      <c r="N272" s="74">
        <f>N271</f>
        <v>19</v>
      </c>
      <c r="O272" s="74">
        <v>0</v>
      </c>
    </row>
    <row r="273" spans="1:15" x14ac:dyDescent="0.3">
      <c r="A273" s="73">
        <v>1</v>
      </c>
      <c r="B273" s="74">
        <f t="shared" ref="B273:B280" si="26">B272+1</f>
        <v>771</v>
      </c>
      <c r="C273" s="74"/>
      <c r="D273" s="74"/>
      <c r="E273" s="74">
        <v>1</v>
      </c>
      <c r="F273" s="74">
        <v>0</v>
      </c>
      <c r="G273" s="75" t="s">
        <v>93</v>
      </c>
      <c r="H273" s="74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5">
        <v>103</v>
      </c>
      <c r="L273" s="74">
        <v>0</v>
      </c>
      <c r="M273" s="74">
        <v>4</v>
      </c>
      <c r="N273" s="74">
        <f t="shared" ref="N273:N280" si="28">N272</f>
        <v>19</v>
      </c>
      <c r="O273" s="74">
        <v>0</v>
      </c>
    </row>
    <row r="274" spans="1:15" x14ac:dyDescent="0.3">
      <c r="A274" s="73">
        <v>1</v>
      </c>
      <c r="B274" s="74">
        <f t="shared" si="26"/>
        <v>772</v>
      </c>
      <c r="C274" s="74"/>
      <c r="D274" s="74"/>
      <c r="E274" s="74">
        <v>1</v>
      </c>
      <c r="F274" s="74">
        <v>0</v>
      </c>
      <c r="G274" s="75" t="s">
        <v>94</v>
      </c>
      <c r="H274" s="74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5">
        <v>102</v>
      </c>
      <c r="L274" s="74">
        <v>0</v>
      </c>
      <c r="M274" s="74">
        <v>4</v>
      </c>
      <c r="N274" s="74">
        <f t="shared" si="28"/>
        <v>19</v>
      </c>
      <c r="O274" s="74">
        <v>0</v>
      </c>
    </row>
    <row r="275" spans="1:15" x14ac:dyDescent="0.3">
      <c r="A275" s="73">
        <v>1</v>
      </c>
      <c r="B275" s="74">
        <f t="shared" si="26"/>
        <v>773</v>
      </c>
      <c r="C275" s="74"/>
      <c r="D275" s="74"/>
      <c r="E275" s="74">
        <v>1</v>
      </c>
      <c r="F275" s="74">
        <v>0</v>
      </c>
      <c r="G275" s="75" t="s">
        <v>85</v>
      </c>
      <c r="H275" s="74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5">
        <v>101</v>
      </c>
      <c r="L275" s="74">
        <v>0</v>
      </c>
      <c r="M275" s="74">
        <v>4</v>
      </c>
      <c r="N275" s="74">
        <f t="shared" si="28"/>
        <v>19</v>
      </c>
      <c r="O275" s="74">
        <v>0</v>
      </c>
    </row>
    <row r="276" spans="1:15" x14ac:dyDescent="0.3">
      <c r="A276" s="73">
        <v>1</v>
      </c>
      <c r="B276" s="74">
        <f t="shared" si="26"/>
        <v>774</v>
      </c>
      <c r="C276" s="74"/>
      <c r="D276" s="74"/>
      <c r="E276" s="74">
        <v>1</v>
      </c>
      <c r="F276" s="74">
        <v>0</v>
      </c>
      <c r="G276" s="76" t="s">
        <v>252</v>
      </c>
      <c r="H276" s="74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5">
        <v>110</v>
      </c>
      <c r="L276" s="74">
        <v>0</v>
      </c>
      <c r="M276" s="74">
        <v>4</v>
      </c>
      <c r="N276" s="74">
        <f t="shared" si="28"/>
        <v>19</v>
      </c>
      <c r="O276" s="74">
        <v>0</v>
      </c>
    </row>
    <row r="277" spans="1:15" x14ac:dyDescent="0.3">
      <c r="A277" s="73">
        <v>1</v>
      </c>
      <c r="B277" s="74">
        <f>B276+1</f>
        <v>775</v>
      </c>
      <c r="C277" s="74"/>
      <c r="D277" s="74"/>
      <c r="E277" s="74">
        <v>1</v>
      </c>
      <c r="F277" s="74">
        <v>0</v>
      </c>
      <c r="G277" s="75" t="s">
        <v>95</v>
      </c>
      <c r="H277" s="74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5">
        <v>108</v>
      </c>
      <c r="L277" s="74">
        <v>0</v>
      </c>
      <c r="M277" s="74">
        <v>4</v>
      </c>
      <c r="N277" s="74">
        <f t="shared" si="28"/>
        <v>19</v>
      </c>
      <c r="O277" s="74">
        <v>0</v>
      </c>
    </row>
    <row r="278" spans="1:15" x14ac:dyDescent="0.3">
      <c r="A278" s="73">
        <v>1</v>
      </c>
      <c r="B278" s="74">
        <f t="shared" si="26"/>
        <v>776</v>
      </c>
      <c r="C278" s="74"/>
      <c r="D278" s="74"/>
      <c r="E278" s="74">
        <v>1</v>
      </c>
      <c r="F278" s="74">
        <v>0</v>
      </c>
      <c r="G278" s="75" t="s">
        <v>86</v>
      </c>
      <c r="H278" s="74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5">
        <v>109</v>
      </c>
      <c r="L278" s="74">
        <v>0</v>
      </c>
      <c r="M278" s="74">
        <v>4</v>
      </c>
      <c r="N278" s="74">
        <f t="shared" si="28"/>
        <v>19</v>
      </c>
      <c r="O278" s="74">
        <v>0</v>
      </c>
    </row>
    <row r="279" spans="1:15" x14ac:dyDescent="0.3">
      <c r="A279" s="73">
        <v>1</v>
      </c>
      <c r="B279" s="74">
        <f t="shared" si="26"/>
        <v>777</v>
      </c>
      <c r="C279" s="74"/>
      <c r="D279" s="74"/>
      <c r="E279" s="74">
        <v>1</v>
      </c>
      <c r="F279" s="74">
        <v>0</v>
      </c>
      <c r="G279" s="75" t="s">
        <v>96</v>
      </c>
      <c r="H279" s="74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5">
        <v>107</v>
      </c>
      <c r="L279" s="74">
        <v>0</v>
      </c>
      <c r="M279" s="74">
        <v>4</v>
      </c>
      <c r="N279" s="74">
        <f t="shared" si="28"/>
        <v>19</v>
      </c>
      <c r="O279" s="74">
        <v>0</v>
      </c>
    </row>
    <row r="280" spans="1:15" x14ac:dyDescent="0.3">
      <c r="A280" s="73">
        <v>1</v>
      </c>
      <c r="B280" s="74">
        <f t="shared" si="26"/>
        <v>778</v>
      </c>
      <c r="C280" s="74"/>
      <c r="D280" s="74"/>
      <c r="E280" s="74">
        <v>1</v>
      </c>
      <c r="F280" s="74">
        <v>0</v>
      </c>
      <c r="G280" s="58" t="s">
        <v>753</v>
      </c>
      <c r="H280" s="74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5">
        <v>106</v>
      </c>
      <c r="L280" s="74">
        <v>0</v>
      </c>
      <c r="M280" s="74">
        <v>4</v>
      </c>
      <c r="N280" s="74">
        <f t="shared" si="28"/>
        <v>19</v>
      </c>
      <c r="O280" s="74">
        <v>0</v>
      </c>
    </row>
    <row r="282" spans="1:15" x14ac:dyDescent="0.3">
      <c r="A282" s="73">
        <v>1</v>
      </c>
      <c r="B282" s="74">
        <f>B271+16</f>
        <v>785</v>
      </c>
      <c r="C282" s="74"/>
      <c r="D282" s="74"/>
      <c r="E282" s="74">
        <v>1</v>
      </c>
      <c r="F282" s="74">
        <v>0</v>
      </c>
      <c r="G282" s="75" t="s">
        <v>91</v>
      </c>
      <c r="H282" s="74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5">
        <v>105</v>
      </c>
      <c r="L282" s="74">
        <v>0</v>
      </c>
      <c r="M282" s="74">
        <v>4</v>
      </c>
      <c r="N282" s="74">
        <f>N271+1</f>
        <v>20</v>
      </c>
      <c r="O282" s="74">
        <v>0</v>
      </c>
    </row>
    <row r="283" spans="1:15" x14ac:dyDescent="0.3">
      <c r="A283" s="73">
        <v>1</v>
      </c>
      <c r="B283" s="74">
        <f>B282+1</f>
        <v>786</v>
      </c>
      <c r="C283" s="74"/>
      <c r="D283" s="74"/>
      <c r="E283" s="74">
        <v>1</v>
      </c>
      <c r="F283" s="74">
        <v>0</v>
      </c>
      <c r="G283" s="75" t="s">
        <v>92</v>
      </c>
      <c r="H283" s="74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5">
        <v>104</v>
      </c>
      <c r="L283" s="74">
        <v>0</v>
      </c>
      <c r="M283" s="74">
        <v>4</v>
      </c>
      <c r="N283" s="74">
        <f>N282</f>
        <v>20</v>
      </c>
      <c r="O283" s="74">
        <v>0</v>
      </c>
    </row>
    <row r="284" spans="1:15" x14ac:dyDescent="0.3">
      <c r="A284" s="73">
        <v>1</v>
      </c>
      <c r="B284" s="74">
        <f t="shared" ref="B284:B291" si="29">B283+1</f>
        <v>787</v>
      </c>
      <c r="C284" s="74"/>
      <c r="D284" s="74"/>
      <c r="E284" s="74">
        <v>1</v>
      </c>
      <c r="F284" s="74">
        <v>0</v>
      </c>
      <c r="G284" s="75" t="s">
        <v>93</v>
      </c>
      <c r="H284" s="74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5">
        <v>103</v>
      </c>
      <c r="L284" s="74">
        <v>0</v>
      </c>
      <c r="M284" s="74">
        <v>4</v>
      </c>
      <c r="N284" s="74">
        <f t="shared" ref="N284:N291" si="31">N283</f>
        <v>20</v>
      </c>
      <c r="O284" s="74">
        <v>0</v>
      </c>
    </row>
    <row r="285" spans="1:15" x14ac:dyDescent="0.3">
      <c r="A285" s="73">
        <v>1</v>
      </c>
      <c r="B285" s="74">
        <f t="shared" si="29"/>
        <v>788</v>
      </c>
      <c r="C285" s="74"/>
      <c r="D285" s="74"/>
      <c r="E285" s="74">
        <v>1</v>
      </c>
      <c r="F285" s="74">
        <v>0</v>
      </c>
      <c r="G285" s="75" t="s">
        <v>94</v>
      </c>
      <c r="H285" s="74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5">
        <v>102</v>
      </c>
      <c r="L285" s="74">
        <v>0</v>
      </c>
      <c r="M285" s="74">
        <v>4</v>
      </c>
      <c r="N285" s="74">
        <f t="shared" si="31"/>
        <v>20</v>
      </c>
      <c r="O285" s="74">
        <v>0</v>
      </c>
    </row>
    <row r="286" spans="1:15" x14ac:dyDescent="0.3">
      <c r="A286" s="73">
        <v>1</v>
      </c>
      <c r="B286" s="74">
        <f t="shared" si="29"/>
        <v>789</v>
      </c>
      <c r="C286" s="74"/>
      <c r="D286" s="74"/>
      <c r="E286" s="74">
        <v>1</v>
      </c>
      <c r="F286" s="74">
        <v>0</v>
      </c>
      <c r="G286" s="75" t="s">
        <v>85</v>
      </c>
      <c r="H286" s="74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5">
        <v>101</v>
      </c>
      <c r="L286" s="74">
        <v>0</v>
      </c>
      <c r="M286" s="74">
        <v>4</v>
      </c>
      <c r="N286" s="74">
        <f t="shared" si="31"/>
        <v>20</v>
      </c>
      <c r="O286" s="74">
        <v>0</v>
      </c>
    </row>
    <row r="287" spans="1:15" x14ac:dyDescent="0.3">
      <c r="A287" s="73">
        <v>1</v>
      </c>
      <c r="B287" s="74">
        <f t="shared" si="29"/>
        <v>790</v>
      </c>
      <c r="C287" s="74"/>
      <c r="D287" s="74"/>
      <c r="E287" s="74">
        <v>1</v>
      </c>
      <c r="F287" s="74">
        <v>0</v>
      </c>
      <c r="G287" s="76" t="s">
        <v>252</v>
      </c>
      <c r="H287" s="74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5">
        <v>110</v>
      </c>
      <c r="L287" s="74">
        <v>0</v>
      </c>
      <c r="M287" s="74">
        <v>4</v>
      </c>
      <c r="N287" s="74">
        <f t="shared" si="31"/>
        <v>20</v>
      </c>
      <c r="O287" s="74">
        <v>0</v>
      </c>
    </row>
    <row r="288" spans="1:15" x14ac:dyDescent="0.3">
      <c r="A288" s="73">
        <v>1</v>
      </c>
      <c r="B288" s="74">
        <f>B287+1</f>
        <v>791</v>
      </c>
      <c r="C288" s="74"/>
      <c r="D288" s="74"/>
      <c r="E288" s="74">
        <v>1</v>
      </c>
      <c r="F288" s="74">
        <v>0</v>
      </c>
      <c r="G288" s="75" t="s">
        <v>95</v>
      </c>
      <c r="H288" s="74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5">
        <v>108</v>
      </c>
      <c r="L288" s="74">
        <v>0</v>
      </c>
      <c r="M288" s="74">
        <v>4</v>
      </c>
      <c r="N288" s="74">
        <f t="shared" si="31"/>
        <v>20</v>
      </c>
      <c r="O288" s="74">
        <v>0</v>
      </c>
    </row>
    <row r="289" spans="1:15" x14ac:dyDescent="0.3">
      <c r="A289" s="73">
        <v>1</v>
      </c>
      <c r="B289" s="74">
        <f t="shared" si="29"/>
        <v>792</v>
      </c>
      <c r="C289" s="74"/>
      <c r="D289" s="74"/>
      <c r="E289" s="74">
        <v>1</v>
      </c>
      <c r="F289" s="74">
        <v>0</v>
      </c>
      <c r="G289" s="75" t="s">
        <v>86</v>
      </c>
      <c r="H289" s="74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5">
        <v>109</v>
      </c>
      <c r="L289" s="74">
        <v>0</v>
      </c>
      <c r="M289" s="74">
        <v>4</v>
      </c>
      <c r="N289" s="74">
        <f t="shared" si="31"/>
        <v>20</v>
      </c>
      <c r="O289" s="74">
        <v>0</v>
      </c>
    </row>
    <row r="290" spans="1:15" x14ac:dyDescent="0.3">
      <c r="A290" s="73">
        <v>1</v>
      </c>
      <c r="B290" s="74">
        <f t="shared" si="29"/>
        <v>793</v>
      </c>
      <c r="C290" s="74"/>
      <c r="D290" s="74"/>
      <c r="E290" s="74">
        <v>1</v>
      </c>
      <c r="F290" s="74">
        <v>0</v>
      </c>
      <c r="G290" s="75" t="s">
        <v>96</v>
      </c>
      <c r="H290" s="74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5">
        <v>107</v>
      </c>
      <c r="L290" s="74">
        <v>0</v>
      </c>
      <c r="M290" s="74">
        <v>4</v>
      </c>
      <c r="N290" s="74">
        <f t="shared" si="31"/>
        <v>20</v>
      </c>
      <c r="O290" s="74">
        <v>0</v>
      </c>
    </row>
    <row r="291" spans="1:15" x14ac:dyDescent="0.3">
      <c r="A291" s="73">
        <v>1</v>
      </c>
      <c r="B291" s="74">
        <f t="shared" si="29"/>
        <v>794</v>
      </c>
      <c r="C291" s="74"/>
      <c r="D291" s="74"/>
      <c r="E291" s="74">
        <v>1</v>
      </c>
      <c r="F291" s="74">
        <v>0</v>
      </c>
      <c r="G291" s="58" t="s">
        <v>753</v>
      </c>
      <c r="H291" s="74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5">
        <v>106</v>
      </c>
      <c r="L291" s="74">
        <v>0</v>
      </c>
      <c r="M291" s="74">
        <v>4</v>
      </c>
      <c r="N291" s="74">
        <f t="shared" si="31"/>
        <v>20</v>
      </c>
      <c r="O291" s="74">
        <v>0</v>
      </c>
    </row>
    <row r="293" spans="1:15" x14ac:dyDescent="0.3">
      <c r="A293" s="73">
        <v>1</v>
      </c>
      <c r="B293" s="74">
        <f>B282+16</f>
        <v>801</v>
      </c>
      <c r="C293" s="74"/>
      <c r="D293" s="74"/>
      <c r="E293" s="74">
        <v>1</v>
      </c>
      <c r="F293" s="74">
        <v>0</v>
      </c>
      <c r="G293" s="75" t="s">
        <v>91</v>
      </c>
      <c r="H293" s="74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5">
        <v>105</v>
      </c>
      <c r="L293" s="74">
        <v>0</v>
      </c>
      <c r="M293" s="74">
        <v>4</v>
      </c>
      <c r="N293" s="74">
        <f>N282+1</f>
        <v>21</v>
      </c>
      <c r="O293" s="74">
        <v>0</v>
      </c>
    </row>
    <row r="294" spans="1:15" x14ac:dyDescent="0.3">
      <c r="A294" s="73">
        <v>1</v>
      </c>
      <c r="B294" s="74">
        <f>B293+1</f>
        <v>802</v>
      </c>
      <c r="C294" s="74"/>
      <c r="D294" s="74"/>
      <c r="E294" s="74">
        <v>1</v>
      </c>
      <c r="F294" s="74">
        <v>0</v>
      </c>
      <c r="G294" s="75" t="s">
        <v>92</v>
      </c>
      <c r="H294" s="74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5">
        <v>104</v>
      </c>
      <c r="L294" s="74">
        <v>0</v>
      </c>
      <c r="M294" s="74">
        <v>4</v>
      </c>
      <c r="N294" s="74">
        <f>N293</f>
        <v>21</v>
      </c>
      <c r="O294" s="74">
        <v>0</v>
      </c>
    </row>
    <row r="295" spans="1:15" x14ac:dyDescent="0.3">
      <c r="A295" s="73">
        <v>1</v>
      </c>
      <c r="B295" s="74">
        <f t="shared" ref="B295:B302" si="32">B294+1</f>
        <v>803</v>
      </c>
      <c r="C295" s="74"/>
      <c r="D295" s="74"/>
      <c r="E295" s="74">
        <v>1</v>
      </c>
      <c r="F295" s="74">
        <v>0</v>
      </c>
      <c r="G295" s="75" t="s">
        <v>93</v>
      </c>
      <c r="H295" s="74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5">
        <v>103</v>
      </c>
      <c r="L295" s="74">
        <v>0</v>
      </c>
      <c r="M295" s="74">
        <v>4</v>
      </c>
      <c r="N295" s="74">
        <f t="shared" ref="N295:N302" si="34">N294</f>
        <v>21</v>
      </c>
      <c r="O295" s="74">
        <v>0</v>
      </c>
    </row>
    <row r="296" spans="1:15" x14ac:dyDescent="0.3">
      <c r="A296" s="73">
        <v>1</v>
      </c>
      <c r="B296" s="74">
        <f t="shared" si="32"/>
        <v>804</v>
      </c>
      <c r="C296" s="74"/>
      <c r="D296" s="74"/>
      <c r="E296" s="74">
        <v>1</v>
      </c>
      <c r="F296" s="74">
        <v>0</v>
      </c>
      <c r="G296" s="75" t="s">
        <v>94</v>
      </c>
      <c r="H296" s="74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5">
        <v>102</v>
      </c>
      <c r="L296" s="74">
        <v>0</v>
      </c>
      <c r="M296" s="74">
        <v>4</v>
      </c>
      <c r="N296" s="74">
        <f t="shared" si="34"/>
        <v>21</v>
      </c>
      <c r="O296" s="74">
        <v>0</v>
      </c>
    </row>
    <row r="297" spans="1:15" x14ac:dyDescent="0.3">
      <c r="A297" s="73">
        <v>1</v>
      </c>
      <c r="B297" s="74">
        <f t="shared" si="32"/>
        <v>805</v>
      </c>
      <c r="C297" s="74"/>
      <c r="D297" s="74"/>
      <c r="E297" s="74">
        <v>1</v>
      </c>
      <c r="F297" s="74">
        <v>0</v>
      </c>
      <c r="G297" s="75" t="s">
        <v>85</v>
      </c>
      <c r="H297" s="74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5">
        <v>101</v>
      </c>
      <c r="L297" s="74">
        <v>0</v>
      </c>
      <c r="M297" s="74">
        <v>4</v>
      </c>
      <c r="N297" s="74">
        <f t="shared" si="34"/>
        <v>21</v>
      </c>
      <c r="O297" s="74">
        <v>0</v>
      </c>
    </row>
    <row r="298" spans="1:15" x14ac:dyDescent="0.3">
      <c r="A298" s="73">
        <v>1</v>
      </c>
      <c r="B298" s="74">
        <f t="shared" si="32"/>
        <v>806</v>
      </c>
      <c r="C298" s="74"/>
      <c r="D298" s="74"/>
      <c r="E298" s="74">
        <v>1</v>
      </c>
      <c r="F298" s="74">
        <v>0</v>
      </c>
      <c r="G298" s="76" t="s">
        <v>252</v>
      </c>
      <c r="H298" s="74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5">
        <v>110</v>
      </c>
      <c r="L298" s="74">
        <v>0</v>
      </c>
      <c r="M298" s="74">
        <v>4</v>
      </c>
      <c r="N298" s="74">
        <f t="shared" si="34"/>
        <v>21</v>
      </c>
      <c r="O298" s="74">
        <v>0</v>
      </c>
    </row>
    <row r="299" spans="1:15" x14ac:dyDescent="0.3">
      <c r="A299" s="73">
        <v>1</v>
      </c>
      <c r="B299" s="74">
        <f>B298+1</f>
        <v>807</v>
      </c>
      <c r="C299" s="74"/>
      <c r="D299" s="74"/>
      <c r="E299" s="74">
        <v>1</v>
      </c>
      <c r="F299" s="74">
        <v>0</v>
      </c>
      <c r="G299" s="75" t="s">
        <v>95</v>
      </c>
      <c r="H299" s="74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5">
        <v>108</v>
      </c>
      <c r="L299" s="74">
        <v>0</v>
      </c>
      <c r="M299" s="74">
        <v>4</v>
      </c>
      <c r="N299" s="74">
        <f t="shared" si="34"/>
        <v>21</v>
      </c>
      <c r="O299" s="74">
        <v>0</v>
      </c>
    </row>
    <row r="300" spans="1:15" x14ac:dyDescent="0.3">
      <c r="A300" s="73">
        <v>1</v>
      </c>
      <c r="B300" s="74">
        <f t="shared" si="32"/>
        <v>808</v>
      </c>
      <c r="C300" s="74"/>
      <c r="D300" s="74"/>
      <c r="E300" s="74">
        <v>1</v>
      </c>
      <c r="F300" s="74">
        <v>0</v>
      </c>
      <c r="G300" s="75" t="s">
        <v>86</v>
      </c>
      <c r="H300" s="74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5">
        <v>109</v>
      </c>
      <c r="L300" s="74">
        <v>0</v>
      </c>
      <c r="M300" s="74">
        <v>4</v>
      </c>
      <c r="N300" s="74">
        <f t="shared" si="34"/>
        <v>21</v>
      </c>
      <c r="O300" s="74">
        <v>0</v>
      </c>
    </row>
    <row r="301" spans="1:15" x14ac:dyDescent="0.3">
      <c r="A301" s="73">
        <v>1</v>
      </c>
      <c r="B301" s="74">
        <f t="shared" si="32"/>
        <v>809</v>
      </c>
      <c r="C301" s="74"/>
      <c r="D301" s="74"/>
      <c r="E301" s="74">
        <v>1</v>
      </c>
      <c r="F301" s="74">
        <v>0</v>
      </c>
      <c r="G301" s="75" t="s">
        <v>96</v>
      </c>
      <c r="H301" s="74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5">
        <v>107</v>
      </c>
      <c r="L301" s="74">
        <v>0</v>
      </c>
      <c r="M301" s="74">
        <v>4</v>
      </c>
      <c r="N301" s="74">
        <f t="shared" si="34"/>
        <v>21</v>
      </c>
      <c r="O301" s="74">
        <v>0</v>
      </c>
    </row>
    <row r="302" spans="1:15" x14ac:dyDescent="0.3">
      <c r="A302" s="73">
        <v>1</v>
      </c>
      <c r="B302" s="74">
        <f t="shared" si="32"/>
        <v>810</v>
      </c>
      <c r="C302" s="74"/>
      <c r="D302" s="74"/>
      <c r="E302" s="74">
        <v>1</v>
      </c>
      <c r="F302" s="74">
        <v>0</v>
      </c>
      <c r="G302" s="58" t="s">
        <v>753</v>
      </c>
      <c r="H302" s="74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5">
        <v>106</v>
      </c>
      <c r="L302" s="74">
        <v>0</v>
      </c>
      <c r="M302" s="74">
        <v>4</v>
      </c>
      <c r="N302" s="74">
        <f t="shared" si="34"/>
        <v>21</v>
      </c>
      <c r="O302" s="74">
        <v>0</v>
      </c>
    </row>
    <row r="304" spans="1:15" x14ac:dyDescent="0.3">
      <c r="A304" s="73">
        <v>1</v>
      </c>
      <c r="B304" s="74">
        <f>B293+16</f>
        <v>817</v>
      </c>
      <c r="C304" s="74"/>
      <c r="D304" s="74"/>
      <c r="E304" s="74">
        <v>1</v>
      </c>
      <c r="F304" s="74">
        <v>0</v>
      </c>
      <c r="G304" s="75" t="s">
        <v>91</v>
      </c>
      <c r="H304" s="74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5">
        <v>105</v>
      </c>
      <c r="L304" s="74">
        <v>0</v>
      </c>
      <c r="M304" s="74">
        <v>4</v>
      </c>
      <c r="N304" s="74">
        <f>N293+1</f>
        <v>22</v>
      </c>
      <c r="O304" s="74">
        <v>0</v>
      </c>
    </row>
    <row r="305" spans="1:15" x14ac:dyDescent="0.3">
      <c r="A305" s="73">
        <v>1</v>
      </c>
      <c r="B305" s="74">
        <f>B304+1</f>
        <v>818</v>
      </c>
      <c r="C305" s="74"/>
      <c r="D305" s="74"/>
      <c r="E305" s="74">
        <v>1</v>
      </c>
      <c r="F305" s="74">
        <v>0</v>
      </c>
      <c r="G305" s="75" t="s">
        <v>92</v>
      </c>
      <c r="H305" s="74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5">
        <v>104</v>
      </c>
      <c r="L305" s="74">
        <v>0</v>
      </c>
      <c r="M305" s="74">
        <v>4</v>
      </c>
      <c r="N305" s="74">
        <f>N304</f>
        <v>22</v>
      </c>
      <c r="O305" s="74">
        <v>0</v>
      </c>
    </row>
    <row r="306" spans="1:15" x14ac:dyDescent="0.3">
      <c r="A306" s="73">
        <v>1</v>
      </c>
      <c r="B306" s="74">
        <f t="shared" ref="B306:B313" si="35">B305+1</f>
        <v>819</v>
      </c>
      <c r="C306" s="74"/>
      <c r="D306" s="74"/>
      <c r="E306" s="74">
        <v>1</v>
      </c>
      <c r="F306" s="74">
        <v>0</v>
      </c>
      <c r="G306" s="75" t="s">
        <v>93</v>
      </c>
      <c r="H306" s="74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5">
        <v>103</v>
      </c>
      <c r="L306" s="74">
        <v>0</v>
      </c>
      <c r="M306" s="74">
        <v>4</v>
      </c>
      <c r="N306" s="74">
        <f t="shared" ref="N306:N313" si="37">N305</f>
        <v>22</v>
      </c>
      <c r="O306" s="74">
        <v>0</v>
      </c>
    </row>
    <row r="307" spans="1:15" x14ac:dyDescent="0.3">
      <c r="A307" s="73">
        <v>1</v>
      </c>
      <c r="B307" s="74">
        <f t="shared" si="35"/>
        <v>820</v>
      </c>
      <c r="C307" s="74"/>
      <c r="D307" s="74"/>
      <c r="E307" s="74">
        <v>1</v>
      </c>
      <c r="F307" s="74">
        <v>0</v>
      </c>
      <c r="G307" s="75" t="s">
        <v>94</v>
      </c>
      <c r="H307" s="74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5">
        <v>102</v>
      </c>
      <c r="L307" s="74">
        <v>0</v>
      </c>
      <c r="M307" s="74">
        <v>4</v>
      </c>
      <c r="N307" s="74">
        <f t="shared" si="37"/>
        <v>22</v>
      </c>
      <c r="O307" s="74">
        <v>0</v>
      </c>
    </row>
    <row r="308" spans="1:15" x14ac:dyDescent="0.3">
      <c r="A308" s="73">
        <v>1</v>
      </c>
      <c r="B308" s="74">
        <f t="shared" si="35"/>
        <v>821</v>
      </c>
      <c r="C308" s="74"/>
      <c r="D308" s="74"/>
      <c r="E308" s="74">
        <v>1</v>
      </c>
      <c r="F308" s="74">
        <v>0</v>
      </c>
      <c r="G308" s="75" t="s">
        <v>85</v>
      </c>
      <c r="H308" s="74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5">
        <v>101</v>
      </c>
      <c r="L308" s="74">
        <v>0</v>
      </c>
      <c r="M308" s="74">
        <v>4</v>
      </c>
      <c r="N308" s="74">
        <f t="shared" si="37"/>
        <v>22</v>
      </c>
      <c r="O308" s="74">
        <v>0</v>
      </c>
    </row>
    <row r="309" spans="1:15" x14ac:dyDescent="0.3">
      <c r="A309" s="73">
        <v>1</v>
      </c>
      <c r="B309" s="74">
        <f t="shared" si="35"/>
        <v>822</v>
      </c>
      <c r="C309" s="74"/>
      <c r="D309" s="74"/>
      <c r="E309" s="74">
        <v>1</v>
      </c>
      <c r="F309" s="74">
        <v>0</v>
      </c>
      <c r="G309" s="76" t="s">
        <v>252</v>
      </c>
      <c r="H309" s="74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5">
        <v>110</v>
      </c>
      <c r="L309" s="74">
        <v>0</v>
      </c>
      <c r="M309" s="74">
        <v>4</v>
      </c>
      <c r="N309" s="74">
        <f t="shared" si="37"/>
        <v>22</v>
      </c>
      <c r="O309" s="74">
        <v>0</v>
      </c>
    </row>
    <row r="310" spans="1:15" x14ac:dyDescent="0.3">
      <c r="A310" s="73">
        <v>1</v>
      </c>
      <c r="B310" s="74">
        <f>B309+1</f>
        <v>823</v>
      </c>
      <c r="C310" s="74"/>
      <c r="D310" s="74"/>
      <c r="E310" s="74">
        <v>1</v>
      </c>
      <c r="F310" s="74">
        <v>0</v>
      </c>
      <c r="G310" s="75" t="s">
        <v>95</v>
      </c>
      <c r="H310" s="74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5">
        <v>108</v>
      </c>
      <c r="L310" s="74">
        <v>0</v>
      </c>
      <c r="M310" s="74">
        <v>4</v>
      </c>
      <c r="N310" s="74">
        <f t="shared" si="37"/>
        <v>22</v>
      </c>
      <c r="O310" s="74">
        <v>0</v>
      </c>
    </row>
    <row r="311" spans="1:15" x14ac:dyDescent="0.3">
      <c r="A311" s="73">
        <v>1</v>
      </c>
      <c r="B311" s="74">
        <f t="shared" si="35"/>
        <v>824</v>
      </c>
      <c r="C311" s="74"/>
      <c r="D311" s="74"/>
      <c r="E311" s="74">
        <v>1</v>
      </c>
      <c r="F311" s="74">
        <v>0</v>
      </c>
      <c r="G311" s="75" t="s">
        <v>86</v>
      </c>
      <c r="H311" s="74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5">
        <v>109</v>
      </c>
      <c r="L311" s="74">
        <v>0</v>
      </c>
      <c r="M311" s="74">
        <v>4</v>
      </c>
      <c r="N311" s="74">
        <f t="shared" si="37"/>
        <v>22</v>
      </c>
      <c r="O311" s="74">
        <v>0</v>
      </c>
    </row>
    <row r="312" spans="1:15" x14ac:dyDescent="0.3">
      <c r="A312" s="73">
        <v>1</v>
      </c>
      <c r="B312" s="74">
        <f t="shared" si="35"/>
        <v>825</v>
      </c>
      <c r="C312" s="74"/>
      <c r="D312" s="74"/>
      <c r="E312" s="74">
        <v>1</v>
      </c>
      <c r="F312" s="74">
        <v>0</v>
      </c>
      <c r="G312" s="75" t="s">
        <v>96</v>
      </c>
      <c r="H312" s="74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5">
        <v>107</v>
      </c>
      <c r="L312" s="74">
        <v>0</v>
      </c>
      <c r="M312" s="74">
        <v>4</v>
      </c>
      <c r="N312" s="74">
        <f t="shared" si="37"/>
        <v>22</v>
      </c>
      <c r="O312" s="74">
        <v>0</v>
      </c>
    </row>
    <row r="313" spans="1:15" x14ac:dyDescent="0.3">
      <c r="A313" s="73">
        <v>1</v>
      </c>
      <c r="B313" s="74">
        <f t="shared" si="35"/>
        <v>826</v>
      </c>
      <c r="C313" s="74"/>
      <c r="D313" s="74"/>
      <c r="E313" s="74">
        <v>1</v>
      </c>
      <c r="F313" s="74">
        <v>0</v>
      </c>
      <c r="G313" s="58" t="s">
        <v>753</v>
      </c>
      <c r="H313" s="74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5">
        <v>106</v>
      </c>
      <c r="L313" s="74">
        <v>0</v>
      </c>
      <c r="M313" s="74">
        <v>4</v>
      </c>
      <c r="N313" s="74">
        <f t="shared" si="37"/>
        <v>22</v>
      </c>
      <c r="O313" s="74">
        <v>0</v>
      </c>
    </row>
    <row r="315" spans="1:15" x14ac:dyDescent="0.3">
      <c r="A315" s="73">
        <v>1</v>
      </c>
      <c r="B315" s="74">
        <f>B304+16</f>
        <v>833</v>
      </c>
      <c r="C315" s="74"/>
      <c r="D315" s="74"/>
      <c r="E315" s="74">
        <v>1</v>
      </c>
      <c r="F315" s="74">
        <v>0</v>
      </c>
      <c r="G315" s="75" t="s">
        <v>91</v>
      </c>
      <c r="H315" s="74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5">
        <v>105</v>
      </c>
      <c r="L315" s="74">
        <v>0</v>
      </c>
      <c r="M315" s="74">
        <v>4</v>
      </c>
      <c r="N315" s="74">
        <f>N304+1</f>
        <v>23</v>
      </c>
      <c r="O315" s="74">
        <v>0</v>
      </c>
    </row>
    <row r="316" spans="1:15" x14ac:dyDescent="0.3">
      <c r="A316" s="73">
        <v>1</v>
      </c>
      <c r="B316" s="74">
        <f>B315+1</f>
        <v>834</v>
      </c>
      <c r="C316" s="74"/>
      <c r="D316" s="74"/>
      <c r="E316" s="74">
        <v>1</v>
      </c>
      <c r="F316" s="74">
        <v>0</v>
      </c>
      <c r="G316" s="75" t="s">
        <v>92</v>
      </c>
      <c r="H316" s="74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5">
        <v>104</v>
      </c>
      <c r="L316" s="74">
        <v>0</v>
      </c>
      <c r="M316" s="74">
        <v>4</v>
      </c>
      <c r="N316" s="74">
        <f>N315</f>
        <v>23</v>
      </c>
      <c r="O316" s="74">
        <v>0</v>
      </c>
    </row>
    <row r="317" spans="1:15" x14ac:dyDescent="0.3">
      <c r="A317" s="73">
        <v>1</v>
      </c>
      <c r="B317" s="74">
        <f t="shared" ref="B317:B324" si="38">B316+1</f>
        <v>835</v>
      </c>
      <c r="C317" s="74"/>
      <c r="D317" s="74"/>
      <c r="E317" s="74">
        <v>1</v>
      </c>
      <c r="F317" s="74">
        <v>0</v>
      </c>
      <c r="G317" s="75" t="s">
        <v>93</v>
      </c>
      <c r="H317" s="74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5">
        <v>103</v>
      </c>
      <c r="L317" s="74">
        <v>0</v>
      </c>
      <c r="M317" s="74">
        <v>4</v>
      </c>
      <c r="N317" s="74">
        <f t="shared" ref="N317:N324" si="40">N316</f>
        <v>23</v>
      </c>
      <c r="O317" s="74">
        <v>0</v>
      </c>
    </row>
    <row r="318" spans="1:15" x14ac:dyDescent="0.3">
      <c r="A318" s="73">
        <v>1</v>
      </c>
      <c r="B318" s="74">
        <f t="shared" si="38"/>
        <v>836</v>
      </c>
      <c r="C318" s="74"/>
      <c r="D318" s="74"/>
      <c r="E318" s="74">
        <v>1</v>
      </c>
      <c r="F318" s="74">
        <v>0</v>
      </c>
      <c r="G318" s="75" t="s">
        <v>94</v>
      </c>
      <c r="H318" s="74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5">
        <v>102</v>
      </c>
      <c r="L318" s="74">
        <v>0</v>
      </c>
      <c r="M318" s="74">
        <v>4</v>
      </c>
      <c r="N318" s="74">
        <f t="shared" si="40"/>
        <v>23</v>
      </c>
      <c r="O318" s="74">
        <v>0</v>
      </c>
    </row>
    <row r="319" spans="1:15" x14ac:dyDescent="0.3">
      <c r="A319" s="73">
        <v>1</v>
      </c>
      <c r="B319" s="74">
        <f t="shared" si="38"/>
        <v>837</v>
      </c>
      <c r="C319" s="74"/>
      <c r="D319" s="74"/>
      <c r="E319" s="74">
        <v>1</v>
      </c>
      <c r="F319" s="74">
        <v>0</v>
      </c>
      <c r="G319" s="75" t="s">
        <v>85</v>
      </c>
      <c r="H319" s="74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5">
        <v>101</v>
      </c>
      <c r="L319" s="74">
        <v>0</v>
      </c>
      <c r="M319" s="74">
        <v>4</v>
      </c>
      <c r="N319" s="74">
        <f t="shared" si="40"/>
        <v>23</v>
      </c>
      <c r="O319" s="74">
        <v>0</v>
      </c>
    </row>
    <row r="320" spans="1:15" x14ac:dyDescent="0.3">
      <c r="A320" s="73">
        <v>1</v>
      </c>
      <c r="B320" s="74">
        <f t="shared" si="38"/>
        <v>838</v>
      </c>
      <c r="C320" s="74"/>
      <c r="D320" s="74"/>
      <c r="E320" s="74">
        <v>1</v>
      </c>
      <c r="F320" s="74">
        <v>0</v>
      </c>
      <c r="G320" s="76" t="s">
        <v>252</v>
      </c>
      <c r="H320" s="74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5">
        <v>110</v>
      </c>
      <c r="L320" s="74">
        <v>0</v>
      </c>
      <c r="M320" s="74">
        <v>4</v>
      </c>
      <c r="N320" s="74">
        <f t="shared" si="40"/>
        <v>23</v>
      </c>
      <c r="O320" s="74">
        <v>0</v>
      </c>
    </row>
    <row r="321" spans="1:15" x14ac:dyDescent="0.3">
      <c r="A321" s="73">
        <v>1</v>
      </c>
      <c r="B321" s="74">
        <f>B320+1</f>
        <v>839</v>
      </c>
      <c r="C321" s="74"/>
      <c r="D321" s="74"/>
      <c r="E321" s="74">
        <v>1</v>
      </c>
      <c r="F321" s="74">
        <v>0</v>
      </c>
      <c r="G321" s="75" t="s">
        <v>95</v>
      </c>
      <c r="H321" s="74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5">
        <v>108</v>
      </c>
      <c r="L321" s="74">
        <v>0</v>
      </c>
      <c r="M321" s="74">
        <v>4</v>
      </c>
      <c r="N321" s="74">
        <f t="shared" si="40"/>
        <v>23</v>
      </c>
      <c r="O321" s="74">
        <v>0</v>
      </c>
    </row>
    <row r="322" spans="1:15" x14ac:dyDescent="0.3">
      <c r="A322" s="73">
        <v>1</v>
      </c>
      <c r="B322" s="74">
        <f t="shared" si="38"/>
        <v>840</v>
      </c>
      <c r="C322" s="74"/>
      <c r="D322" s="74"/>
      <c r="E322" s="74">
        <v>1</v>
      </c>
      <c r="F322" s="74">
        <v>0</v>
      </c>
      <c r="G322" s="75" t="s">
        <v>86</v>
      </c>
      <c r="H322" s="74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5">
        <v>109</v>
      </c>
      <c r="L322" s="74">
        <v>0</v>
      </c>
      <c r="M322" s="74">
        <v>4</v>
      </c>
      <c r="N322" s="74">
        <f t="shared" si="40"/>
        <v>23</v>
      </c>
      <c r="O322" s="74">
        <v>0</v>
      </c>
    </row>
    <row r="323" spans="1:15" x14ac:dyDescent="0.3">
      <c r="A323" s="73">
        <v>1</v>
      </c>
      <c r="B323" s="74">
        <f t="shared" si="38"/>
        <v>841</v>
      </c>
      <c r="C323" s="74"/>
      <c r="D323" s="74"/>
      <c r="E323" s="74">
        <v>1</v>
      </c>
      <c r="F323" s="74">
        <v>0</v>
      </c>
      <c r="G323" s="75" t="s">
        <v>96</v>
      </c>
      <c r="H323" s="74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5">
        <v>107</v>
      </c>
      <c r="L323" s="74">
        <v>0</v>
      </c>
      <c r="M323" s="74">
        <v>4</v>
      </c>
      <c r="N323" s="74">
        <f t="shared" si="40"/>
        <v>23</v>
      </c>
      <c r="O323" s="74">
        <v>0</v>
      </c>
    </row>
    <row r="324" spans="1:15" x14ac:dyDescent="0.3">
      <c r="A324" s="73">
        <v>1</v>
      </c>
      <c r="B324" s="74">
        <f t="shared" si="38"/>
        <v>842</v>
      </c>
      <c r="C324" s="74"/>
      <c r="D324" s="74"/>
      <c r="E324" s="74">
        <v>1</v>
      </c>
      <c r="F324" s="74">
        <v>0</v>
      </c>
      <c r="G324" s="58" t="s">
        <v>753</v>
      </c>
      <c r="H324" s="74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5">
        <v>106</v>
      </c>
      <c r="L324" s="74">
        <v>0</v>
      </c>
      <c r="M324" s="74">
        <v>4</v>
      </c>
      <c r="N324" s="74">
        <f t="shared" si="40"/>
        <v>23</v>
      </c>
      <c r="O324" s="74">
        <v>0</v>
      </c>
    </row>
    <row r="326" spans="1:15" x14ac:dyDescent="0.3">
      <c r="A326" s="73">
        <v>1</v>
      </c>
      <c r="B326" s="74">
        <f>B315+16</f>
        <v>849</v>
      </c>
      <c r="C326" s="74"/>
      <c r="D326" s="74"/>
      <c r="E326" s="74">
        <v>1</v>
      </c>
      <c r="F326" s="74">
        <v>0</v>
      </c>
      <c r="G326" s="75" t="s">
        <v>91</v>
      </c>
      <c r="H326" s="74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5">
        <v>105</v>
      </c>
      <c r="L326" s="74">
        <v>0</v>
      </c>
      <c r="M326" s="74">
        <v>4</v>
      </c>
      <c r="N326" s="74">
        <f>N315+1</f>
        <v>24</v>
      </c>
      <c r="O326" s="74">
        <v>0</v>
      </c>
    </row>
    <row r="327" spans="1:15" x14ac:dyDescent="0.3">
      <c r="A327" s="73">
        <v>1</v>
      </c>
      <c r="B327" s="74">
        <f>B326+1</f>
        <v>850</v>
      </c>
      <c r="C327" s="74"/>
      <c r="D327" s="74"/>
      <c r="E327" s="74">
        <v>1</v>
      </c>
      <c r="F327" s="74">
        <v>0</v>
      </c>
      <c r="G327" s="75" t="s">
        <v>92</v>
      </c>
      <c r="H327" s="74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5">
        <v>104</v>
      </c>
      <c r="L327" s="74">
        <v>0</v>
      </c>
      <c r="M327" s="74">
        <v>4</v>
      </c>
      <c r="N327" s="74">
        <f>N326</f>
        <v>24</v>
      </c>
      <c r="O327" s="74">
        <v>0</v>
      </c>
    </row>
    <row r="328" spans="1:15" x14ac:dyDescent="0.3">
      <c r="A328" s="73">
        <v>1</v>
      </c>
      <c r="B328" s="74">
        <f t="shared" ref="B328:B335" si="41">B327+1</f>
        <v>851</v>
      </c>
      <c r="C328" s="74"/>
      <c r="D328" s="74"/>
      <c r="E328" s="74">
        <v>1</v>
      </c>
      <c r="F328" s="74">
        <v>0</v>
      </c>
      <c r="G328" s="75" t="s">
        <v>93</v>
      </c>
      <c r="H328" s="74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5">
        <v>103</v>
      </c>
      <c r="L328" s="74">
        <v>0</v>
      </c>
      <c r="M328" s="74">
        <v>4</v>
      </c>
      <c r="N328" s="74">
        <f t="shared" ref="N328:N335" si="43">N327</f>
        <v>24</v>
      </c>
      <c r="O328" s="74">
        <v>0</v>
      </c>
    </row>
    <row r="329" spans="1:15" x14ac:dyDescent="0.3">
      <c r="A329" s="73">
        <v>1</v>
      </c>
      <c r="B329" s="74">
        <f t="shared" si="41"/>
        <v>852</v>
      </c>
      <c r="C329" s="74"/>
      <c r="D329" s="74"/>
      <c r="E329" s="74">
        <v>1</v>
      </c>
      <c r="F329" s="74">
        <v>0</v>
      </c>
      <c r="G329" s="75" t="s">
        <v>94</v>
      </c>
      <c r="H329" s="74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5">
        <v>102</v>
      </c>
      <c r="L329" s="74">
        <v>0</v>
      </c>
      <c r="M329" s="74">
        <v>4</v>
      </c>
      <c r="N329" s="74">
        <f t="shared" si="43"/>
        <v>24</v>
      </c>
      <c r="O329" s="74">
        <v>0</v>
      </c>
    </row>
    <row r="330" spans="1:15" x14ac:dyDescent="0.3">
      <c r="A330" s="73">
        <v>1</v>
      </c>
      <c r="B330" s="74">
        <f t="shared" si="41"/>
        <v>853</v>
      </c>
      <c r="C330" s="74"/>
      <c r="D330" s="74"/>
      <c r="E330" s="74">
        <v>1</v>
      </c>
      <c r="F330" s="74">
        <v>0</v>
      </c>
      <c r="G330" s="75" t="s">
        <v>85</v>
      </c>
      <c r="H330" s="74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5">
        <v>101</v>
      </c>
      <c r="L330" s="74">
        <v>0</v>
      </c>
      <c r="M330" s="74">
        <v>4</v>
      </c>
      <c r="N330" s="74">
        <f t="shared" si="43"/>
        <v>24</v>
      </c>
      <c r="O330" s="74">
        <v>0</v>
      </c>
    </row>
    <row r="331" spans="1:15" x14ac:dyDescent="0.3">
      <c r="A331" s="73">
        <v>1</v>
      </c>
      <c r="B331" s="74">
        <f t="shared" si="41"/>
        <v>854</v>
      </c>
      <c r="C331" s="74"/>
      <c r="D331" s="74"/>
      <c r="E331" s="74">
        <v>1</v>
      </c>
      <c r="F331" s="74">
        <v>0</v>
      </c>
      <c r="G331" s="76" t="s">
        <v>252</v>
      </c>
      <c r="H331" s="74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5">
        <v>110</v>
      </c>
      <c r="L331" s="74">
        <v>0</v>
      </c>
      <c r="M331" s="74">
        <v>4</v>
      </c>
      <c r="N331" s="74">
        <f t="shared" si="43"/>
        <v>24</v>
      </c>
      <c r="O331" s="74">
        <v>0</v>
      </c>
    </row>
    <row r="332" spans="1:15" x14ac:dyDescent="0.3">
      <c r="A332" s="73">
        <v>1</v>
      </c>
      <c r="B332" s="74">
        <f>B331+1</f>
        <v>855</v>
      </c>
      <c r="C332" s="74"/>
      <c r="D332" s="74"/>
      <c r="E332" s="74">
        <v>1</v>
      </c>
      <c r="F332" s="74">
        <v>0</v>
      </c>
      <c r="G332" s="75" t="s">
        <v>95</v>
      </c>
      <c r="H332" s="74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5">
        <v>108</v>
      </c>
      <c r="L332" s="74">
        <v>0</v>
      </c>
      <c r="M332" s="74">
        <v>4</v>
      </c>
      <c r="N332" s="74">
        <f t="shared" si="43"/>
        <v>24</v>
      </c>
      <c r="O332" s="74">
        <v>0</v>
      </c>
    </row>
    <row r="333" spans="1:15" x14ac:dyDescent="0.3">
      <c r="A333" s="73">
        <v>1</v>
      </c>
      <c r="B333" s="74">
        <f t="shared" si="41"/>
        <v>856</v>
      </c>
      <c r="C333" s="74"/>
      <c r="D333" s="74"/>
      <c r="E333" s="74">
        <v>1</v>
      </c>
      <c r="F333" s="74">
        <v>0</v>
      </c>
      <c r="G333" s="75" t="s">
        <v>86</v>
      </c>
      <c r="H333" s="74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5">
        <v>109</v>
      </c>
      <c r="L333" s="74">
        <v>0</v>
      </c>
      <c r="M333" s="74">
        <v>4</v>
      </c>
      <c r="N333" s="74">
        <f t="shared" si="43"/>
        <v>24</v>
      </c>
      <c r="O333" s="74">
        <v>0</v>
      </c>
    </row>
    <row r="334" spans="1:15" x14ac:dyDescent="0.3">
      <c r="A334" s="73">
        <v>1</v>
      </c>
      <c r="B334" s="74">
        <f t="shared" si="41"/>
        <v>857</v>
      </c>
      <c r="C334" s="74"/>
      <c r="D334" s="74"/>
      <c r="E334" s="74">
        <v>1</v>
      </c>
      <c r="F334" s="74">
        <v>0</v>
      </c>
      <c r="G334" s="75" t="s">
        <v>96</v>
      </c>
      <c r="H334" s="74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5">
        <v>107</v>
      </c>
      <c r="L334" s="74">
        <v>0</v>
      </c>
      <c r="M334" s="74">
        <v>4</v>
      </c>
      <c r="N334" s="74">
        <f t="shared" si="43"/>
        <v>24</v>
      </c>
      <c r="O334" s="74">
        <v>0</v>
      </c>
    </row>
    <row r="335" spans="1:15" x14ac:dyDescent="0.3">
      <c r="A335" s="73">
        <v>1</v>
      </c>
      <c r="B335" s="74">
        <f t="shared" si="41"/>
        <v>858</v>
      </c>
      <c r="C335" s="74"/>
      <c r="D335" s="74"/>
      <c r="E335" s="74">
        <v>1</v>
      </c>
      <c r="F335" s="74">
        <v>0</v>
      </c>
      <c r="G335" s="58" t="s">
        <v>753</v>
      </c>
      <c r="H335" s="74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5">
        <v>106</v>
      </c>
      <c r="L335" s="74">
        <v>0</v>
      </c>
      <c r="M335" s="74">
        <v>4</v>
      </c>
      <c r="N335" s="74">
        <f t="shared" si="43"/>
        <v>24</v>
      </c>
      <c r="O335" s="74">
        <v>0</v>
      </c>
    </row>
    <row r="337" spans="1:15" x14ac:dyDescent="0.3">
      <c r="A337" s="73">
        <v>1</v>
      </c>
      <c r="B337" s="74">
        <f>B326+16</f>
        <v>865</v>
      </c>
      <c r="C337" s="74"/>
      <c r="D337" s="74"/>
      <c r="E337" s="74">
        <v>1</v>
      </c>
      <c r="F337" s="74">
        <v>0</v>
      </c>
      <c r="G337" s="75" t="s">
        <v>91</v>
      </c>
      <c r="H337" s="74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5">
        <v>105</v>
      </c>
      <c r="L337" s="74">
        <v>0</v>
      </c>
      <c r="M337" s="74">
        <v>4</v>
      </c>
      <c r="N337" s="74">
        <f>N326+1</f>
        <v>25</v>
      </c>
      <c r="O337" s="74">
        <v>0</v>
      </c>
    </row>
    <row r="338" spans="1:15" x14ac:dyDescent="0.3">
      <c r="A338" s="73">
        <v>1</v>
      </c>
      <c r="B338" s="74">
        <f>B337+1</f>
        <v>866</v>
      </c>
      <c r="C338" s="74"/>
      <c r="D338" s="74"/>
      <c r="E338" s="74">
        <v>1</v>
      </c>
      <c r="F338" s="74">
        <v>0</v>
      </c>
      <c r="G338" s="75" t="s">
        <v>92</v>
      </c>
      <c r="H338" s="74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5">
        <v>104</v>
      </c>
      <c r="L338" s="74">
        <v>0</v>
      </c>
      <c r="M338" s="74">
        <v>4</v>
      </c>
      <c r="N338" s="74">
        <f>N337</f>
        <v>25</v>
      </c>
      <c r="O338" s="74">
        <v>0</v>
      </c>
    </row>
    <row r="339" spans="1:15" x14ac:dyDescent="0.3">
      <c r="A339" s="73">
        <v>1</v>
      </c>
      <c r="B339" s="74">
        <f t="shared" ref="B339:B346" si="44">B338+1</f>
        <v>867</v>
      </c>
      <c r="C339" s="74"/>
      <c r="D339" s="74"/>
      <c r="E339" s="74">
        <v>1</v>
      </c>
      <c r="F339" s="74">
        <v>0</v>
      </c>
      <c r="G339" s="75" t="s">
        <v>93</v>
      </c>
      <c r="H339" s="74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5">
        <v>103</v>
      </c>
      <c r="L339" s="74">
        <v>0</v>
      </c>
      <c r="M339" s="74">
        <v>4</v>
      </c>
      <c r="N339" s="74">
        <f t="shared" ref="N339:N346" si="46">N338</f>
        <v>25</v>
      </c>
      <c r="O339" s="74">
        <v>0</v>
      </c>
    </row>
    <row r="340" spans="1:15" x14ac:dyDescent="0.3">
      <c r="A340" s="73">
        <v>1</v>
      </c>
      <c r="B340" s="74">
        <f t="shared" si="44"/>
        <v>868</v>
      </c>
      <c r="C340" s="74"/>
      <c r="D340" s="74"/>
      <c r="E340" s="74">
        <v>1</v>
      </c>
      <c r="F340" s="74">
        <v>0</v>
      </c>
      <c r="G340" s="75" t="s">
        <v>94</v>
      </c>
      <c r="H340" s="74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5">
        <v>102</v>
      </c>
      <c r="L340" s="74">
        <v>0</v>
      </c>
      <c r="M340" s="74">
        <v>4</v>
      </c>
      <c r="N340" s="74">
        <f t="shared" si="46"/>
        <v>25</v>
      </c>
      <c r="O340" s="74">
        <v>0</v>
      </c>
    </row>
    <row r="341" spans="1:15" x14ac:dyDescent="0.3">
      <c r="A341" s="73">
        <v>1</v>
      </c>
      <c r="B341" s="74">
        <f t="shared" si="44"/>
        <v>869</v>
      </c>
      <c r="C341" s="74"/>
      <c r="D341" s="74"/>
      <c r="E341" s="74">
        <v>1</v>
      </c>
      <c r="F341" s="74">
        <v>0</v>
      </c>
      <c r="G341" s="75" t="s">
        <v>85</v>
      </c>
      <c r="H341" s="74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5">
        <v>101</v>
      </c>
      <c r="L341" s="74">
        <v>0</v>
      </c>
      <c r="M341" s="74">
        <v>4</v>
      </c>
      <c r="N341" s="74">
        <f t="shared" si="46"/>
        <v>25</v>
      </c>
      <c r="O341" s="74">
        <v>0</v>
      </c>
    </row>
    <row r="342" spans="1:15" x14ac:dyDescent="0.3">
      <c r="A342" s="73">
        <v>1</v>
      </c>
      <c r="B342" s="74">
        <f t="shared" si="44"/>
        <v>870</v>
      </c>
      <c r="C342" s="74"/>
      <c r="D342" s="74"/>
      <c r="E342" s="74">
        <v>1</v>
      </c>
      <c r="F342" s="74">
        <v>0</v>
      </c>
      <c r="G342" s="76" t="s">
        <v>252</v>
      </c>
      <c r="H342" s="74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5">
        <v>110</v>
      </c>
      <c r="L342" s="74">
        <v>0</v>
      </c>
      <c r="M342" s="74">
        <v>4</v>
      </c>
      <c r="N342" s="74">
        <f t="shared" si="46"/>
        <v>25</v>
      </c>
      <c r="O342" s="74">
        <v>0</v>
      </c>
    </row>
    <row r="343" spans="1:15" x14ac:dyDescent="0.3">
      <c r="A343" s="73">
        <v>1</v>
      </c>
      <c r="B343" s="74">
        <f>B342+1</f>
        <v>871</v>
      </c>
      <c r="C343" s="74"/>
      <c r="D343" s="74"/>
      <c r="E343" s="74">
        <v>1</v>
      </c>
      <c r="F343" s="74">
        <v>0</v>
      </c>
      <c r="G343" s="75" t="s">
        <v>95</v>
      </c>
      <c r="H343" s="74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5">
        <v>108</v>
      </c>
      <c r="L343" s="74">
        <v>0</v>
      </c>
      <c r="M343" s="74">
        <v>4</v>
      </c>
      <c r="N343" s="74">
        <f t="shared" si="46"/>
        <v>25</v>
      </c>
      <c r="O343" s="74">
        <v>0</v>
      </c>
    </row>
    <row r="344" spans="1:15" x14ac:dyDescent="0.3">
      <c r="A344" s="73">
        <v>1</v>
      </c>
      <c r="B344" s="74">
        <f t="shared" si="44"/>
        <v>872</v>
      </c>
      <c r="C344" s="74"/>
      <c r="D344" s="74"/>
      <c r="E344" s="74">
        <v>1</v>
      </c>
      <c r="F344" s="74">
        <v>0</v>
      </c>
      <c r="G344" s="75" t="s">
        <v>86</v>
      </c>
      <c r="H344" s="74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5">
        <v>109</v>
      </c>
      <c r="L344" s="74">
        <v>0</v>
      </c>
      <c r="M344" s="74">
        <v>4</v>
      </c>
      <c r="N344" s="74">
        <f t="shared" si="46"/>
        <v>25</v>
      </c>
      <c r="O344" s="74">
        <v>0</v>
      </c>
    </row>
    <row r="345" spans="1:15" x14ac:dyDescent="0.3">
      <c r="A345" s="73">
        <v>1</v>
      </c>
      <c r="B345" s="74">
        <f t="shared" si="44"/>
        <v>873</v>
      </c>
      <c r="C345" s="74"/>
      <c r="D345" s="74"/>
      <c r="E345" s="74">
        <v>1</v>
      </c>
      <c r="F345" s="74">
        <v>0</v>
      </c>
      <c r="G345" s="75" t="s">
        <v>96</v>
      </c>
      <c r="H345" s="74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5">
        <v>107</v>
      </c>
      <c r="L345" s="74">
        <v>0</v>
      </c>
      <c r="M345" s="74">
        <v>4</v>
      </c>
      <c r="N345" s="74">
        <f t="shared" si="46"/>
        <v>25</v>
      </c>
      <c r="O345" s="74">
        <v>0</v>
      </c>
    </row>
    <row r="346" spans="1:15" x14ac:dyDescent="0.3">
      <c r="A346" s="73">
        <v>1</v>
      </c>
      <c r="B346" s="74">
        <f t="shared" si="44"/>
        <v>874</v>
      </c>
      <c r="C346" s="74"/>
      <c r="D346" s="74"/>
      <c r="E346" s="74">
        <v>1</v>
      </c>
      <c r="F346" s="74">
        <v>0</v>
      </c>
      <c r="G346" s="58" t="s">
        <v>753</v>
      </c>
      <c r="H346" s="74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5">
        <v>106</v>
      </c>
      <c r="L346" s="74">
        <v>0</v>
      </c>
      <c r="M346" s="74">
        <v>4</v>
      </c>
      <c r="N346" s="74">
        <f t="shared" si="46"/>
        <v>25</v>
      </c>
      <c r="O346" s="74">
        <v>0</v>
      </c>
    </row>
    <row r="348" spans="1:15" x14ac:dyDescent="0.3">
      <c r="A348" s="73">
        <v>1</v>
      </c>
      <c r="B348" s="74">
        <f>B337+16</f>
        <v>881</v>
      </c>
      <c r="C348" s="74"/>
      <c r="D348" s="74"/>
      <c r="E348" s="74">
        <v>1</v>
      </c>
      <c r="F348" s="74">
        <v>0</v>
      </c>
      <c r="G348" s="75" t="s">
        <v>91</v>
      </c>
      <c r="H348" s="74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5">
        <v>105</v>
      </c>
      <c r="L348" s="74">
        <v>0</v>
      </c>
      <c r="M348" s="74">
        <v>4</v>
      </c>
      <c r="N348" s="74">
        <f>N337+1</f>
        <v>26</v>
      </c>
      <c r="O348" s="74">
        <v>0</v>
      </c>
    </row>
    <row r="349" spans="1:15" x14ac:dyDescent="0.3">
      <c r="A349" s="73">
        <v>1</v>
      </c>
      <c r="B349" s="74">
        <f>B348+1</f>
        <v>882</v>
      </c>
      <c r="C349" s="74"/>
      <c r="D349" s="74"/>
      <c r="E349" s="74">
        <v>1</v>
      </c>
      <c r="F349" s="74">
        <v>0</v>
      </c>
      <c r="G349" s="75" t="s">
        <v>92</v>
      </c>
      <c r="H349" s="74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5">
        <v>104</v>
      </c>
      <c r="L349" s="74">
        <v>0</v>
      </c>
      <c r="M349" s="74">
        <v>4</v>
      </c>
      <c r="N349" s="74">
        <f>N348</f>
        <v>26</v>
      </c>
      <c r="O349" s="74">
        <v>0</v>
      </c>
    </row>
    <row r="350" spans="1:15" x14ac:dyDescent="0.3">
      <c r="A350" s="73">
        <v>1</v>
      </c>
      <c r="B350" s="74">
        <f t="shared" ref="B350:B357" si="47">B349+1</f>
        <v>883</v>
      </c>
      <c r="C350" s="74"/>
      <c r="D350" s="74"/>
      <c r="E350" s="74">
        <v>1</v>
      </c>
      <c r="F350" s="74">
        <v>0</v>
      </c>
      <c r="G350" s="75" t="s">
        <v>93</v>
      </c>
      <c r="H350" s="74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5">
        <v>103</v>
      </c>
      <c r="L350" s="74">
        <v>0</v>
      </c>
      <c r="M350" s="74">
        <v>4</v>
      </c>
      <c r="N350" s="74">
        <f t="shared" ref="N350:N357" si="49">N349</f>
        <v>26</v>
      </c>
      <c r="O350" s="74">
        <v>0</v>
      </c>
    </row>
    <row r="351" spans="1:15" x14ac:dyDescent="0.3">
      <c r="A351" s="73">
        <v>1</v>
      </c>
      <c r="B351" s="74">
        <f t="shared" si="47"/>
        <v>884</v>
      </c>
      <c r="C351" s="74"/>
      <c r="D351" s="74"/>
      <c r="E351" s="74">
        <v>1</v>
      </c>
      <c r="F351" s="74">
        <v>0</v>
      </c>
      <c r="G351" s="75" t="s">
        <v>94</v>
      </c>
      <c r="H351" s="74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5">
        <v>102</v>
      </c>
      <c r="L351" s="74">
        <v>0</v>
      </c>
      <c r="M351" s="74">
        <v>4</v>
      </c>
      <c r="N351" s="74">
        <f t="shared" si="49"/>
        <v>26</v>
      </c>
      <c r="O351" s="74">
        <v>0</v>
      </c>
    </row>
    <row r="352" spans="1:15" x14ac:dyDescent="0.3">
      <c r="A352" s="73">
        <v>1</v>
      </c>
      <c r="B352" s="74">
        <f t="shared" si="47"/>
        <v>885</v>
      </c>
      <c r="C352" s="74"/>
      <c r="D352" s="74"/>
      <c r="E352" s="74">
        <v>1</v>
      </c>
      <c r="F352" s="74">
        <v>0</v>
      </c>
      <c r="G352" s="75" t="s">
        <v>85</v>
      </c>
      <c r="H352" s="74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5">
        <v>101</v>
      </c>
      <c r="L352" s="74">
        <v>0</v>
      </c>
      <c r="M352" s="74">
        <v>4</v>
      </c>
      <c r="N352" s="74">
        <f t="shared" si="49"/>
        <v>26</v>
      </c>
      <c r="O352" s="74">
        <v>0</v>
      </c>
    </row>
    <row r="353" spans="1:15" x14ac:dyDescent="0.3">
      <c r="A353" s="73">
        <v>1</v>
      </c>
      <c r="B353" s="74">
        <f t="shared" si="47"/>
        <v>886</v>
      </c>
      <c r="C353" s="74"/>
      <c r="D353" s="74"/>
      <c r="E353" s="74">
        <v>1</v>
      </c>
      <c r="F353" s="74">
        <v>0</v>
      </c>
      <c r="G353" s="76" t="s">
        <v>252</v>
      </c>
      <c r="H353" s="74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5">
        <v>110</v>
      </c>
      <c r="L353" s="74">
        <v>0</v>
      </c>
      <c r="M353" s="74">
        <v>4</v>
      </c>
      <c r="N353" s="74">
        <f t="shared" si="49"/>
        <v>26</v>
      </c>
      <c r="O353" s="74">
        <v>0</v>
      </c>
    </row>
    <row r="354" spans="1:15" x14ac:dyDescent="0.3">
      <c r="A354" s="73">
        <v>1</v>
      </c>
      <c r="B354" s="74">
        <f>B353+1</f>
        <v>887</v>
      </c>
      <c r="C354" s="74"/>
      <c r="D354" s="74"/>
      <c r="E354" s="74">
        <v>1</v>
      </c>
      <c r="F354" s="74">
        <v>0</v>
      </c>
      <c r="G354" s="75" t="s">
        <v>95</v>
      </c>
      <c r="H354" s="74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5">
        <v>108</v>
      </c>
      <c r="L354" s="74">
        <v>0</v>
      </c>
      <c r="M354" s="74">
        <v>4</v>
      </c>
      <c r="N354" s="74">
        <f t="shared" si="49"/>
        <v>26</v>
      </c>
      <c r="O354" s="74">
        <v>0</v>
      </c>
    </row>
    <row r="355" spans="1:15" x14ac:dyDescent="0.3">
      <c r="A355" s="73">
        <v>1</v>
      </c>
      <c r="B355" s="74">
        <f t="shared" si="47"/>
        <v>888</v>
      </c>
      <c r="C355" s="74"/>
      <c r="D355" s="74"/>
      <c r="E355" s="74">
        <v>1</v>
      </c>
      <c r="F355" s="74">
        <v>0</v>
      </c>
      <c r="G355" s="75" t="s">
        <v>86</v>
      </c>
      <c r="H355" s="74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5">
        <v>109</v>
      </c>
      <c r="L355" s="74">
        <v>0</v>
      </c>
      <c r="M355" s="74">
        <v>4</v>
      </c>
      <c r="N355" s="74">
        <f t="shared" si="49"/>
        <v>26</v>
      </c>
      <c r="O355" s="74">
        <v>0</v>
      </c>
    </row>
    <row r="356" spans="1:15" x14ac:dyDescent="0.3">
      <c r="A356" s="73">
        <v>1</v>
      </c>
      <c r="B356" s="74">
        <f t="shared" si="47"/>
        <v>889</v>
      </c>
      <c r="C356" s="74"/>
      <c r="D356" s="74"/>
      <c r="E356" s="74">
        <v>1</v>
      </c>
      <c r="F356" s="74">
        <v>0</v>
      </c>
      <c r="G356" s="75" t="s">
        <v>96</v>
      </c>
      <c r="H356" s="74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5">
        <v>107</v>
      </c>
      <c r="L356" s="74">
        <v>0</v>
      </c>
      <c r="M356" s="74">
        <v>4</v>
      </c>
      <c r="N356" s="74">
        <f t="shared" si="49"/>
        <v>26</v>
      </c>
      <c r="O356" s="74">
        <v>0</v>
      </c>
    </row>
    <row r="357" spans="1:15" x14ac:dyDescent="0.3">
      <c r="A357" s="73">
        <v>1</v>
      </c>
      <c r="B357" s="74">
        <f t="shared" si="47"/>
        <v>890</v>
      </c>
      <c r="C357" s="74"/>
      <c r="D357" s="74"/>
      <c r="E357" s="74">
        <v>1</v>
      </c>
      <c r="F357" s="74">
        <v>0</v>
      </c>
      <c r="G357" s="58" t="s">
        <v>753</v>
      </c>
      <c r="H357" s="74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5">
        <v>106</v>
      </c>
      <c r="L357" s="74">
        <v>0</v>
      </c>
      <c r="M357" s="74">
        <v>4</v>
      </c>
      <c r="N357" s="74">
        <f t="shared" si="49"/>
        <v>26</v>
      </c>
      <c r="O357" s="74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C8" sqref="C8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1373</v>
      </c>
      <c r="C4" s="55" t="s">
        <v>1348</v>
      </c>
      <c r="D4" s="55">
        <v>6910</v>
      </c>
      <c r="E4" s="58" t="s">
        <v>1374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70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70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70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70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70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70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70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70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70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70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70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70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70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70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70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70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70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70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70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70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70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70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70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70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70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70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70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70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70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70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70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70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7">
        <v>1</v>
      </c>
      <c r="B37" s="77">
        <v>45</v>
      </c>
      <c r="C37" s="77">
        <v>1</v>
      </c>
      <c r="D37" s="58" t="s">
        <v>1363</v>
      </c>
      <c r="E37" s="77"/>
      <c r="F37" s="58" t="s">
        <v>297</v>
      </c>
      <c r="G37" s="58" t="s">
        <v>1364</v>
      </c>
      <c r="H37" s="78">
        <v>33</v>
      </c>
      <c r="I37" s="77">
        <v>0</v>
      </c>
      <c r="J37" s="77">
        <v>321</v>
      </c>
      <c r="K37" s="77">
        <v>90</v>
      </c>
      <c r="L37" s="77">
        <v>0</v>
      </c>
      <c r="M37" s="77">
        <v>1500</v>
      </c>
      <c r="N37" s="77">
        <v>0</v>
      </c>
      <c r="O37" s="77">
        <v>300</v>
      </c>
      <c r="P37" s="77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2024-09-22T07:18:11Z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