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1023_DIN6_Fing1_28Bins_2024\Build_GUI_V1.1.5\"/>
    </mc:Choice>
  </mc:AlternateContent>
  <xr:revisionPtr revIDLastSave="0" documentId="13_ncr:1_{A8C8D88F-1127-4B44-A30F-F980559B8B78}" xr6:coauthVersionLast="47" xr6:coauthVersionMax="47" xr10:uidLastSave="{00000000-0000-0000-0000-000000000000}"/>
  <bookViews>
    <workbookView xWindow="943" yWindow="506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F752" i="13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C768" i="13" l="1"/>
  <c r="C57" i="14"/>
  <c r="B57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70" i="13"/>
  <c r="F987" i="13" s="1"/>
  <c r="F1004" i="13" s="1"/>
  <c r="F87" i="14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6" i="1"/>
  <c r="K262" i="1" s="1"/>
  <c r="F256" i="1"/>
  <c r="F257" i="1" s="1"/>
  <c r="F258" i="1" s="1"/>
  <c r="F259" i="1" s="1"/>
  <c r="F260" i="1" s="1"/>
  <c r="I1174" i="13"/>
  <c r="I1175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971" i="13" l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76" i="13"/>
  <c r="I1177" i="13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1191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64" i="13"/>
  <c r="F765" i="13" s="1"/>
  <c r="F766" i="13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94" i="13"/>
  <c r="F895" i="13" s="1"/>
  <c r="F896" i="13" s="1"/>
  <c r="F897" i="13" s="1"/>
  <c r="F898" i="13" s="1"/>
  <c r="F899" i="13" s="1"/>
  <c r="F900" i="13" s="1"/>
  <c r="F885" i="13"/>
  <c r="F886" i="13" s="1"/>
  <c r="F887" i="13" s="1"/>
  <c r="F888" i="13" s="1"/>
  <c r="F889" i="13" s="1"/>
  <c r="F890" i="13" s="1"/>
  <c r="F891" i="13" s="1"/>
  <c r="F876" i="13"/>
  <c r="F877" i="13" s="1"/>
  <c r="F878" i="13" s="1"/>
  <c r="F879" i="13" s="1"/>
  <c r="F880" i="13" s="1"/>
  <c r="F881" i="13" s="1"/>
  <c r="F882" i="13" s="1"/>
  <c r="F867" i="13"/>
  <c r="F868" i="13" s="1"/>
  <c r="F869" i="13" s="1"/>
  <c r="F870" i="13" s="1"/>
  <c r="F871" i="13" s="1"/>
  <c r="F872" i="13" s="1"/>
  <c r="F873" i="13" s="1"/>
  <c r="F858" i="13"/>
  <c r="F859" i="13" s="1"/>
  <c r="F860" i="13" s="1"/>
  <c r="F861" i="13" s="1"/>
  <c r="F862" i="13" s="1"/>
  <c r="F863" i="13" s="1"/>
  <c r="F864" i="13" s="1"/>
  <c r="F849" i="13"/>
  <c r="F850" i="13" s="1"/>
  <c r="F851" i="13" s="1"/>
  <c r="F852" i="13" s="1"/>
  <c r="F853" i="13" s="1"/>
  <c r="F854" i="13" s="1"/>
  <c r="F855" i="13" s="1"/>
  <c r="F840" i="13"/>
  <c r="F841" i="13" s="1"/>
  <c r="F842" i="13" s="1"/>
  <c r="F843" i="13" s="1"/>
  <c r="F844" i="13" s="1"/>
  <c r="F845" i="13" s="1"/>
  <c r="F846" i="13" s="1"/>
  <c r="F831" i="13"/>
  <c r="F832" i="13" s="1"/>
  <c r="F833" i="13" s="1"/>
  <c r="F834" i="13" s="1"/>
  <c r="F835" i="13" s="1"/>
  <c r="F836" i="13" s="1"/>
  <c r="F837" i="13" s="1"/>
  <c r="F822" i="13"/>
  <c r="F823" i="13" s="1"/>
  <c r="F824" i="13" s="1"/>
  <c r="F825" i="13" s="1"/>
  <c r="F826" i="13" s="1"/>
  <c r="F827" i="13" s="1"/>
  <c r="F828" i="13" s="1"/>
  <c r="F813" i="13"/>
  <c r="F814" i="13" s="1"/>
  <c r="F815" i="13" s="1"/>
  <c r="F816" i="13" s="1"/>
  <c r="F817" i="13" s="1"/>
  <c r="F818" i="13" s="1"/>
  <c r="F819" i="13" s="1"/>
  <c r="F804" i="13"/>
  <c r="F805" i="13" s="1"/>
  <c r="F806" i="13" s="1"/>
  <c r="F807" i="13" s="1"/>
  <c r="F808" i="13" s="1"/>
  <c r="F809" i="13" s="1"/>
  <c r="F810" i="13" s="1"/>
  <c r="F795" i="13"/>
  <c r="F796" i="13" s="1"/>
  <c r="F797" i="13" s="1"/>
  <c r="F798" i="13" s="1"/>
  <c r="F799" i="13" s="1"/>
  <c r="F800" i="13" s="1"/>
  <c r="F801" i="13" s="1"/>
  <c r="F786" i="13"/>
  <c r="F787" i="13" s="1"/>
  <c r="F788" i="13" s="1"/>
  <c r="F789" i="13" s="1"/>
  <c r="F790" i="13" s="1"/>
  <c r="F791" i="13" s="1"/>
  <c r="F792" i="13" s="1"/>
  <c r="F769" i="13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C764" i="13"/>
  <c r="C765" i="13" s="1"/>
  <c r="C766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92" i="13"/>
  <c r="I1193" i="13" s="1"/>
  <c r="I1194" i="13" s="1"/>
  <c r="I1208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F263" i="1"/>
  <c r="F264" i="1" s="1"/>
  <c r="F265" i="1" s="1"/>
  <c r="F266" i="1" s="1"/>
  <c r="F268" i="1"/>
  <c r="K274" i="1"/>
  <c r="K269" i="1"/>
  <c r="K270" i="1" s="1"/>
  <c r="K271" i="1" s="1"/>
  <c r="K272" i="1" s="1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58" i="14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94" i="13"/>
  <c r="C786" i="13"/>
  <c r="C787" i="13" s="1"/>
  <c r="C788" i="13" s="1"/>
  <c r="C789" i="13" s="1"/>
  <c r="C790" i="13" s="1"/>
  <c r="C791" i="13" s="1"/>
  <c r="C792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1" i="14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I1226" i="13"/>
  <c r="I1227" i="13" s="1"/>
  <c r="I1228" i="13" s="1"/>
  <c r="I1242" i="13"/>
  <c r="K281" i="1"/>
  <c r="K282" i="1" s="1"/>
  <c r="K283" i="1" s="1"/>
  <c r="K284" i="1" s="1"/>
  <c r="K286" i="1"/>
  <c r="F275" i="1"/>
  <c r="F276" i="1" s="1"/>
  <c r="F277" i="1" s="1"/>
  <c r="F278" i="1" s="1"/>
  <c r="F280" i="1"/>
  <c r="C803" i="13"/>
  <c r="C795" i="13"/>
  <c r="C796" i="13" s="1"/>
  <c r="C797" i="13" s="1"/>
  <c r="C798" i="13" s="1"/>
  <c r="C799" i="13" s="1"/>
  <c r="C800" i="13" s="1"/>
  <c r="C801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812" i="13"/>
  <c r="C804" i="13"/>
  <c r="C805" i="13" s="1"/>
  <c r="C806" i="13" s="1"/>
  <c r="C807" i="13" s="1"/>
  <c r="C808" i="13" s="1"/>
  <c r="C809" i="13" s="1"/>
  <c r="C810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60" i="13"/>
  <c r="I1261" i="13" s="1"/>
  <c r="I1262" i="13" s="1"/>
  <c r="I1276" i="13"/>
  <c r="F287" i="1"/>
  <c r="F288" i="1" s="1"/>
  <c r="F289" i="1" s="1"/>
  <c r="F290" i="1" s="1"/>
  <c r="F292" i="1"/>
  <c r="K293" i="1"/>
  <c r="K294" i="1" s="1"/>
  <c r="K295" i="1" s="1"/>
  <c r="K296" i="1" s="1"/>
  <c r="K298" i="1"/>
  <c r="C821" i="13"/>
  <c r="C813" i="13"/>
  <c r="C814" i="13" s="1"/>
  <c r="C815" i="13" s="1"/>
  <c r="C816" i="13" s="1"/>
  <c r="C817" i="13" s="1"/>
  <c r="C818" i="13" s="1"/>
  <c r="C819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77" i="13"/>
  <c r="I1278" i="13" s="1"/>
  <c r="I1279" i="13" s="1"/>
  <c r="I1293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830" i="13"/>
  <c r="C822" i="13"/>
  <c r="C823" i="13" s="1"/>
  <c r="C824" i="13" s="1"/>
  <c r="C825" i="13" s="1"/>
  <c r="C826" i="13" s="1"/>
  <c r="C827" i="13" s="1"/>
  <c r="C828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94" i="13"/>
  <c r="I1295" i="13" s="1"/>
  <c r="I1296" i="13" s="1"/>
  <c r="I1310" i="13"/>
  <c r="F299" i="1"/>
  <c r="F300" i="1" s="1"/>
  <c r="F301" i="1" s="1"/>
  <c r="F302" i="1" s="1"/>
  <c r="F304" i="1"/>
  <c r="K310" i="1"/>
  <c r="K305" i="1"/>
  <c r="K306" i="1" s="1"/>
  <c r="K307" i="1" s="1"/>
  <c r="K308" i="1" s="1"/>
  <c r="C839" i="13"/>
  <c r="C831" i="13"/>
  <c r="C832" i="13" s="1"/>
  <c r="C833" i="13" s="1"/>
  <c r="C834" i="13" s="1"/>
  <c r="C835" i="13" s="1"/>
  <c r="C836" i="13" s="1"/>
  <c r="C837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1" i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11" i="13"/>
  <c r="I1312" i="13" s="1"/>
  <c r="I1313" i="13" s="1"/>
  <c r="I1327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848" i="13"/>
  <c r="C840" i="13"/>
  <c r="C841" i="13" s="1"/>
  <c r="C842" i="13" s="1"/>
  <c r="C843" i="13" s="1"/>
  <c r="C844" i="13" s="1"/>
  <c r="C845" i="13" s="1"/>
  <c r="C846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28" i="13"/>
  <c r="I1329" i="13" s="1"/>
  <c r="I1330" i="13" s="1"/>
  <c r="I1344" i="13"/>
  <c r="F311" i="1"/>
  <c r="F312" i="1" s="1"/>
  <c r="F313" i="1" s="1"/>
  <c r="F314" i="1" s="1"/>
  <c r="F316" i="1"/>
  <c r="K317" i="1"/>
  <c r="K318" i="1" s="1"/>
  <c r="K319" i="1" s="1"/>
  <c r="K320" i="1" s="1"/>
  <c r="K322" i="1"/>
  <c r="K323" i="1" s="1"/>
  <c r="K324" i="1" s="1"/>
  <c r="K325" i="1" s="1"/>
  <c r="K326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0" i="1"/>
  <c r="B185" i="1"/>
  <c r="B186" i="1" s="1"/>
  <c r="B187" i="1" s="1"/>
  <c r="B188" i="1" s="1"/>
  <c r="C857" i="13"/>
  <c r="C849" i="13"/>
  <c r="C850" i="13" s="1"/>
  <c r="C851" i="13" s="1"/>
  <c r="C852" i="13" s="1"/>
  <c r="C853" i="13" s="1"/>
  <c r="C854" i="13" s="1"/>
  <c r="C855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345" i="13" l="1"/>
  <c r="I1346" i="13" s="1"/>
  <c r="I1347" i="13" s="1"/>
  <c r="I1361" i="13"/>
  <c r="F317" i="1"/>
  <c r="F318" i="1" s="1"/>
  <c r="F319" i="1" s="1"/>
  <c r="F320" i="1" s="1"/>
  <c r="F322" i="1"/>
  <c r="F323" i="1" s="1"/>
  <c r="F324" i="1" s="1"/>
  <c r="F325" i="1" s="1"/>
  <c r="F326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191" i="1"/>
  <c r="B192" i="1" s="1"/>
  <c r="B193" i="1" s="1"/>
  <c r="B194" i="1" s="1"/>
  <c r="B196" i="1"/>
  <c r="C866" i="13"/>
  <c r="C858" i="13"/>
  <c r="C859" i="13" s="1"/>
  <c r="C860" i="13" s="1"/>
  <c r="C861" i="13" s="1"/>
  <c r="C862" i="13" s="1"/>
  <c r="C863" i="13" s="1"/>
  <c r="C864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362" i="13" l="1"/>
  <c r="I1363" i="13" s="1"/>
  <c r="I1364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75" i="13"/>
  <c r="C867" i="13"/>
  <c r="C868" i="13" s="1"/>
  <c r="C869" i="13" s="1"/>
  <c r="C870" i="13" s="1"/>
  <c r="C871" i="13" s="1"/>
  <c r="C872" i="13" s="1"/>
  <c r="C873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84" i="13"/>
  <c r="C876" i="13"/>
  <c r="C877" i="13" s="1"/>
  <c r="C878" i="13" s="1"/>
  <c r="C879" i="13" s="1"/>
  <c r="C880" i="13" s="1"/>
  <c r="C881" i="13" s="1"/>
  <c r="C882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93" i="13"/>
  <c r="C885" i="13"/>
  <c r="C886" i="13" s="1"/>
  <c r="C887" i="13" s="1"/>
  <c r="C888" i="13" s="1"/>
  <c r="C889" i="13" s="1"/>
  <c r="C890" i="13" s="1"/>
  <c r="C891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15" i="1"/>
  <c r="B216" i="1" s="1"/>
  <c r="B217" i="1" s="1"/>
  <c r="B218" i="1" s="1"/>
  <c r="B220" i="1"/>
  <c r="C902" i="13"/>
  <c r="C894" i="13"/>
  <c r="C895" i="13" s="1"/>
  <c r="C896" i="13" s="1"/>
  <c r="C897" i="13" s="1"/>
  <c r="C898" i="13" s="1"/>
  <c r="C899" i="13" s="1"/>
  <c r="C900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27" i="1"/>
  <c r="B228" i="1" s="1"/>
  <c r="B229" i="1" s="1"/>
  <c r="B230" i="1" s="1"/>
  <c r="B232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239" i="1"/>
  <c r="B240" i="1" s="1"/>
  <c r="B241" i="1" s="1"/>
  <c r="B242" i="1" s="1"/>
  <c r="B244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28" i="13" l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345" i="13" l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362" i="13" l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3" i="1"/>
  <c r="B264" i="1" s="1"/>
  <c r="B265" i="1" s="1"/>
  <c r="B266" i="1" s="1"/>
  <c r="B268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B269" i="1"/>
  <c r="B270" i="1" s="1"/>
  <c r="B271" i="1" s="1"/>
  <c r="B272" i="1" s="1"/>
  <c r="B274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80" i="1"/>
  <c r="B275" i="1"/>
  <c r="B276" i="1" s="1"/>
  <c r="B277" i="1" s="1"/>
  <c r="B278" i="1" s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B323" i="1" s="1"/>
  <c r="B324" i="1" s="1"/>
  <c r="B325" i="1" s="1"/>
  <c r="B326" i="1" s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08" i="13" l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27" i="13" l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<sst xmlns="http://schemas.openxmlformats.org/spreadsheetml/2006/main" count="4902" uniqueCount="1395">
  <si>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</si>
  <si>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</si>
  <si>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</si>
  <si>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</si>
  <si>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</si>
  <si>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</si>
  <si>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</si>
  <si>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</si>
  <si>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</si>
  <si>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</si>
  <si>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</si>
  <si>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</si>
  <si>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</si>
  <si>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</si>
  <si>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</si>
  <si>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</si>
  <si>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</si>
  <si>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</si>
  <si>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</si>
  <si>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</si>
  <si>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</si>
  <si>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</si>
  <si>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</si>
  <si>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</si>
  <si>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</si>
  <si>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</si>
  <si>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</si>
  <si>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</si>
  <si>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</si>
  <si>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</si>
  <si>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</si>
  <si>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</si>
  <si>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</si>
  <si>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</si>
  <si>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</si>
  <si>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</si>
  <si>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</si>
  <si>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</si>
  <si>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</si>
  <si>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</si>
  <si>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</si>
  <si>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</si>
  <si>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</si>
  <si>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</si>
  <si>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</si>
  <si>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</si>
  <si>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</si>
  <si>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</si>
  <si>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</si>
  <si>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</si>
  <si>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</si>
  <si>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</si>
  <si>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</si>
  <si>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</si>
  <si>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</si>
  <si>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</si>
  <si>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</si>
  <si>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</si>
  <si>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</si>
  <si>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</si>
  <si>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</si>
  <si>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</si>
  <si>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</si>
  <si>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</si>
  <si>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</si>
  <si>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</si>
  <si>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</si>
  <si>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</si>
  <si>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</si>
  <si>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</si>
  <si>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</si>
  <si>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</si>
  <si>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</si>
  <si>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</si>
  <si>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</si>
  <si>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</si>
  <si>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</si>
  <si>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</si>
  <si>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</si>
  <si>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</si>
  <si>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</si>
  <si>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</si>
  <si>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</si>
  <si>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</si>
  <si>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</si>
  <si>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</si>
  <si>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</si>
  <si>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</si>
  <si>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</si>
  <si>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</si>
  <si>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</si>
  <si>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</si>
  <si>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</si>
  <si>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</si>
  <si>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</si>
  <si>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</si>
  <si>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</si>
  <si>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</si>
  <si>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</si>
  <si>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</si>
  <si>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</si>
  <si>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</si>
  <si>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</si>
  <si>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</si>
  <si>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</si>
  <si>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</si>
  <si>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</si>
  <si>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</si>
  <si>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</si>
  <si>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</si>
  <si>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</si>
  <si>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</si>
  <si>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</si>
  <si>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</si>
  <si>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</si>
  <si>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</si>
  <si>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</si>
  <si>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</si>
  <si>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</si>
  <si>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</si>
  <si>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</si>
  <si>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</si>
  <si>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</si>
  <si>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</si>
  <si>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</si>
  <si>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</si>
  <si>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</si>
  <si>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</si>
  <si>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</si>
  <si>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</si>
  <si>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</si>
  <si>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</si>
  <si>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</si>
  <si>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</si>
  <si>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</si>
  <si>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</si>
  <si>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</si>
  <si>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</si>
  <si>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</si>
  <si>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</si>
  <si>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</si>
  <si>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</si>
  <si>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</si>
  <si>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</si>
  <si>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</si>
  <si>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</si>
  <si>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</si>
  <si>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</si>
  <si>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</si>
  <si>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</si>
  <si>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</si>
  <si>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</si>
  <si>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</si>
  <si>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</si>
  <si>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</si>
  <si>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</si>
  <si>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</si>
  <si>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</si>
  <si>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</si>
  <si>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</si>
  <si>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</si>
  <si>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</si>
  <si>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</si>
  <si>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</si>
  <si>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</si>
  <si>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</si>
  <si>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</si>
  <si>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</si>
  <si>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</si>
  <si>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</si>
  <si>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</si>
  <si>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</si>
  <si>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</si>
  <si>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</si>
  <si>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</si>
  <si>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</si>
  <si>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</si>
  <si>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</si>
  <si>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</si>
  <si>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</si>
  <si>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</si>
  <si>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</si>
  <si>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</si>
  <si>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</si>
  <si>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</si>
  <si>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</si>
  <si>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</si>
  <si>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</si>
  <si>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</si>
  <si>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</si>
  <si>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</si>
  <si>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</si>
  <si>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</si>
  <si>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</si>
  <si>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</si>
  <si>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</si>
  <si>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</si>
  <si>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</si>
  <si>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</si>
  <si>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</si>
  <si>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</si>
  <si>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</si>
  <si>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</si>
  <si>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</si>
  <si>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</si>
  <si>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</si>
  <si>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</si>
  <si>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</si>
  <si>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</si>
  <si>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</si>
  <si>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</si>
  <si>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</si>
  <si>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</si>
  <si>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</si>
  <si>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</si>
  <si>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</si>
  <si>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</si>
  <si>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</si>
  <si>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</si>
  <si>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</si>
  <si>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</si>
  <si>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</si>
  <si>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</si>
  <si>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</si>
  <si>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</si>
  <si>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</si>
  <si>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</si>
  <si>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</si>
  <si>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</si>
  <si>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</si>
  <si>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</si>
  <si>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</si>
  <si>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</si>
  <si>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</si>
  <si>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</si>
  <si>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</si>
  <si>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</si>
  <si>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</si>
  <si>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</si>
  <si>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</si>
  <si>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</si>
  <si>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</si>
  <si>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</si>
  <si>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</si>
  <si>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</si>
  <si>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</si>
  <si>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</si>
  <si>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</si>
  <si>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</si>
  <si>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</si>
  <si>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</si>
  <si>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</si>
  <si>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</si>
  <si>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</si>
  <si>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</si>
  <si>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</si>
  <si>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</si>
  <si>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</si>
  <si>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</si>
  <si>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</si>
  <si>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</si>
  <si>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</si>
  <si>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</si>
  <si>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</si>
  <si>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</si>
  <si>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</si>
  <si>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</si>
  <si>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</si>
  <si>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</si>
  <si>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</si>
  <si>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</si>
  <si>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</si>
  <si>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</si>
  <si>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</si>
  <si>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</si>
  <si>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</si>
  <si>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</si>
  <si>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</si>
  <si>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</si>
  <si>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</si>
  <si>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</si>
  <si>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</si>
  <si>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</si>
  <si>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</si>
  <si>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</si>
  <si>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</si>
  <si>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</si>
  <si>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</si>
  <si>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</si>
  <si>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</si>
  <si>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</si>
  <si>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</si>
  <si>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</si>
  <si>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</si>
  <si>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</si>
  <si>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</si>
  <si>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</si>
  <si>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</si>
  <si>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</si>
  <si>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</si>
  <si>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</si>
  <si>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</si>
  <si>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</si>
  <si>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</si>
  <si>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</si>
  <si>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</si>
  <si>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</si>
  <si>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</si>
  <si>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</si>
  <si>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</si>
  <si>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</si>
  <si>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</si>
  <si>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</si>
  <si>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</si>
  <si>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</si>
  <si>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</si>
  <si>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</si>
  <si>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</si>
  <si>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</si>
  <si>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</si>
  <si>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</si>
  <si>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</si>
  <si>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</si>
  <si>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</si>
  <si>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</si>
  <si>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</si>
  <si>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</si>
  <si>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</si>
  <si>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</si>
  <si>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</si>
  <si>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</si>
  <si>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</si>
  <si>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</si>
  <si>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</si>
  <si>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</si>
  <si>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</si>
  <si>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</si>
  <si>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</si>
  <si>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</si>
  <si>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</si>
  <si>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</si>
  <si>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</si>
  <si>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</si>
  <si>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</si>
  <si>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</si>
  <si>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</si>
  <si>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</si>
  <si>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</si>
  <si>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</si>
  <si>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</si>
  <si>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</si>
  <si>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</si>
  <si>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</si>
  <si>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</si>
  <si>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</si>
  <si>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</si>
  <si>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</si>
  <si>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</si>
  <si>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</si>
  <si>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</si>
  <si>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</si>
  <si>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</si>
  <si>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</si>
  <si>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</si>
  <si>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</si>
  <si>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</si>
  <si>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</si>
  <si>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</si>
  <si>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</si>
  <si>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</si>
  <si>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</si>
  <si>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</si>
  <si>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</si>
  <si>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</si>
  <si>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</si>
  <si>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</si>
  <si>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</si>
  <si>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</si>
  <si>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</si>
  <si>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</si>
  <si>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</si>
  <si>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</si>
  <si>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</si>
  <si>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</si>
  <si>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</si>
  <si>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</si>
  <si>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</si>
  <si>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</si>
  <si>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</si>
  <si>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</si>
  <si>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</si>
  <si>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</si>
  <si>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</si>
  <si>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</si>
  <si>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</si>
  <si>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</si>
  <si>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</si>
  <si>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</si>
  <si>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</si>
  <si>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</si>
  <si>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</si>
  <si>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</si>
  <si>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</si>
  <si>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</si>
  <si>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</si>
  <si>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</si>
  <si>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</si>
  <si>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</si>
  <si>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</si>
  <si>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</si>
  <si>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</si>
  <si>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</si>
  <si>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</si>
  <si>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</si>
  <si>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</si>
  <si>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</si>
  <si>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</si>
  <si>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</si>
  <si>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</si>
  <si>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</si>
  <si>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</si>
  <si>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</si>
  <si>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</si>
  <si>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</si>
  <si>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</si>
  <si>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</si>
  <si>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</si>
  <si>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</si>
  <si>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</si>
  <si>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</si>
  <si>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</si>
  <si>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</si>
  <si>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</si>
  <si>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</si>
  <si>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</si>
  <si>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</si>
  <si>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</si>
  <si>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</si>
  <si>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</si>
  <si>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</si>
  <si>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</si>
  <si>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</si>
  <si>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</si>
  <si>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</si>
  <si>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</si>
  <si>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</si>
  <si>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</si>
  <si>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</si>
  <si>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</si>
  <si>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</si>
  <si>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</si>
  <si>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</si>
  <si>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</si>
  <si>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</si>
  <si>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</si>
  <si>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</si>
  <si>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</si>
  <si>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</si>
  <si>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</si>
  <si>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</si>
  <si>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</si>
  <si>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</si>
  <si>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</si>
  <si>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</si>
  <si>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</si>
  <si>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</si>
  <si>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</si>
  <si>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</si>
  <si>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</si>
  <si>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</si>
  <si>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</si>
  <si>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</si>
  <si>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</si>
  <si>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</si>
  <si>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</si>
  <si>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</si>
  <si>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</si>
  <si>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</si>
  <si>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</si>
  <si>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</si>
  <si>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</si>
  <si>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</si>
  <si>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</si>
  <si>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</si>
  <si>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</si>
  <si>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</si>
  <si>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</si>
  <si>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</si>
  <si>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</si>
  <si>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</si>
  <si>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</si>
  <si>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</si>
  <si>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</si>
  <si>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</si>
  <si>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</si>
  <si>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</si>
  <si>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</si>
  <si>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</si>
  <si>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</si>
  <si>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</si>
  <si>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</si>
  <si>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</si>
  <si>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</si>
  <si>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</si>
  <si>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</si>
  <si>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</si>
  <si>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</si>
  <si>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</si>
  <si>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</si>
  <si>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</si>
  <si>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</si>
  <si>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</si>
  <si>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</si>
  <si>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</si>
  <si>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</si>
  <si>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</si>
  <si>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</si>
  <si>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</si>
  <si>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</si>
  <si>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</si>
  <si>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</si>
  <si>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</si>
  <si>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</si>
  <si>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</si>
  <si>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</si>
  <si>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</si>
  <si>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</si>
  <si>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</si>
  <si>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</si>
  <si>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</si>
  <si>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</si>
  <si>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</si>
  <si>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</si>
  <si>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</si>
  <si>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</si>
  <si>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</si>
  <si>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</si>
  <si>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</si>
  <si>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</si>
  <si>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</si>
  <si>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</si>
  <si>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</si>
  <si>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</si>
  <si>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</si>
  <si>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</si>
  <si>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</si>
  <si>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</si>
  <si>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</si>
  <si>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</si>
  <si>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</si>
  <si>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</si>
  <si>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</si>
  <si>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</si>
  <si>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</si>
  <si>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</si>
  <si>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</si>
  <si>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</si>
  <si>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</si>
  <si>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</si>
  <si>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</si>
  <si>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</si>
  <si>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</si>
  <si>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</si>
  <si>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</si>
  <si>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</si>
  <si>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</si>
  <si>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</si>
  <si>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</si>
  <si>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</si>
  <si>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</si>
  <si>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</si>
  <si>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</si>
  <si>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</si>
  <si>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</si>
  <si>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</si>
  <si>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</si>
  <si>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</si>
  <si>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</si>
  <si>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</si>
  <si>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</si>
  <si>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</si>
  <si>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</si>
  <si>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</si>
  <si>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</si>
  <si>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</si>
  <si>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</si>
  <si>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</si>
  <si>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</si>
  <si>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</si>
  <si>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</si>
  <si>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</si>
  <si>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</si>
  <si>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</si>
  <si>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</si>
  <si>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</si>
  <si>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</si>
  <si>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</si>
  <si>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</si>
  <si>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</si>
  <si>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</si>
  <si>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</si>
  <si>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</si>
  <si>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</si>
  <si>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</si>
  <si>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</si>
  <si>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</si>
  <si>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</si>
  <si>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</si>
  <si>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</si>
  <si>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</si>
  <si>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</si>
  <si>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</si>
  <si>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</si>
  <si>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</si>
  <si>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</si>
  <si>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</si>
  <si>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</si>
  <si>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</si>
  <si>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</si>
  <si>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</si>
  <si>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</si>
  <si>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</si>
  <si>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</si>
  <si>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</si>
  <si>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</si>
  <si>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</si>
  <si>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</si>
  <si>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</si>
  <si>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</si>
  <si>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</si>
  <si>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</si>
  <si>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</si>
  <si>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</si>
  <si>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</si>
  <si>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</si>
  <si>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</si>
  <si>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</si>
  <si>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</si>
  <si>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</si>
  <si>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</si>
  <si>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</si>
  <si>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</si>
  <si>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</si>
  <si>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</si>
  <si>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</si>
  <si>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</si>
  <si>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</si>
  <si>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</si>
  <si>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</si>
  <si>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</si>
  <si>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</si>
  <si>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</si>
  <si>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</si>
  <si>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</si>
  <si>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</si>
  <si>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</si>
  <si>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</si>
  <si>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</si>
  <si>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</si>
  <si>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</si>
  <si>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</si>
  <si>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</si>
  <si>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</si>
  <si>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</si>
  <si>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</si>
  <si>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</si>
  <si>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</si>
  <si>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</si>
  <si>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</si>
  <si>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</si>
  <si>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</si>
  <si>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</si>
  <si>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</si>
  <si>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</si>
  <si>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</si>
  <si>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</si>
  <si>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</si>
  <si>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</si>
  <si>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</si>
  <si>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</si>
  <si>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</si>
  <si>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</si>
  <si>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</si>
  <si>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</si>
  <si>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</si>
  <si>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</si>
  <si>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</si>
  <si>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</si>
  <si>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</si>
  <si>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</si>
  <si>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</si>
  <si>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</si>
  <si>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</si>
  <si>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</si>
  <si>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</si>
  <si>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</si>
  <si>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</si>
  <si>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</si>
  <si>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</si>
  <si>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</si>
  <si>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</si>
  <si>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</si>
  <si>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</si>
  <si>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</si>
  <si>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</si>
  <si>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</si>
  <si>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</si>
  <si>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</si>
  <si>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</si>
  <si>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</si>
  <si>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</si>
  <si>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</si>
  <si>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</si>
  <si>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</si>
  <si>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</si>
  <si>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</si>
  <si>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</si>
  <si>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</si>
  <si>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</si>
  <si>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</si>
  <si>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</si>
  <si>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</si>
  <si>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</si>
  <si>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</si>
  <si>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</si>
  <si>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</si>
  <si>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</si>
  <si>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</si>
  <si>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</si>
  <si>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</si>
  <si>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</si>
  <si>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</si>
  <si>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</si>
  <si>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</si>
  <si>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</si>
  <si>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</si>
  <si>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</si>
  <si>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</si>
  <si>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</si>
  <si>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</si>
  <si>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</si>
  <si>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</si>
  <si>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</si>
  <si>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</si>
  <si>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</si>
  <si>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</si>
  <si>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</si>
  <si>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</si>
  <si>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</si>
  <si>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</si>
  <si>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</si>
  <si>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</si>
  <si>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</si>
  <si>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</si>
  <si>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</si>
  <si>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</si>
  <si>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</si>
  <si>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</si>
  <si>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</si>
  <si>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</si>
  <si>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</si>
  <si>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</si>
  <si>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</si>
  <si>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</si>
  <si>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</si>
  <si>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</si>
  <si>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</si>
  <si>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</si>
  <si>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</si>
  <si>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</si>
  <si>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</si>
  <si>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</si>
  <si>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</si>
  <si>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</si>
  <si>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</si>
  <si>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</si>
  <si>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</si>
  <si>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</si>
  <si>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</si>
  <si>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</si>
  <si>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</si>
  <si>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</si>
  <si>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</si>
  <si>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</si>
  <si>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</si>
  <si>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</si>
  <si>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</si>
  <si>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</si>
  <si>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</si>
  <si>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</si>
  <si>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</si>
  <si>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</si>
  <si>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</si>
  <si>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</si>
  <si>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</si>
  <si>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</si>
  <si>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</si>
  <si>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</si>
  <si>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</si>
  <si>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</si>
  <si>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</si>
  <si>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</si>
  <si>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</si>
  <si>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</si>
  <si>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</si>
  <si>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</si>
  <si>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</si>
  <si>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</si>
  <si>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</si>
  <si>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</si>
  <si>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</si>
  <si>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</si>
  <si>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</si>
  <si>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</si>
  <si>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</si>
  <si>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</si>
  <si>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</si>
  <si>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</si>
  <si>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</si>
  <si>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</si>
  <si>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</si>
  <si>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</si>
  <si>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</si>
  <si>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</si>
  <si>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</si>
  <si>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</si>
  <si>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</si>
  <si>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</si>
  <si>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</si>
  <si>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</si>
  <si>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</si>
  <si>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</si>
  <si>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</si>
  <si>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</si>
  <si>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</si>
  <si>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</si>
  <si>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</si>
  <si>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</si>
  <si>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</si>
  <si>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</si>
  <si>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</si>
  <si>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</si>
  <si>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</si>
  <si>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</si>
  <si>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</si>
  <si>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</si>
  <si>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</si>
  <si>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</si>
  <si>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</si>
  <si>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</si>
  <si>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</si>
  <si>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</si>
  <si>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</si>
  <si>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</si>
  <si>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</si>
  <si>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</si>
  <si>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</si>
  <si>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</si>
  <si>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</si>
  <si>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</si>
  <si>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</si>
  <si>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</si>
  <si>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</si>
  <si>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</si>
  <si>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</si>
  <si>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</si>
  <si>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</si>
  <si>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</si>
  <si>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</si>
  <si>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</si>
  <si>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</si>
  <si>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</si>
  <si>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</si>
  <si>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</si>
  <si>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</si>
  <si>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</si>
  <si>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</si>
  <si>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</si>
  <si>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</si>
  <si>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</si>
  <si>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</si>
  <si>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</si>
  <si>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</si>
  <si>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</si>
  <si>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</si>
  <si>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</si>
  <si>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</si>
  <si>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</si>
  <si>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</si>
  <si>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</si>
  <si>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</si>
  <si>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</si>
  <si>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</si>
  <si>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</si>
  <si>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</si>
  <si>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</si>
  <si>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</si>
  <si>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</si>
  <si>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</si>
  <si>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</si>
  <si>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</si>
  <si>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</si>
  <si>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</si>
  <si>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</si>
  <si>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</si>
  <si>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</si>
  <si>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</si>
  <si>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</si>
  <si>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</si>
  <si>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</si>
  <si>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</si>
  <si>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</si>
  <si>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</si>
  <si>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</si>
  <si>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</si>
  <si>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</si>
  <si>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</si>
  <si>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</si>
  <si>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</si>
  <si>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</si>
  <si>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</si>
  <si>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</si>
  <si>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</si>
  <si>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</si>
  <si>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</si>
  <si>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</si>
  <si>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</si>
  <si>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</si>
  <si>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</si>
  <si>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</si>
  <si>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</si>
  <si>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</si>
  <si>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</si>
  <si>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</si>
  <si>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</si>
  <si>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</si>
  <si>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</si>
  <si>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</si>
  <si>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</si>
  <si>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</si>
  <si>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</si>
  <si>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</si>
  <si>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</si>
  <si>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</si>
  <si>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</si>
  <si>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</si>
  <si>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</si>
  <si>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</si>
  <si>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</si>
  <si>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</si>
  <si>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</si>
  <si>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</si>
  <si>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</si>
  <si>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</si>
  <si>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</si>
  <si>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</si>
  <si>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</si>
  <si>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</si>
  <si>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</si>
  <si>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</si>
  <si>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</si>
  <si>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</si>
  <si>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</si>
  <si>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</si>
  <si>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</si>
  <si>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</si>
  <si>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</si>
  <si>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</si>
  <si>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</si>
  <si>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</si>
  <si>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</si>
  <si>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</si>
  <si>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</si>
  <si>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</si>
  <si>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</si>
  <si>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</si>
  <si>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</si>
  <si>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</si>
  <si>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</si>
  <si>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</si>
  <si>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</si>
  <si>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</si>
  <si>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</si>
  <si>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</si>
  <si>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</si>
  <si>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</si>
  <si>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</si>
  <si>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</si>
  <si>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</si>
  <si>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</si>
  <si>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</si>
  <si>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</si>
  <si>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</si>
  <si>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</si>
  <si>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</si>
  <si>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</si>
  <si>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</si>
  <si>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</si>
  <si>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</si>
  <si>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</si>
  <si>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</si>
  <si>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</si>
  <si>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</si>
  <si>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</si>
  <si>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</si>
  <si>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</si>
  <si>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</si>
  <si>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</si>
  <si>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</si>
  <si>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</si>
  <si>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</si>
  <si>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</si>
  <si>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</si>
  <si>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</si>
  <si>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</si>
  <si>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</si>
  <si>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</si>
  <si>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</si>
  <si>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</si>
  <si>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</si>
  <si>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</si>
  <si>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</si>
  <si>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</si>
  <si>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</si>
  <si>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</si>
  <si>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</si>
  <si>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</si>
  <si>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</si>
  <si>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</si>
  <si>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</si>
  <si>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</si>
  <si>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</si>
  <si>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</si>
  <si>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</si>
  <si>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</si>
  <si>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</si>
  <si>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</si>
  <si>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</si>
  <si>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</si>
  <si>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</si>
  <si>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</si>
  <si>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</si>
  <si>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</si>
  <si>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</si>
  <si>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</si>
  <si>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</si>
  <si>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</si>
  <si>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</si>
  <si>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</si>
  <si>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</si>
  <si>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</si>
  <si>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</si>
  <si>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</si>
  <si>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</si>
  <si>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</si>
  <si>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</si>
  <si>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</si>
  <si>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</si>
  <si>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</si>
  <si>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</si>
  <si>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</si>
  <si>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</si>
  <si>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</si>
  <si>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</si>
  <si>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</si>
  <si>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</si>
  <si>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</si>
  <si>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</si>
  <si>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</si>
  <si>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</si>
  <si>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</si>
  <si>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</si>
  <si>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</si>
  <si>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</si>
  <si>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</si>
  <si>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</si>
  <si>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</si>
  <si>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</si>
  <si>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</si>
  <si>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</si>
  <si>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</si>
  <si>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</si>
  <si>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</si>
  <si>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</si>
  <si>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</si>
  <si>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</si>
  <si>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</si>
  <si>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</si>
  <si>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</si>
  <si>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</si>
  <si>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</si>
  <si>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</si>
  <si>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</si>
  <si>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</si>
  <si>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</si>
  <si>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</si>
  <si>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</si>
  <si>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</si>
  <si>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</si>
  <si>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</si>
  <si>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</si>
  <si>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</si>
  <si>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</si>
  <si>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</si>
  <si>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</si>
  <si>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</si>
  <si>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</si>
  <si>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</si>
  <si>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</si>
  <si>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</si>
  <si>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</si>
  <si>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</si>
  <si>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</si>
  <si>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</si>
  <si>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</si>
  <si>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</si>
  <si>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</si>
  <si>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</si>
  <si>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</si>
  <si>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</si>
  <si>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</si>
  <si>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</si>
  <si>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</si>
  <si>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</si>
  <si>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</si>
  <si>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</si>
  <si>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</si>
  <si>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</si>
  <si>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</si>
  <si>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</si>
  <si>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</si>
  <si>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</si>
  <si>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</si>
  <si>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</si>
  <si>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</si>
  <si>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</si>
  <si>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</si>
  <si>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</si>
  <si>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</si>
  <si>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</si>
  <si>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</si>
  <si>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</si>
  <si>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</si>
  <si>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</si>
  <si>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</si>
  <si>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</si>
  <si>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</si>
  <si>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</si>
  <si>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</si>
  <si>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</si>
  <si>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</si>
  <si>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</si>
  <si>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</si>
  <si>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</si>
  <si>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</si>
  <si>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</si>
  <si>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</si>
  <si>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</si>
  <si>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</si>
  <si>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</si>
  <si>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</si>
  <si>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</si>
  <si>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</si>
  <si>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</si>
  <si>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</si>
  <si>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</si>
  <si>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</si>
  <si>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</si>
  <si>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</si>
  <si>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</si>
  <si>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</si>
  <si>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</si>
  <si>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</si>
  <si>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</si>
  <si>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</si>
  <si>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</si>
  <si>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</si>
  <si>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</si>
  <si>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</si>
  <si>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</si>
  <si>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</si>
  <si>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</si>
  <si>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</si>
  <si>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</si>
  <si>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</si>
  <si>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</si>
  <si>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</si>
  <si>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</si>
  <si>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</si>
  <si>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</si>
  <si>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</si>
  <si>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</si>
  <si>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</si>
  <si>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</si>
  <si>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</si>
  <si>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</si>
  <si>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</si>
  <si>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</si>
  <si>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</si>
  <si>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</si>
  <si>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</si>
  <si>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</si>
  <si>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</si>
  <si>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</si>
  <si>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</si>
  <si>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</si>
  <si>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</si>
  <si>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</si>
  <si>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</si>
  <si>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</si>
  <si>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</si>
  <si>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</si>
  <si>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</si>
  <si>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</si>
  <si>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</si>
  <si>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</si>
  <si>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</si>
  <si>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</si>
  <si>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</si>
  <si>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</si>
  <si>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</si>
  <si>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</si>
  <si>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</si>
  <si>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</si>
  <si>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</si>
  <si>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</si>
  <si>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</si>
  <si>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</si>
  <si>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</si>
  <si>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</si>
  <si>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</si>
  <si>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</si>
  <si>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</si>
  <si>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</si>
  <si>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</si>
  <si>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</si>
  <si>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</si>
  <si>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</si>
  <si>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</si>
  <si>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</si>
  <si>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</si>
  <si>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</si>
  <si>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</si>
  <si>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</si>
  <si>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</si>
  <si>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</si>
  <si>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</si>
  <si>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</si>
  <si>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</si>
  <si>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</si>
  <si>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</si>
  <si>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</si>
  <si>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</si>
  <si>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</si>
  <si>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</si>
  <si>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</si>
  <si>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</si>
  <si>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</si>
  <si>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</si>
  <si>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</si>
  <si>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</si>
  <si>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</si>
  <si>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</si>
  <si>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</si>
  <si>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</si>
  <si>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</si>
  <si>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</si>
  <si>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</si>
  <si>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</si>
  <si>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</si>
  <si>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</si>
  <si>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</si>
  <si>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</si>
  <si>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</si>
  <si>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</si>
  <si>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</si>
  <si>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</si>
  <si>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</si>
  <si>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</si>
  <si>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</si>
  <si>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</si>
  <si>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</si>
  <si>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</si>
  <si>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</si>
  <si>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</si>
  <si>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</si>
  <si>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</si>
  <si>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</si>
  <si>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</si>
  <si>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</si>
  <si>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</si>
  <si>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</si>
  <si>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</si>
  <si>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</si>
  <si>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</si>
  <si>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</si>
  <si>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</si>
  <si>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</si>
  <si>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</si>
  <si>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</si>
  <si>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</si>
  <si>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</si>
  <si>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</si>
  <si>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</si>
  <si>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</si>
  <si>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</si>
  <si>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</si>
  <si>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</si>
  <si>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</si>
  <si>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</si>
  <si>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</si>
  <si>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</si>
  <si>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</si>
  <si>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</si>
  <si>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</si>
  <si>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</si>
  <si>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</si>
  <si>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</si>
  <si>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</si>
  <si>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</si>
  <si>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</si>
  <si>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</si>
  <si>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</si>
  <si>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</si>
  <si>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</si>
  <si>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</si>
  <si>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</si>
  <si>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</si>
  <si>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</si>
  <si>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</si>
  <si>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</si>
  <si>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</si>
  <si>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</si>
  <si>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</si>
  <si>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</si>
  <si>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</si>
  <si>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</si>
  <si>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</si>
  <si>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</si>
  <si>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</si>
  <si>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</si>
  <si>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</si>
  <si>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</si>
  <si>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</si>
  <si>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</si>
  <si>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</si>
  <si>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</si>
  <si>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</si>
  <si>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</si>
  <si>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</si>
  <si>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</si>
  <si>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</si>
  <si>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</si>
  <si>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</si>
  <si>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</si>
  <si>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</si>
  <si>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</si>
  <si>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</si>
  <si>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</si>
  <si>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</si>
  <si>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</si>
  <si>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</si>
  <si>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</si>
  <si>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</si>
  <si>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</si>
  <si>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</si>
  <si>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</si>
  <si>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</si>
  <si>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</si>
  <si>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</si>
  <si>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</si>
  <si>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</si>
  <si>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</si>
  <si>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</si>
  <si>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S0102</t>
  </si>
  <si>
    <t>S0199</t>
  </si>
  <si>
    <t>Finger 1</t>
  </si>
  <si>
    <t>DIN6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</si>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</sst>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6"/>
  <sheetViews>
    <sheetView workbookViewId="0">
      <selection activeCell="I12" sqref="I12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1386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79">
        <v>1</v>
      </c>
      <c r="B84" s="79">
        <f t="shared" ref="B84:B86" si="6">B83+1</f>
        <v>90</v>
      </c>
      <c r="C84" s="79">
        <v>0</v>
      </c>
      <c r="D84" s="79">
        <v>0</v>
      </c>
      <c r="E84" s="79"/>
      <c r="F84" s="80" t="s">
        <v>1360</v>
      </c>
      <c r="G84" s="79">
        <v>17</v>
      </c>
      <c r="H84" s="79">
        <v>0</v>
      </c>
      <c r="I84" s="80" t="s">
        <v>1362</v>
      </c>
      <c r="J84" s="79"/>
      <c r="K84" s="80" t="s">
        <v>75</v>
      </c>
    </row>
    <row r="85" spans="1:12" x14ac:dyDescent="0.3">
      <c r="A85" s="79">
        <v>1</v>
      </c>
      <c r="B85" s="79">
        <f t="shared" si="6"/>
        <v>91</v>
      </c>
      <c r="C85" s="79">
        <v>0</v>
      </c>
      <c r="D85" s="79">
        <v>0</v>
      </c>
      <c r="E85" s="79"/>
      <c r="F85" s="80" t="s">
        <v>1365</v>
      </c>
      <c r="G85" s="79">
        <v>17</v>
      </c>
      <c r="H85" s="79">
        <v>0</v>
      </c>
      <c r="I85" s="80" t="s">
        <v>1366</v>
      </c>
      <c r="J85" s="79"/>
      <c r="K85" s="80" t="s">
        <v>15</v>
      </c>
    </row>
    <row r="86" spans="1:12" s="55" customFormat="1" x14ac:dyDescent="0.3">
      <c r="A86" s="80">
        <v>1</v>
      </c>
      <c r="B86" s="80">
        <f t="shared" si="6"/>
        <v>92</v>
      </c>
      <c r="C86" s="80">
        <v>0</v>
      </c>
      <c r="D86" s="80">
        <v>0</v>
      </c>
      <c r="E86" s="80"/>
      <c r="F86" s="80"/>
      <c r="G86" s="80"/>
      <c r="H86" s="80"/>
      <c r="I86" s="80" t="s">
        <v>1369</v>
      </c>
      <c r="J86" s="80"/>
      <c r="K86" s="80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1378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2" t="s">
        <v>1379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1380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1381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1382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1383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1384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3" t="s">
        <v>228</v>
      </c>
      <c r="G158" s="58"/>
      <c r="H158" s="58"/>
      <c r="I158" s="84" t="s">
        <v>1385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79">
        <v>1</v>
      </c>
      <c r="B230" s="46">
        <f t="shared" ref="B230" si="22">B229+1</f>
        <v>141</v>
      </c>
      <c r="C230" s="79">
        <v>1</v>
      </c>
      <c r="D230" s="79">
        <v>1</v>
      </c>
      <c r="E230" s="79"/>
      <c r="F230" s="80" t="s">
        <v>966</v>
      </c>
      <c r="G230" s="79"/>
      <c r="H230" s="79"/>
      <c r="I230" s="81" t="s">
        <v>207</v>
      </c>
      <c r="J230" s="79"/>
      <c r="K230" s="80" t="s">
        <v>956</v>
      </c>
    </row>
    <row r="231" spans="1:12" x14ac:dyDescent="0.3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</row>
    <row r="232" spans="1:12" x14ac:dyDescent="0.3">
      <c r="A232" s="79">
        <v>1</v>
      </c>
      <c r="B232" s="46">
        <f>B226+8</f>
        <v>145</v>
      </c>
      <c r="C232" s="79">
        <v>1</v>
      </c>
      <c r="D232" s="79">
        <v>1</v>
      </c>
      <c r="E232" s="79"/>
      <c r="F232" s="80" t="s">
        <v>969</v>
      </c>
      <c r="G232" s="79"/>
      <c r="H232" s="79">
        <v>0</v>
      </c>
      <c r="I232" s="81" t="s">
        <v>203</v>
      </c>
      <c r="J232" s="79"/>
      <c r="K232" s="80" t="s">
        <v>967</v>
      </c>
      <c r="L232" s="2"/>
    </row>
    <row r="233" spans="1:12" x14ac:dyDescent="0.3">
      <c r="A233" s="79">
        <v>1</v>
      </c>
      <c r="B233" s="46">
        <f>B232+1</f>
        <v>146</v>
      </c>
      <c r="C233" s="79">
        <v>1</v>
      </c>
      <c r="D233" s="79">
        <v>1</v>
      </c>
      <c r="E233" s="79"/>
      <c r="F233" s="80" t="s">
        <v>970</v>
      </c>
      <c r="G233" s="79"/>
      <c r="H233" s="79">
        <v>0</v>
      </c>
      <c r="I233" s="81" t="s">
        <v>204</v>
      </c>
      <c r="J233" s="79"/>
      <c r="K233" s="80" t="s">
        <v>967</v>
      </c>
    </row>
    <row r="234" spans="1:12" x14ac:dyDescent="0.3">
      <c r="A234" s="79">
        <v>1</v>
      </c>
      <c r="B234" s="46">
        <f>B233+1</f>
        <v>147</v>
      </c>
      <c r="C234" s="79">
        <v>1</v>
      </c>
      <c r="D234" s="79">
        <v>1</v>
      </c>
      <c r="E234" s="79"/>
      <c r="F234" s="80" t="s">
        <v>971</v>
      </c>
      <c r="G234" s="79"/>
      <c r="H234" s="79">
        <v>0</v>
      </c>
      <c r="I234" s="81" t="s">
        <v>205</v>
      </c>
      <c r="J234" s="79"/>
      <c r="K234" s="80" t="s">
        <v>967</v>
      </c>
    </row>
    <row r="235" spans="1:12" x14ac:dyDescent="0.3">
      <c r="A235" s="79">
        <v>1</v>
      </c>
      <c r="B235" s="46">
        <f>B234+1</f>
        <v>148</v>
      </c>
      <c r="C235" s="79">
        <v>1</v>
      </c>
      <c r="D235" s="79">
        <v>1</v>
      </c>
      <c r="E235" s="79"/>
      <c r="F235" s="80" t="s">
        <v>972</v>
      </c>
      <c r="G235" s="79"/>
      <c r="H235" s="79"/>
      <c r="I235" s="81" t="s">
        <v>206</v>
      </c>
      <c r="J235" s="79"/>
      <c r="K235" s="80" t="s">
        <v>967</v>
      </c>
    </row>
    <row r="236" spans="1:12" x14ac:dyDescent="0.3">
      <c r="A236" s="79">
        <v>1</v>
      </c>
      <c r="B236" s="46">
        <f t="shared" ref="B236" si="23">B235+1</f>
        <v>149</v>
      </c>
      <c r="C236" s="79">
        <v>1</v>
      </c>
      <c r="D236" s="79">
        <v>1</v>
      </c>
      <c r="E236" s="79"/>
      <c r="F236" s="80" t="s">
        <v>973</v>
      </c>
      <c r="G236" s="79"/>
      <c r="H236" s="79"/>
      <c r="I236" s="81" t="s">
        <v>207</v>
      </c>
      <c r="J236" s="79"/>
      <c r="K236" s="80" t="s">
        <v>967</v>
      </c>
    </row>
    <row r="237" spans="1:12" x14ac:dyDescent="0.3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</row>
    <row r="238" spans="1:12" x14ac:dyDescent="0.3">
      <c r="A238" s="79">
        <v>1</v>
      </c>
      <c r="B238" s="46">
        <f>B232+8</f>
        <v>153</v>
      </c>
      <c r="C238" s="79">
        <v>1</v>
      </c>
      <c r="D238" s="79">
        <v>1</v>
      </c>
      <c r="E238" s="79"/>
      <c r="F238" s="80" t="s">
        <v>974</v>
      </c>
      <c r="G238" s="79"/>
      <c r="H238" s="79">
        <v>0</v>
      </c>
      <c r="I238" s="81" t="s">
        <v>203</v>
      </c>
      <c r="J238" s="79"/>
      <c r="K238" s="80" t="s">
        <v>968</v>
      </c>
      <c r="L238" s="2"/>
    </row>
    <row r="239" spans="1:12" x14ac:dyDescent="0.3">
      <c r="A239" s="79">
        <v>1</v>
      </c>
      <c r="B239" s="46">
        <f>B238+1</f>
        <v>154</v>
      </c>
      <c r="C239" s="79">
        <v>1</v>
      </c>
      <c r="D239" s="79">
        <v>1</v>
      </c>
      <c r="E239" s="79"/>
      <c r="F239" s="80" t="s">
        <v>975</v>
      </c>
      <c r="G239" s="79"/>
      <c r="H239" s="79">
        <v>0</v>
      </c>
      <c r="I239" s="81" t="s">
        <v>204</v>
      </c>
      <c r="J239" s="79"/>
      <c r="K239" s="80" t="s">
        <v>968</v>
      </c>
    </row>
    <row r="240" spans="1:12" x14ac:dyDescent="0.3">
      <c r="A240" s="79">
        <v>1</v>
      </c>
      <c r="B240" s="46">
        <f>B239+1</f>
        <v>155</v>
      </c>
      <c r="C240" s="79">
        <v>1</v>
      </c>
      <c r="D240" s="79">
        <v>1</v>
      </c>
      <c r="E240" s="79"/>
      <c r="F240" s="80" t="s">
        <v>976</v>
      </c>
      <c r="G240" s="79"/>
      <c r="H240" s="79">
        <v>0</v>
      </c>
      <c r="I240" s="81" t="s">
        <v>205</v>
      </c>
      <c r="J240" s="79"/>
      <c r="K240" s="80" t="s">
        <v>968</v>
      </c>
    </row>
    <row r="241" spans="1:12" x14ac:dyDescent="0.3">
      <c r="A241" s="79">
        <v>1</v>
      </c>
      <c r="B241" s="46">
        <f>B240+1</f>
        <v>156</v>
      </c>
      <c r="C241" s="79">
        <v>1</v>
      </c>
      <c r="D241" s="79">
        <v>1</v>
      </c>
      <c r="E241" s="79"/>
      <c r="F241" s="80" t="s">
        <v>977</v>
      </c>
      <c r="G241" s="79"/>
      <c r="H241" s="79"/>
      <c r="I241" s="81" t="s">
        <v>206</v>
      </c>
      <c r="J241" s="79"/>
      <c r="K241" s="80" t="s">
        <v>968</v>
      </c>
    </row>
    <row r="242" spans="1:12" x14ac:dyDescent="0.3">
      <c r="A242" s="79">
        <v>1</v>
      </c>
      <c r="B242" s="46">
        <f t="shared" ref="B242" si="24">B241+1</f>
        <v>157</v>
      </c>
      <c r="C242" s="79">
        <v>1</v>
      </c>
      <c r="D242" s="79">
        <v>1</v>
      </c>
      <c r="E242" s="79"/>
      <c r="F242" s="80" t="s">
        <v>978</v>
      </c>
      <c r="G242" s="79"/>
      <c r="H242" s="79"/>
      <c r="I242" s="81" t="s">
        <v>207</v>
      </c>
      <c r="J242" s="79"/>
      <c r="K242" s="80" t="s">
        <v>968</v>
      </c>
    </row>
    <row r="243" spans="1:12" x14ac:dyDescent="0.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</row>
    <row r="244" spans="1:12" x14ac:dyDescent="0.3">
      <c r="A244" s="79">
        <v>1</v>
      </c>
      <c r="B244" s="46">
        <f>B238+8</f>
        <v>161</v>
      </c>
      <c r="C244" s="79">
        <v>1</v>
      </c>
      <c r="D244" s="79">
        <v>1</v>
      </c>
      <c r="E244" s="79"/>
      <c r="F244" s="80" t="s">
        <v>981</v>
      </c>
      <c r="G244" s="79"/>
      <c r="H244" s="79">
        <v>0</v>
      </c>
      <c r="I244" s="81" t="s">
        <v>203</v>
      </c>
      <c r="J244" s="79"/>
      <c r="K244" s="80" t="s">
        <v>979</v>
      </c>
      <c r="L244" s="2"/>
    </row>
    <row r="245" spans="1:12" x14ac:dyDescent="0.3">
      <c r="A245" s="79">
        <v>1</v>
      </c>
      <c r="B245" s="46">
        <f>B244+1</f>
        <v>162</v>
      </c>
      <c r="C245" s="79">
        <v>1</v>
      </c>
      <c r="D245" s="79">
        <v>1</v>
      </c>
      <c r="E245" s="79"/>
      <c r="F245" s="80" t="s">
        <v>982</v>
      </c>
      <c r="G245" s="79"/>
      <c r="H245" s="79">
        <v>0</v>
      </c>
      <c r="I245" s="81" t="s">
        <v>204</v>
      </c>
      <c r="J245" s="79"/>
      <c r="K245" s="80" t="s">
        <v>979</v>
      </c>
    </row>
    <row r="246" spans="1:12" x14ac:dyDescent="0.3">
      <c r="A246" s="79">
        <v>1</v>
      </c>
      <c r="B246" s="46">
        <f>B245+1</f>
        <v>163</v>
      </c>
      <c r="C246" s="79">
        <v>1</v>
      </c>
      <c r="D246" s="79">
        <v>1</v>
      </c>
      <c r="E246" s="79"/>
      <c r="F246" s="80" t="s">
        <v>983</v>
      </c>
      <c r="G246" s="79"/>
      <c r="H246" s="79">
        <v>0</v>
      </c>
      <c r="I246" s="81" t="s">
        <v>205</v>
      </c>
      <c r="J246" s="79"/>
      <c r="K246" s="80" t="s">
        <v>979</v>
      </c>
    </row>
    <row r="247" spans="1:12" x14ac:dyDescent="0.3">
      <c r="A247" s="79">
        <v>1</v>
      </c>
      <c r="B247" s="46">
        <f>B246+1</f>
        <v>164</v>
      </c>
      <c r="C247" s="79">
        <v>1</v>
      </c>
      <c r="D247" s="79">
        <v>1</v>
      </c>
      <c r="E247" s="79"/>
      <c r="F247" s="80" t="s">
        <v>984</v>
      </c>
      <c r="G247" s="79"/>
      <c r="H247" s="79"/>
      <c r="I247" s="81" t="s">
        <v>206</v>
      </c>
      <c r="J247" s="79"/>
      <c r="K247" s="80" t="s">
        <v>979</v>
      </c>
    </row>
    <row r="248" spans="1:12" x14ac:dyDescent="0.3">
      <c r="A248" s="79">
        <v>1</v>
      </c>
      <c r="B248" s="46">
        <f t="shared" ref="B248" si="25">B247+1</f>
        <v>165</v>
      </c>
      <c r="C248" s="79">
        <v>1</v>
      </c>
      <c r="D248" s="79">
        <v>1</v>
      </c>
      <c r="E248" s="79"/>
      <c r="F248" s="80" t="s">
        <v>985</v>
      </c>
      <c r="G248" s="79"/>
      <c r="H248" s="79"/>
      <c r="I248" s="81" t="s">
        <v>207</v>
      </c>
      <c r="J248" s="79"/>
      <c r="K248" s="80" t="s">
        <v>979</v>
      </c>
    </row>
    <row r="249" spans="1:12" x14ac:dyDescent="0.3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</row>
    <row r="250" spans="1:12" x14ac:dyDescent="0.3">
      <c r="A250" s="79">
        <v>1</v>
      </c>
      <c r="B250" s="46">
        <f>B244+8</f>
        <v>169</v>
      </c>
      <c r="C250" s="79">
        <v>1</v>
      </c>
      <c r="D250" s="79">
        <v>1</v>
      </c>
      <c r="E250" s="79"/>
      <c r="F250" s="80" t="s">
        <v>986</v>
      </c>
      <c r="G250" s="79"/>
      <c r="H250" s="79">
        <v>0</v>
      </c>
      <c r="I250" s="81" t="s">
        <v>203</v>
      </c>
      <c r="J250" s="79"/>
      <c r="K250" s="80" t="s">
        <v>980</v>
      </c>
      <c r="L250" s="2"/>
    </row>
    <row r="251" spans="1:12" x14ac:dyDescent="0.3">
      <c r="A251" s="79">
        <v>1</v>
      </c>
      <c r="B251" s="46">
        <f>B250+1</f>
        <v>170</v>
      </c>
      <c r="C251" s="79">
        <v>1</v>
      </c>
      <c r="D251" s="79">
        <v>1</v>
      </c>
      <c r="E251" s="79"/>
      <c r="F251" s="80" t="s">
        <v>987</v>
      </c>
      <c r="G251" s="79"/>
      <c r="H251" s="79">
        <v>0</v>
      </c>
      <c r="I251" s="81" t="s">
        <v>204</v>
      </c>
      <c r="J251" s="79"/>
      <c r="K251" s="80" t="s">
        <v>980</v>
      </c>
    </row>
    <row r="252" spans="1:12" x14ac:dyDescent="0.3">
      <c r="A252" s="79">
        <v>1</v>
      </c>
      <c r="B252" s="46">
        <f>B251+1</f>
        <v>171</v>
      </c>
      <c r="C252" s="79">
        <v>1</v>
      </c>
      <c r="D252" s="79">
        <v>1</v>
      </c>
      <c r="E252" s="79"/>
      <c r="F252" s="80" t="s">
        <v>988</v>
      </c>
      <c r="G252" s="79"/>
      <c r="H252" s="79">
        <v>0</v>
      </c>
      <c r="I252" s="81" t="s">
        <v>205</v>
      </c>
      <c r="J252" s="79"/>
      <c r="K252" s="80" t="s">
        <v>980</v>
      </c>
    </row>
    <row r="253" spans="1:12" x14ac:dyDescent="0.3">
      <c r="A253" s="79">
        <v>1</v>
      </c>
      <c r="B253" s="46">
        <f>B252+1</f>
        <v>172</v>
      </c>
      <c r="C253" s="79">
        <v>1</v>
      </c>
      <c r="D253" s="79">
        <v>1</v>
      </c>
      <c r="E253" s="79"/>
      <c r="F253" s="80" t="s">
        <v>989</v>
      </c>
      <c r="G253" s="79"/>
      <c r="H253" s="79"/>
      <c r="I253" s="81" t="s">
        <v>206</v>
      </c>
      <c r="J253" s="79"/>
      <c r="K253" s="80" t="s">
        <v>980</v>
      </c>
    </row>
    <row r="254" spans="1:12" x14ac:dyDescent="0.3">
      <c r="A254" s="79">
        <v>1</v>
      </c>
      <c r="B254" s="46">
        <f t="shared" ref="B254" si="26">B253+1</f>
        <v>173</v>
      </c>
      <c r="C254" s="79">
        <v>1</v>
      </c>
      <c r="D254" s="79">
        <v>1</v>
      </c>
      <c r="E254" s="79"/>
      <c r="F254" s="80" t="s">
        <v>990</v>
      </c>
      <c r="G254" s="79"/>
      <c r="H254" s="79"/>
      <c r="I254" s="81" t="s">
        <v>207</v>
      </c>
      <c r="J254" s="79"/>
      <c r="K254" s="80" t="s">
        <v>980</v>
      </c>
    </row>
    <row r="255" spans="1:12" x14ac:dyDescent="0.3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</row>
    <row r="256" spans="1:12" x14ac:dyDescent="0.3">
      <c r="A256" s="79">
        <v>1</v>
      </c>
      <c r="B256" s="46">
        <f>B250+8</f>
        <v>177</v>
      </c>
      <c r="C256" s="79">
        <v>1</v>
      </c>
      <c r="D256" s="79">
        <v>1</v>
      </c>
      <c r="E256" s="79"/>
      <c r="F256" s="80" t="str">
        <f xml:space="preserve"> MID(F250,1,35) &amp; TEXT(MID(F250,36,2)+1,"00") &amp; "]" &amp; RIGHT(F250,LEN(F250)-FIND("]",F250))</f>
        <v xml:space="preserve"> From_ILOX_ChuteStatus.ChuteStatus[17].b12</v>
      </c>
      <c r="G256" s="79"/>
      <c r="H256" s="79">
        <v>0</v>
      </c>
      <c r="I256" s="81" t="s">
        <v>203</v>
      </c>
      <c r="J256" s="79"/>
      <c r="K256" s="80" t="str">
        <f xml:space="preserve"> MID(K250,1,7) &amp; TEXT(MID(K250,8,2)+1,"00")</f>
        <v>HAMPER 17</v>
      </c>
      <c r="L256" s="55"/>
    </row>
    <row r="257" spans="1:12" x14ac:dyDescent="0.3">
      <c r="A257" s="79">
        <v>1</v>
      </c>
      <c r="B257" s="46">
        <f>B256+1</f>
        <v>178</v>
      </c>
      <c r="C257" s="79">
        <v>1</v>
      </c>
      <c r="D257" s="79">
        <v>1</v>
      </c>
      <c r="E257" s="79"/>
      <c r="F257" s="80" t="str">
        <f xml:space="preserve"> MID(F256,1,39) &amp; "b13"</f>
        <v xml:space="preserve"> From_ILOX_ChuteStatus.ChuteStatus[17].b13</v>
      </c>
      <c r="G257" s="79"/>
      <c r="H257" s="79">
        <v>0</v>
      </c>
      <c r="I257" s="81" t="s">
        <v>204</v>
      </c>
      <c r="J257" s="79"/>
      <c r="K257" s="80" t="str">
        <f>K256</f>
        <v>HAMPER 17</v>
      </c>
    </row>
    <row r="258" spans="1:12" x14ac:dyDescent="0.3">
      <c r="A258" s="79">
        <v>1</v>
      </c>
      <c r="B258" s="46">
        <f>B257+1</f>
        <v>179</v>
      </c>
      <c r="C258" s="79">
        <v>1</v>
      </c>
      <c r="D258" s="79">
        <v>1</v>
      </c>
      <c r="E258" s="79"/>
      <c r="F258" s="80" t="str">
        <f xml:space="preserve"> MID(F257,1,39) &amp; "b14"</f>
        <v xml:space="preserve"> From_ILOX_ChuteStatus.ChuteStatus[17].b14</v>
      </c>
      <c r="G258" s="79"/>
      <c r="H258" s="79">
        <v>0</v>
      </c>
      <c r="I258" s="81" t="s">
        <v>205</v>
      </c>
      <c r="J258" s="79"/>
      <c r="K258" s="80" t="str">
        <f t="shared" ref="K258:K260" si="27">K257</f>
        <v>HAMPER 17</v>
      </c>
    </row>
    <row r="259" spans="1:12" x14ac:dyDescent="0.3">
      <c r="A259" s="79">
        <v>1</v>
      </c>
      <c r="B259" s="46">
        <f>B258+1</f>
        <v>180</v>
      </c>
      <c r="C259" s="79">
        <v>1</v>
      </c>
      <c r="D259" s="79">
        <v>1</v>
      </c>
      <c r="E259" s="79"/>
      <c r="F259" s="80" t="str">
        <f xml:space="preserve"> MID(F258,1,39) &amp; "b15"</f>
        <v xml:space="preserve"> From_ILOX_ChuteStatus.ChuteStatus[17].b15</v>
      </c>
      <c r="G259" s="79"/>
      <c r="H259" s="79"/>
      <c r="I259" s="81" t="s">
        <v>206</v>
      </c>
      <c r="J259" s="79"/>
      <c r="K259" s="80" t="str">
        <f t="shared" si="27"/>
        <v>HAMPER 17</v>
      </c>
    </row>
    <row r="260" spans="1:12" x14ac:dyDescent="0.3">
      <c r="A260" s="79">
        <v>1</v>
      </c>
      <c r="B260" s="46">
        <f t="shared" ref="B260" si="28">B259+1</f>
        <v>181</v>
      </c>
      <c r="C260" s="79">
        <v>1</v>
      </c>
      <c r="D260" s="79">
        <v>1</v>
      </c>
      <c r="E260" s="79"/>
      <c r="F260" s="80" t="str">
        <f xml:space="preserve"> MID(F259,1,39) &amp; "b16"</f>
        <v xml:space="preserve"> From_ILOX_ChuteStatus.ChuteStatus[17].b16</v>
      </c>
      <c r="G260" s="79"/>
      <c r="H260" s="79"/>
      <c r="I260" s="81" t="s">
        <v>207</v>
      </c>
      <c r="J260" s="79"/>
      <c r="K260" s="80" t="str">
        <f t="shared" si="27"/>
        <v>HAMPER 17</v>
      </c>
    </row>
    <row r="261" spans="1:12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</row>
    <row r="262" spans="1:12" x14ac:dyDescent="0.3">
      <c r="A262" s="79">
        <v>1</v>
      </c>
      <c r="B262" s="46">
        <f>B256+8</f>
        <v>185</v>
      </c>
      <c r="C262" s="79">
        <v>1</v>
      </c>
      <c r="D262" s="79">
        <v>1</v>
      </c>
      <c r="E262" s="79"/>
      <c r="F262" s="80" t="str">
        <f xml:space="preserve"> MID(F256,1,35) &amp; TEXT(MID(F256,36,2)+1,"00") &amp; "]" &amp; RIGHT(F256,LEN(F256)-FIND("]",F256))</f>
        <v xml:space="preserve"> From_ILOX_ChuteStatus.ChuteStatus[18].b12</v>
      </c>
      <c r="G262" s="79"/>
      <c r="H262" s="79">
        <v>0</v>
      </c>
      <c r="I262" s="81" t="s">
        <v>203</v>
      </c>
      <c r="J262" s="79"/>
      <c r="K262" s="80" t="str">
        <f xml:space="preserve"> MID(K256,1,7) &amp; TEXT(MID(K256,8,2)+1,"00")</f>
        <v>HAMPER 18</v>
      </c>
      <c r="L262" s="55"/>
    </row>
    <row r="263" spans="1:12" x14ac:dyDescent="0.3">
      <c r="A263" s="79">
        <v>1</v>
      </c>
      <c r="B263" s="46">
        <f>B262+1</f>
        <v>186</v>
      </c>
      <c r="C263" s="79">
        <v>1</v>
      </c>
      <c r="D263" s="79">
        <v>1</v>
      </c>
      <c r="E263" s="79"/>
      <c r="F263" s="80" t="str">
        <f xml:space="preserve"> MID(F262,1,39) &amp; "b13"</f>
        <v xml:space="preserve"> From_ILOX_ChuteStatus.ChuteStatus[18].b13</v>
      </c>
      <c r="G263" s="79"/>
      <c r="H263" s="79">
        <v>0</v>
      </c>
      <c r="I263" s="81" t="s">
        <v>204</v>
      </c>
      <c r="J263" s="79"/>
      <c r="K263" s="80" t="str">
        <f>K262</f>
        <v>HAMPER 18</v>
      </c>
    </row>
    <row r="264" spans="1:12" x14ac:dyDescent="0.3">
      <c r="A264" s="79">
        <v>1</v>
      </c>
      <c r="B264" s="46">
        <f>B263+1</f>
        <v>187</v>
      </c>
      <c r="C264" s="79">
        <v>1</v>
      </c>
      <c r="D264" s="79">
        <v>1</v>
      </c>
      <c r="E264" s="79"/>
      <c r="F264" s="80" t="str">
        <f xml:space="preserve"> MID(F263,1,39) &amp; "b14"</f>
        <v xml:space="preserve"> From_ILOX_ChuteStatus.ChuteStatus[18].b14</v>
      </c>
      <c r="G264" s="79"/>
      <c r="H264" s="79">
        <v>0</v>
      </c>
      <c r="I264" s="81" t="s">
        <v>205</v>
      </c>
      <c r="J264" s="79"/>
      <c r="K264" s="80" t="str">
        <f>K263</f>
        <v>HAMPER 18</v>
      </c>
    </row>
    <row r="265" spans="1:12" x14ac:dyDescent="0.3">
      <c r="A265" s="79">
        <v>1</v>
      </c>
      <c r="B265" s="46">
        <f>B264+1</f>
        <v>188</v>
      </c>
      <c r="C265" s="79">
        <v>1</v>
      </c>
      <c r="D265" s="79">
        <v>1</v>
      </c>
      <c r="E265" s="79"/>
      <c r="F265" s="80" t="str">
        <f xml:space="preserve"> MID(F264,1,39) &amp; "b15"</f>
        <v xml:space="preserve"> From_ILOX_ChuteStatus.ChuteStatus[18].b15</v>
      </c>
      <c r="G265" s="79"/>
      <c r="H265" s="79"/>
      <c r="I265" s="81" t="s">
        <v>206</v>
      </c>
      <c r="J265" s="79"/>
      <c r="K265" s="80" t="str">
        <f>K264</f>
        <v>HAMPER 18</v>
      </c>
    </row>
    <row r="266" spans="1:12" x14ac:dyDescent="0.3">
      <c r="A266" s="79">
        <v>1</v>
      </c>
      <c r="B266" s="46">
        <f t="shared" ref="B266" si="29">B265+1</f>
        <v>189</v>
      </c>
      <c r="C266" s="79">
        <v>1</v>
      </c>
      <c r="D266" s="79">
        <v>1</v>
      </c>
      <c r="E266" s="79"/>
      <c r="F266" s="80" t="str">
        <f xml:space="preserve"> MID(F265,1,39) &amp; "b16"</f>
        <v xml:space="preserve"> From_ILOX_ChuteStatus.ChuteStatus[18].b16</v>
      </c>
      <c r="G266" s="79"/>
      <c r="H266" s="79"/>
      <c r="I266" s="81" t="s">
        <v>207</v>
      </c>
      <c r="J266" s="79"/>
      <c r="K266" s="80" t="str">
        <f>K265</f>
        <v>HAMPER 18</v>
      </c>
    </row>
    <row r="267" spans="1:12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</row>
    <row r="268" spans="1:12" x14ac:dyDescent="0.3">
      <c r="A268" s="79">
        <v>1</v>
      </c>
      <c r="B268" s="46">
        <f>B262+8</f>
        <v>193</v>
      </c>
      <c r="C268" s="79">
        <v>1</v>
      </c>
      <c r="D268" s="79">
        <v>1</v>
      </c>
      <c r="E268" s="79"/>
      <c r="F268" s="80" t="str">
        <f xml:space="preserve"> MID(F262,1,35) &amp; TEXT(MID(F262,36,2)+1,"00") &amp; "]" &amp; RIGHT(F262,LEN(F262)-FIND("]",F262))</f>
        <v xml:space="preserve"> From_ILOX_ChuteStatus.ChuteStatus[19].b12</v>
      </c>
      <c r="G268" s="79"/>
      <c r="H268" s="79">
        <v>0</v>
      </c>
      <c r="I268" s="81" t="s">
        <v>203</v>
      </c>
      <c r="J268" s="79"/>
      <c r="K268" s="80" t="str">
        <f xml:space="preserve"> MID(K262,1,7) &amp; TEXT(MID(K262,8,2)+1,"00")</f>
        <v>HAMPER 19</v>
      </c>
      <c r="L268" s="55"/>
    </row>
    <row r="269" spans="1:12" x14ac:dyDescent="0.3">
      <c r="A269" s="79">
        <v>1</v>
      </c>
      <c r="B269" s="46">
        <f>B268+1</f>
        <v>194</v>
      </c>
      <c r="C269" s="79">
        <v>1</v>
      </c>
      <c r="D269" s="79">
        <v>1</v>
      </c>
      <c r="E269" s="79"/>
      <c r="F269" s="80" t="str">
        <f xml:space="preserve"> MID(F268,1,39) &amp; "b13"</f>
        <v xml:space="preserve"> From_ILOX_ChuteStatus.ChuteStatus[19].b13</v>
      </c>
      <c r="G269" s="79"/>
      <c r="H269" s="79">
        <v>0</v>
      </c>
      <c r="I269" s="81" t="s">
        <v>204</v>
      </c>
      <c r="J269" s="79"/>
      <c r="K269" s="80" t="str">
        <f>K268</f>
        <v>HAMPER 19</v>
      </c>
    </row>
    <row r="270" spans="1:12" x14ac:dyDescent="0.3">
      <c r="A270" s="79">
        <v>1</v>
      </c>
      <c r="B270" s="46">
        <f>B269+1</f>
        <v>195</v>
      </c>
      <c r="C270" s="79">
        <v>1</v>
      </c>
      <c r="D270" s="79">
        <v>1</v>
      </c>
      <c r="E270" s="79"/>
      <c r="F270" s="80" t="str">
        <f xml:space="preserve"> MID(F269,1,39) &amp; "b14"</f>
        <v xml:space="preserve"> From_ILOX_ChuteStatus.ChuteStatus[19].b14</v>
      </c>
      <c r="G270" s="79"/>
      <c r="H270" s="79">
        <v>0</v>
      </c>
      <c r="I270" s="81" t="s">
        <v>205</v>
      </c>
      <c r="J270" s="79"/>
      <c r="K270" s="80" t="str">
        <f>K269</f>
        <v>HAMPER 19</v>
      </c>
    </row>
    <row r="271" spans="1:12" x14ac:dyDescent="0.3">
      <c r="A271" s="79">
        <v>1</v>
      </c>
      <c r="B271" s="46">
        <f>B270+1</f>
        <v>196</v>
      </c>
      <c r="C271" s="79">
        <v>1</v>
      </c>
      <c r="D271" s="79">
        <v>1</v>
      </c>
      <c r="E271" s="79"/>
      <c r="F271" s="80" t="str">
        <f xml:space="preserve"> MID(F270,1,39) &amp; "b15"</f>
        <v xml:space="preserve"> From_ILOX_ChuteStatus.ChuteStatus[19].b15</v>
      </c>
      <c r="G271" s="79"/>
      <c r="H271" s="79"/>
      <c r="I271" s="81" t="s">
        <v>206</v>
      </c>
      <c r="J271" s="79"/>
      <c r="K271" s="80" t="str">
        <f>K270</f>
        <v>HAMPER 19</v>
      </c>
    </row>
    <row r="272" spans="1:12" x14ac:dyDescent="0.3">
      <c r="A272" s="79">
        <v>1</v>
      </c>
      <c r="B272" s="46">
        <f t="shared" ref="B272" si="30">B271+1</f>
        <v>197</v>
      </c>
      <c r="C272" s="79">
        <v>1</v>
      </c>
      <c r="D272" s="79">
        <v>1</v>
      </c>
      <c r="E272" s="79"/>
      <c r="F272" s="80" t="str">
        <f xml:space="preserve"> MID(F271,1,39) &amp; "b16"</f>
        <v xml:space="preserve"> From_ILOX_ChuteStatus.ChuteStatus[19].b16</v>
      </c>
      <c r="G272" s="79"/>
      <c r="H272" s="79"/>
      <c r="I272" s="81" t="s">
        <v>207</v>
      </c>
      <c r="J272" s="79"/>
      <c r="K272" s="80" t="str">
        <f>K271</f>
        <v>HAMPER 19</v>
      </c>
    </row>
    <row r="273" spans="1:12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</row>
    <row r="274" spans="1:12" x14ac:dyDescent="0.3">
      <c r="A274" s="79">
        <v>1</v>
      </c>
      <c r="B274" s="46">
        <f>B268+8</f>
        <v>201</v>
      </c>
      <c r="C274" s="79">
        <v>1</v>
      </c>
      <c r="D274" s="79">
        <v>1</v>
      </c>
      <c r="E274" s="79"/>
      <c r="F274" s="80" t="str">
        <f xml:space="preserve"> MID(F268,1,35) &amp; TEXT(MID(F268,36,2)+1,"00") &amp; "]" &amp; RIGHT(F268,LEN(F268)-FIND("]",F268))</f>
        <v xml:space="preserve"> From_ILOX_ChuteStatus.ChuteStatus[20].b12</v>
      </c>
      <c r="G274" s="79"/>
      <c r="H274" s="79">
        <v>0</v>
      </c>
      <c r="I274" s="81" t="s">
        <v>203</v>
      </c>
      <c r="J274" s="79"/>
      <c r="K274" s="80" t="str">
        <f xml:space="preserve"> MID(K268,1,7) &amp; TEXT(MID(K268,8,2)+1,"00")</f>
        <v>HAMPER 20</v>
      </c>
      <c r="L274" s="55"/>
    </row>
    <row r="275" spans="1:12" x14ac:dyDescent="0.3">
      <c r="A275" s="79">
        <v>1</v>
      </c>
      <c r="B275" s="46">
        <f>B274+1</f>
        <v>202</v>
      </c>
      <c r="C275" s="79">
        <v>1</v>
      </c>
      <c r="D275" s="79">
        <v>1</v>
      </c>
      <c r="E275" s="79"/>
      <c r="F275" s="80" t="str">
        <f xml:space="preserve"> MID(F274,1,39) &amp; "b13"</f>
        <v xml:space="preserve"> From_ILOX_ChuteStatus.ChuteStatus[20].b13</v>
      </c>
      <c r="G275" s="79"/>
      <c r="H275" s="79">
        <v>0</v>
      </c>
      <c r="I275" s="81" t="s">
        <v>204</v>
      </c>
      <c r="J275" s="79"/>
      <c r="K275" s="80" t="str">
        <f>K274</f>
        <v>HAMPER 20</v>
      </c>
    </row>
    <row r="276" spans="1:12" x14ac:dyDescent="0.3">
      <c r="A276" s="79">
        <v>1</v>
      </c>
      <c r="B276" s="46">
        <f>B275+1</f>
        <v>203</v>
      </c>
      <c r="C276" s="79">
        <v>1</v>
      </c>
      <c r="D276" s="79">
        <v>1</v>
      </c>
      <c r="E276" s="79"/>
      <c r="F276" s="80" t="str">
        <f xml:space="preserve"> MID(F275,1,39) &amp; "b14"</f>
        <v xml:space="preserve"> From_ILOX_ChuteStatus.ChuteStatus[20].b14</v>
      </c>
      <c r="G276" s="79"/>
      <c r="H276" s="79">
        <v>0</v>
      </c>
      <c r="I276" s="81" t="s">
        <v>205</v>
      </c>
      <c r="J276" s="79"/>
      <c r="K276" s="80" t="str">
        <f>K275</f>
        <v>HAMPER 20</v>
      </c>
    </row>
    <row r="277" spans="1:12" x14ac:dyDescent="0.3">
      <c r="A277" s="79">
        <v>1</v>
      </c>
      <c r="B277" s="46">
        <f>B276+1</f>
        <v>204</v>
      </c>
      <c r="C277" s="79">
        <v>1</v>
      </c>
      <c r="D277" s="79">
        <v>1</v>
      </c>
      <c r="E277" s="79"/>
      <c r="F277" s="80" t="str">
        <f xml:space="preserve"> MID(F276,1,39) &amp; "b15"</f>
        <v xml:space="preserve"> From_ILOX_ChuteStatus.ChuteStatus[20].b15</v>
      </c>
      <c r="G277" s="79"/>
      <c r="H277" s="79"/>
      <c r="I277" s="81" t="s">
        <v>206</v>
      </c>
      <c r="J277" s="79"/>
      <c r="K277" s="80" t="str">
        <f>K276</f>
        <v>HAMPER 20</v>
      </c>
    </row>
    <row r="278" spans="1:12" x14ac:dyDescent="0.3">
      <c r="A278" s="79">
        <v>1</v>
      </c>
      <c r="B278" s="46">
        <f t="shared" ref="B278" si="31">B277+1</f>
        <v>205</v>
      </c>
      <c r="C278" s="79">
        <v>1</v>
      </c>
      <c r="D278" s="79">
        <v>1</v>
      </c>
      <c r="E278" s="79"/>
      <c r="F278" s="80" t="str">
        <f xml:space="preserve"> MID(F277,1,39) &amp; "b16"</f>
        <v xml:space="preserve"> From_ILOX_ChuteStatus.ChuteStatus[20].b16</v>
      </c>
      <c r="G278" s="79"/>
      <c r="H278" s="79"/>
      <c r="I278" s="81" t="s">
        <v>207</v>
      </c>
      <c r="J278" s="79"/>
      <c r="K278" s="80" t="str">
        <f>K277</f>
        <v>HAMPER 20</v>
      </c>
    </row>
    <row r="279" spans="1:12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</row>
    <row r="280" spans="1:12" x14ac:dyDescent="0.3">
      <c r="A280" s="79">
        <v>1</v>
      </c>
      <c r="B280" s="46">
        <f>B274+8</f>
        <v>209</v>
      </c>
      <c r="C280" s="79">
        <v>1</v>
      </c>
      <c r="D280" s="79">
        <v>1</v>
      </c>
      <c r="E280" s="79"/>
      <c r="F280" s="80" t="str">
        <f xml:space="preserve"> MID(F274,1,35) &amp; TEXT(MID(F274,36,2)+1,"00") &amp; "]" &amp; RIGHT(F274,LEN(F274)-FIND("]",F274))</f>
        <v xml:space="preserve"> From_ILOX_ChuteStatus.ChuteStatus[21].b12</v>
      </c>
      <c r="G280" s="79"/>
      <c r="H280" s="79">
        <v>0</v>
      </c>
      <c r="I280" s="81" t="s">
        <v>203</v>
      </c>
      <c r="J280" s="79"/>
      <c r="K280" s="80" t="str">
        <f xml:space="preserve"> MID(K274,1,7) &amp; TEXT(MID(K274,8,2)+1,"00")</f>
        <v>HAMPER 21</v>
      </c>
      <c r="L280" s="55"/>
    </row>
    <row r="281" spans="1:12" x14ac:dyDescent="0.3">
      <c r="A281" s="79">
        <v>1</v>
      </c>
      <c r="B281" s="46">
        <f>B280+1</f>
        <v>210</v>
      </c>
      <c r="C281" s="79">
        <v>1</v>
      </c>
      <c r="D281" s="79">
        <v>1</v>
      </c>
      <c r="E281" s="79"/>
      <c r="F281" s="80" t="str">
        <f xml:space="preserve"> MID(F280,1,39) &amp; "b13"</f>
        <v xml:space="preserve"> From_ILOX_ChuteStatus.ChuteStatus[21].b13</v>
      </c>
      <c r="G281" s="79"/>
      <c r="H281" s="79">
        <v>0</v>
      </c>
      <c r="I281" s="81" t="s">
        <v>204</v>
      </c>
      <c r="J281" s="79"/>
      <c r="K281" s="80" t="str">
        <f>K280</f>
        <v>HAMPER 21</v>
      </c>
    </row>
    <row r="282" spans="1:12" x14ac:dyDescent="0.3">
      <c r="A282" s="79">
        <v>1</v>
      </c>
      <c r="B282" s="46">
        <f>B281+1</f>
        <v>211</v>
      </c>
      <c r="C282" s="79">
        <v>1</v>
      </c>
      <c r="D282" s="79">
        <v>1</v>
      </c>
      <c r="E282" s="79"/>
      <c r="F282" s="80" t="str">
        <f xml:space="preserve"> MID(F281,1,39) &amp; "b14"</f>
        <v xml:space="preserve"> From_ILOX_ChuteStatus.ChuteStatus[21].b14</v>
      </c>
      <c r="G282" s="79"/>
      <c r="H282" s="79">
        <v>0</v>
      </c>
      <c r="I282" s="81" t="s">
        <v>205</v>
      </c>
      <c r="J282" s="79"/>
      <c r="K282" s="80" t="str">
        <f>K281</f>
        <v>HAMPER 21</v>
      </c>
    </row>
    <row r="283" spans="1:12" x14ac:dyDescent="0.3">
      <c r="A283" s="79">
        <v>1</v>
      </c>
      <c r="B283" s="46">
        <f>B282+1</f>
        <v>212</v>
      </c>
      <c r="C283" s="79">
        <v>1</v>
      </c>
      <c r="D283" s="79">
        <v>1</v>
      </c>
      <c r="E283" s="79"/>
      <c r="F283" s="80" t="str">
        <f xml:space="preserve"> MID(F282,1,39) &amp; "b15"</f>
        <v xml:space="preserve"> From_ILOX_ChuteStatus.ChuteStatus[21].b15</v>
      </c>
      <c r="G283" s="79"/>
      <c r="H283" s="79"/>
      <c r="I283" s="81" t="s">
        <v>206</v>
      </c>
      <c r="J283" s="79"/>
      <c r="K283" s="80" t="str">
        <f>K282</f>
        <v>HAMPER 21</v>
      </c>
    </row>
    <row r="284" spans="1:12" x14ac:dyDescent="0.3">
      <c r="A284" s="79">
        <v>1</v>
      </c>
      <c r="B284" s="46">
        <f t="shared" ref="B284" si="32">B283+1</f>
        <v>213</v>
      </c>
      <c r="C284" s="79">
        <v>1</v>
      </c>
      <c r="D284" s="79">
        <v>1</v>
      </c>
      <c r="E284" s="79"/>
      <c r="F284" s="80" t="str">
        <f xml:space="preserve"> MID(F283,1,39) &amp; "b16"</f>
        <v xml:space="preserve"> From_ILOX_ChuteStatus.ChuteStatus[21].b16</v>
      </c>
      <c r="G284" s="79"/>
      <c r="H284" s="79"/>
      <c r="I284" s="81" t="s">
        <v>207</v>
      </c>
      <c r="J284" s="79"/>
      <c r="K284" s="80" t="str">
        <f>K283</f>
        <v>HAMPER 21</v>
      </c>
    </row>
    <row r="285" spans="1:12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</row>
    <row r="286" spans="1:12" x14ac:dyDescent="0.3">
      <c r="A286" s="79">
        <v>1</v>
      </c>
      <c r="B286" s="46">
        <f>B280+8</f>
        <v>217</v>
      </c>
      <c r="C286" s="79">
        <v>1</v>
      </c>
      <c r="D286" s="79">
        <v>1</v>
      </c>
      <c r="E286" s="79"/>
      <c r="F286" s="80" t="str">
        <f xml:space="preserve"> MID(F280,1,35) &amp; TEXT(MID(F280,36,2)+1,"00") &amp; "]" &amp; RIGHT(F280,LEN(F280)-FIND("]",F280))</f>
        <v xml:space="preserve"> From_ILOX_ChuteStatus.ChuteStatus[22].b12</v>
      </c>
      <c r="G286" s="79"/>
      <c r="H286" s="79">
        <v>0</v>
      </c>
      <c r="I286" s="81" t="s">
        <v>203</v>
      </c>
      <c r="J286" s="79"/>
      <c r="K286" s="80" t="str">
        <f xml:space="preserve"> MID(K280,1,7) &amp; TEXT(MID(K280,8,2)+1,"00")</f>
        <v>HAMPER 22</v>
      </c>
      <c r="L286" s="55"/>
    </row>
    <row r="287" spans="1:12" x14ac:dyDescent="0.3">
      <c r="A287" s="79">
        <v>1</v>
      </c>
      <c r="B287" s="46">
        <f>B286+1</f>
        <v>218</v>
      </c>
      <c r="C287" s="79">
        <v>1</v>
      </c>
      <c r="D287" s="79">
        <v>1</v>
      </c>
      <c r="E287" s="79"/>
      <c r="F287" s="80" t="str">
        <f xml:space="preserve"> MID(F286,1,39) &amp; "b13"</f>
        <v xml:space="preserve"> From_ILOX_ChuteStatus.ChuteStatus[22].b13</v>
      </c>
      <c r="G287" s="79"/>
      <c r="H287" s="79">
        <v>0</v>
      </c>
      <c r="I287" s="81" t="s">
        <v>204</v>
      </c>
      <c r="J287" s="79"/>
      <c r="K287" s="80" t="str">
        <f>K286</f>
        <v>HAMPER 22</v>
      </c>
    </row>
    <row r="288" spans="1:12" x14ac:dyDescent="0.3">
      <c r="A288" s="79">
        <v>1</v>
      </c>
      <c r="B288" s="46">
        <f>B287+1</f>
        <v>219</v>
      </c>
      <c r="C288" s="79">
        <v>1</v>
      </c>
      <c r="D288" s="79">
        <v>1</v>
      </c>
      <c r="E288" s="79"/>
      <c r="F288" s="80" t="str">
        <f xml:space="preserve"> MID(F287,1,39) &amp; "b14"</f>
        <v xml:space="preserve"> From_ILOX_ChuteStatus.ChuteStatus[22].b14</v>
      </c>
      <c r="G288" s="79"/>
      <c r="H288" s="79">
        <v>0</v>
      </c>
      <c r="I288" s="81" t="s">
        <v>205</v>
      </c>
      <c r="J288" s="79"/>
      <c r="K288" s="80" t="str">
        <f>K287</f>
        <v>HAMPER 22</v>
      </c>
    </row>
    <row r="289" spans="1:12" x14ac:dyDescent="0.3">
      <c r="A289" s="79">
        <v>1</v>
      </c>
      <c r="B289" s="46">
        <f>B288+1</f>
        <v>220</v>
      </c>
      <c r="C289" s="79">
        <v>1</v>
      </c>
      <c r="D289" s="79">
        <v>1</v>
      </c>
      <c r="E289" s="79"/>
      <c r="F289" s="80" t="str">
        <f xml:space="preserve"> MID(F288,1,39) &amp; "b15"</f>
        <v xml:space="preserve"> From_ILOX_ChuteStatus.ChuteStatus[22].b15</v>
      </c>
      <c r="G289" s="79"/>
      <c r="H289" s="79"/>
      <c r="I289" s="81" t="s">
        <v>206</v>
      </c>
      <c r="J289" s="79"/>
      <c r="K289" s="80" t="str">
        <f>K288</f>
        <v>HAMPER 22</v>
      </c>
    </row>
    <row r="290" spans="1:12" x14ac:dyDescent="0.3">
      <c r="A290" s="79">
        <v>1</v>
      </c>
      <c r="B290" s="46">
        <f t="shared" ref="B290" si="33">B289+1</f>
        <v>221</v>
      </c>
      <c r="C290" s="79">
        <v>1</v>
      </c>
      <c r="D290" s="79">
        <v>1</v>
      </c>
      <c r="E290" s="79"/>
      <c r="F290" s="80" t="str">
        <f xml:space="preserve"> MID(F289,1,39) &amp; "b16"</f>
        <v xml:space="preserve"> From_ILOX_ChuteStatus.ChuteStatus[22].b16</v>
      </c>
      <c r="G290" s="79"/>
      <c r="H290" s="79"/>
      <c r="I290" s="81" t="s">
        <v>207</v>
      </c>
      <c r="J290" s="79"/>
      <c r="K290" s="80" t="str">
        <f>K289</f>
        <v>HAMPER 22</v>
      </c>
    </row>
    <row r="291" spans="1:12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1:12" x14ac:dyDescent="0.3">
      <c r="A292" s="79">
        <v>1</v>
      </c>
      <c r="B292" s="46">
        <f>B286+8</f>
        <v>225</v>
      </c>
      <c r="C292" s="79">
        <v>1</v>
      </c>
      <c r="D292" s="79">
        <v>1</v>
      </c>
      <c r="E292" s="79"/>
      <c r="F292" s="80" t="str">
        <f xml:space="preserve"> MID(F286,1,35) &amp; TEXT(MID(F286,36,2)+1,"00") &amp; "]" &amp; RIGHT(F286,LEN(F286)-FIND("]",F286))</f>
        <v xml:space="preserve"> From_ILOX_ChuteStatus.ChuteStatus[23].b12</v>
      </c>
      <c r="G292" s="79"/>
      <c r="H292" s="79">
        <v>0</v>
      </c>
      <c r="I292" s="81" t="s">
        <v>203</v>
      </c>
      <c r="J292" s="79"/>
      <c r="K292" s="80" t="str">
        <f xml:space="preserve"> MID(K286,1,7) &amp; TEXT(MID(K286,8,2)+1,"00")</f>
        <v>HAMPER 23</v>
      </c>
      <c r="L292" s="55"/>
    </row>
    <row r="293" spans="1:12" x14ac:dyDescent="0.3">
      <c r="A293" s="79">
        <v>1</v>
      </c>
      <c r="B293" s="46">
        <f>B292+1</f>
        <v>226</v>
      </c>
      <c r="C293" s="79">
        <v>1</v>
      </c>
      <c r="D293" s="79">
        <v>1</v>
      </c>
      <c r="E293" s="79"/>
      <c r="F293" s="80" t="str">
        <f xml:space="preserve"> MID(F292,1,39) &amp; "b13"</f>
        <v xml:space="preserve"> From_ILOX_ChuteStatus.ChuteStatus[23].b13</v>
      </c>
      <c r="G293" s="79"/>
      <c r="H293" s="79">
        <v>0</v>
      </c>
      <c r="I293" s="81" t="s">
        <v>204</v>
      </c>
      <c r="J293" s="79"/>
      <c r="K293" s="80" t="str">
        <f>K292</f>
        <v>HAMPER 23</v>
      </c>
    </row>
    <row r="294" spans="1:12" x14ac:dyDescent="0.3">
      <c r="A294" s="79">
        <v>1</v>
      </c>
      <c r="B294" s="46">
        <f>B293+1</f>
        <v>227</v>
      </c>
      <c r="C294" s="79">
        <v>1</v>
      </c>
      <c r="D294" s="79">
        <v>1</v>
      </c>
      <c r="E294" s="79"/>
      <c r="F294" s="80" t="str">
        <f xml:space="preserve"> MID(F293,1,39) &amp; "b14"</f>
        <v xml:space="preserve"> From_ILOX_ChuteStatus.ChuteStatus[23].b14</v>
      </c>
      <c r="G294" s="79"/>
      <c r="H294" s="79">
        <v>0</v>
      </c>
      <c r="I294" s="81" t="s">
        <v>205</v>
      </c>
      <c r="J294" s="79"/>
      <c r="K294" s="80" t="str">
        <f>K293</f>
        <v>HAMPER 23</v>
      </c>
    </row>
    <row r="295" spans="1:12" x14ac:dyDescent="0.3">
      <c r="A295" s="79">
        <v>1</v>
      </c>
      <c r="B295" s="46">
        <f>B294+1</f>
        <v>228</v>
      </c>
      <c r="C295" s="79">
        <v>1</v>
      </c>
      <c r="D295" s="79">
        <v>1</v>
      </c>
      <c r="E295" s="79"/>
      <c r="F295" s="80" t="str">
        <f xml:space="preserve"> MID(F294,1,39) &amp; "b15"</f>
        <v xml:space="preserve"> From_ILOX_ChuteStatus.ChuteStatus[23].b15</v>
      </c>
      <c r="G295" s="79"/>
      <c r="H295" s="79"/>
      <c r="I295" s="81" t="s">
        <v>206</v>
      </c>
      <c r="J295" s="79"/>
      <c r="K295" s="80" t="str">
        <f>K294</f>
        <v>HAMPER 23</v>
      </c>
    </row>
    <row r="296" spans="1:12" x14ac:dyDescent="0.3">
      <c r="A296" s="79">
        <v>1</v>
      </c>
      <c r="B296" s="46">
        <f t="shared" ref="B296" si="34">B295+1</f>
        <v>229</v>
      </c>
      <c r="C296" s="79">
        <v>1</v>
      </c>
      <c r="D296" s="79">
        <v>1</v>
      </c>
      <c r="E296" s="79"/>
      <c r="F296" s="80" t="str">
        <f xml:space="preserve"> MID(F295,1,39) &amp; "b16"</f>
        <v xml:space="preserve"> From_ILOX_ChuteStatus.ChuteStatus[23].b16</v>
      </c>
      <c r="G296" s="79"/>
      <c r="H296" s="79"/>
      <c r="I296" s="81" t="s">
        <v>207</v>
      </c>
      <c r="J296" s="79"/>
      <c r="K296" s="80" t="str">
        <f>K295</f>
        <v>HAMPER 23</v>
      </c>
    </row>
    <row r="297" spans="1:12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</row>
    <row r="298" spans="1:12" x14ac:dyDescent="0.3">
      <c r="A298" s="79">
        <v>1</v>
      </c>
      <c r="B298" s="46">
        <f>B292+8</f>
        <v>233</v>
      </c>
      <c r="C298" s="79">
        <v>1</v>
      </c>
      <c r="D298" s="79">
        <v>1</v>
      </c>
      <c r="E298" s="79"/>
      <c r="F298" s="80" t="str">
        <f xml:space="preserve"> MID(F292,1,35) &amp; TEXT(MID(F292,36,2)+1,"00") &amp; "]" &amp; RIGHT(F292,LEN(F292)-FIND("]",F292))</f>
        <v xml:space="preserve"> From_ILOX_ChuteStatus.ChuteStatus[24].b12</v>
      </c>
      <c r="G298" s="79"/>
      <c r="H298" s="79">
        <v>0</v>
      </c>
      <c r="I298" s="81" t="s">
        <v>203</v>
      </c>
      <c r="J298" s="79"/>
      <c r="K298" s="80" t="str">
        <f xml:space="preserve"> MID(K292,1,7) &amp; TEXT(MID(K292,8,2)+1,"00")</f>
        <v>HAMPER 24</v>
      </c>
      <c r="L298" s="55"/>
    </row>
    <row r="299" spans="1:12" x14ac:dyDescent="0.3">
      <c r="A299" s="79">
        <v>1</v>
      </c>
      <c r="B299" s="46">
        <f>B298+1</f>
        <v>234</v>
      </c>
      <c r="C299" s="79">
        <v>1</v>
      </c>
      <c r="D299" s="79">
        <v>1</v>
      </c>
      <c r="E299" s="79"/>
      <c r="F299" s="80" t="str">
        <f xml:space="preserve"> MID(F298,1,39) &amp; "b13"</f>
        <v xml:space="preserve"> From_ILOX_ChuteStatus.ChuteStatus[24].b13</v>
      </c>
      <c r="G299" s="79"/>
      <c r="H299" s="79">
        <v>0</v>
      </c>
      <c r="I299" s="81" t="s">
        <v>204</v>
      </c>
      <c r="J299" s="79"/>
      <c r="K299" s="80" t="str">
        <f>K298</f>
        <v>HAMPER 24</v>
      </c>
    </row>
    <row r="300" spans="1:12" x14ac:dyDescent="0.3">
      <c r="A300" s="79">
        <v>1</v>
      </c>
      <c r="B300" s="46">
        <f>B299+1</f>
        <v>235</v>
      </c>
      <c r="C300" s="79">
        <v>1</v>
      </c>
      <c r="D300" s="79">
        <v>1</v>
      </c>
      <c r="E300" s="79"/>
      <c r="F300" s="80" t="str">
        <f xml:space="preserve"> MID(F299,1,39) &amp; "b14"</f>
        <v xml:space="preserve"> From_ILOX_ChuteStatus.ChuteStatus[24].b14</v>
      </c>
      <c r="G300" s="79"/>
      <c r="H300" s="79">
        <v>0</v>
      </c>
      <c r="I300" s="81" t="s">
        <v>205</v>
      </c>
      <c r="J300" s="79"/>
      <c r="K300" s="80" t="str">
        <f>K299</f>
        <v>HAMPER 24</v>
      </c>
    </row>
    <row r="301" spans="1:12" x14ac:dyDescent="0.3">
      <c r="A301" s="79">
        <v>1</v>
      </c>
      <c r="B301" s="46">
        <f>B300+1</f>
        <v>236</v>
      </c>
      <c r="C301" s="79">
        <v>1</v>
      </c>
      <c r="D301" s="79">
        <v>1</v>
      </c>
      <c r="E301" s="79"/>
      <c r="F301" s="80" t="str">
        <f xml:space="preserve"> MID(F300,1,39) &amp; "b15"</f>
        <v xml:space="preserve"> From_ILOX_ChuteStatus.ChuteStatus[24].b15</v>
      </c>
      <c r="G301" s="79"/>
      <c r="H301" s="79"/>
      <c r="I301" s="81" t="s">
        <v>206</v>
      </c>
      <c r="J301" s="79"/>
      <c r="K301" s="80" t="str">
        <f>K300</f>
        <v>HAMPER 24</v>
      </c>
    </row>
    <row r="302" spans="1:12" x14ac:dyDescent="0.3">
      <c r="A302" s="79">
        <v>1</v>
      </c>
      <c r="B302" s="46">
        <f t="shared" ref="B302" si="35">B301+1</f>
        <v>237</v>
      </c>
      <c r="C302" s="79">
        <v>1</v>
      </c>
      <c r="D302" s="79">
        <v>1</v>
      </c>
      <c r="E302" s="79"/>
      <c r="F302" s="80" t="str">
        <f xml:space="preserve"> MID(F301,1,39) &amp; "b16"</f>
        <v xml:space="preserve"> From_ILOX_ChuteStatus.ChuteStatus[24].b16</v>
      </c>
      <c r="G302" s="79"/>
      <c r="H302" s="79"/>
      <c r="I302" s="81" t="s">
        <v>207</v>
      </c>
      <c r="J302" s="79"/>
      <c r="K302" s="80" t="str">
        <f>K301</f>
        <v>HAMPER 24</v>
      </c>
    </row>
    <row r="303" spans="1:12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</row>
    <row r="304" spans="1:12" x14ac:dyDescent="0.3">
      <c r="A304" s="79">
        <v>1</v>
      </c>
      <c r="B304" s="46">
        <f>B298+8</f>
        <v>241</v>
      </c>
      <c r="C304" s="79">
        <v>1</v>
      </c>
      <c r="D304" s="79">
        <v>1</v>
      </c>
      <c r="E304" s="79"/>
      <c r="F304" s="80" t="str">
        <f xml:space="preserve"> MID(F298,1,35) &amp; TEXT(MID(F298,36,2)+1,"00") &amp; "]" &amp; RIGHT(F298,LEN(F298)-FIND("]",F298))</f>
        <v xml:space="preserve"> From_ILOX_ChuteStatus.ChuteStatus[25].b12</v>
      </c>
      <c r="G304" s="79"/>
      <c r="H304" s="79">
        <v>0</v>
      </c>
      <c r="I304" s="81" t="s">
        <v>203</v>
      </c>
      <c r="J304" s="79"/>
      <c r="K304" s="80" t="str">
        <f xml:space="preserve"> MID(K298,1,7) &amp; TEXT(MID(K298,8,2)+1,"00")</f>
        <v>HAMPER 25</v>
      </c>
      <c r="L304" s="55"/>
    </row>
    <row r="305" spans="1:12" x14ac:dyDescent="0.3">
      <c r="A305" s="79">
        <v>1</v>
      </c>
      <c r="B305" s="46">
        <f>B304+1</f>
        <v>242</v>
      </c>
      <c r="C305" s="79">
        <v>1</v>
      </c>
      <c r="D305" s="79">
        <v>1</v>
      </c>
      <c r="E305" s="79"/>
      <c r="F305" s="80" t="str">
        <f xml:space="preserve"> MID(F304,1,39) &amp; "b13"</f>
        <v xml:space="preserve"> From_ILOX_ChuteStatus.ChuteStatus[25].b13</v>
      </c>
      <c r="G305" s="79"/>
      <c r="H305" s="79">
        <v>0</v>
      </c>
      <c r="I305" s="81" t="s">
        <v>204</v>
      </c>
      <c r="J305" s="79"/>
      <c r="K305" s="80" t="str">
        <f>K304</f>
        <v>HAMPER 25</v>
      </c>
    </row>
    <row r="306" spans="1:12" x14ac:dyDescent="0.3">
      <c r="A306" s="79">
        <v>1</v>
      </c>
      <c r="B306" s="46">
        <f>B305+1</f>
        <v>243</v>
      </c>
      <c r="C306" s="79">
        <v>1</v>
      </c>
      <c r="D306" s="79">
        <v>1</v>
      </c>
      <c r="E306" s="79"/>
      <c r="F306" s="80" t="str">
        <f xml:space="preserve"> MID(F305,1,39) &amp; "b14"</f>
        <v xml:space="preserve"> From_ILOX_ChuteStatus.ChuteStatus[25].b14</v>
      </c>
      <c r="G306" s="79"/>
      <c r="H306" s="79">
        <v>0</v>
      </c>
      <c r="I306" s="81" t="s">
        <v>205</v>
      </c>
      <c r="J306" s="79"/>
      <c r="K306" s="80" t="str">
        <f>K305</f>
        <v>HAMPER 25</v>
      </c>
    </row>
    <row r="307" spans="1:12" x14ac:dyDescent="0.3">
      <c r="A307" s="79">
        <v>1</v>
      </c>
      <c r="B307" s="46">
        <f>B306+1</f>
        <v>244</v>
      </c>
      <c r="C307" s="79">
        <v>1</v>
      </c>
      <c r="D307" s="79">
        <v>1</v>
      </c>
      <c r="E307" s="79"/>
      <c r="F307" s="80" t="str">
        <f xml:space="preserve"> MID(F306,1,39) &amp; "b15"</f>
        <v xml:space="preserve"> From_ILOX_ChuteStatus.ChuteStatus[25].b15</v>
      </c>
      <c r="G307" s="79"/>
      <c r="H307" s="79"/>
      <c r="I307" s="81" t="s">
        <v>206</v>
      </c>
      <c r="J307" s="79"/>
      <c r="K307" s="80" t="str">
        <f>K306</f>
        <v>HAMPER 25</v>
      </c>
    </row>
    <row r="308" spans="1:12" x14ac:dyDescent="0.3">
      <c r="A308" s="79">
        <v>1</v>
      </c>
      <c r="B308" s="46">
        <f t="shared" ref="B308" si="36">B307+1</f>
        <v>245</v>
      </c>
      <c r="C308" s="79">
        <v>1</v>
      </c>
      <c r="D308" s="79">
        <v>1</v>
      </c>
      <c r="E308" s="79"/>
      <c r="F308" s="80" t="str">
        <f xml:space="preserve"> MID(F307,1,39) &amp; "b16"</f>
        <v xml:space="preserve"> From_ILOX_ChuteStatus.ChuteStatus[25].b16</v>
      </c>
      <c r="G308" s="79"/>
      <c r="H308" s="79"/>
      <c r="I308" s="81" t="s">
        <v>207</v>
      </c>
      <c r="J308" s="79"/>
      <c r="K308" s="80" t="str">
        <f>K307</f>
        <v>HAMPER 25</v>
      </c>
    </row>
    <row r="309" spans="1:12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</row>
    <row r="310" spans="1:12" x14ac:dyDescent="0.3">
      <c r="A310" s="79">
        <v>1</v>
      </c>
      <c r="B310" s="46">
        <f>B304+8</f>
        <v>249</v>
      </c>
      <c r="C310" s="79">
        <v>1</v>
      </c>
      <c r="D310" s="79">
        <v>1</v>
      </c>
      <c r="E310" s="79"/>
      <c r="F310" s="80" t="str">
        <f xml:space="preserve"> MID(F304,1,35) &amp; TEXT(MID(F304,36,2)+1,"00") &amp; "]" &amp; RIGHT(F304,LEN(F304)-FIND("]",F304))</f>
        <v xml:space="preserve"> From_ILOX_ChuteStatus.ChuteStatus[26].b12</v>
      </c>
      <c r="G310" s="79"/>
      <c r="H310" s="79">
        <v>0</v>
      </c>
      <c r="I310" s="81" t="s">
        <v>203</v>
      </c>
      <c r="J310" s="79"/>
      <c r="K310" s="80" t="str">
        <f xml:space="preserve"> MID(K304,1,7) &amp; TEXT(MID(K304,8,2)+1,"00")</f>
        <v>HAMPER 26</v>
      </c>
      <c r="L310" s="55"/>
    </row>
    <row r="311" spans="1:12" x14ac:dyDescent="0.3">
      <c r="A311" s="79">
        <v>1</v>
      </c>
      <c r="B311" s="46">
        <f>B310+1</f>
        <v>250</v>
      </c>
      <c r="C311" s="79">
        <v>1</v>
      </c>
      <c r="D311" s="79">
        <v>1</v>
      </c>
      <c r="E311" s="79"/>
      <c r="F311" s="80" t="str">
        <f xml:space="preserve"> MID(F310,1,39) &amp; "b13"</f>
        <v xml:space="preserve"> From_ILOX_ChuteStatus.ChuteStatus[26].b13</v>
      </c>
      <c r="G311" s="79"/>
      <c r="H311" s="79">
        <v>0</v>
      </c>
      <c r="I311" s="81" t="s">
        <v>204</v>
      </c>
      <c r="J311" s="79"/>
      <c r="K311" s="80" t="str">
        <f>K310</f>
        <v>HAMPER 26</v>
      </c>
    </row>
    <row r="312" spans="1:12" x14ac:dyDescent="0.3">
      <c r="A312" s="79">
        <v>1</v>
      </c>
      <c r="B312" s="46">
        <f>B311+1</f>
        <v>251</v>
      </c>
      <c r="C312" s="79">
        <v>1</v>
      </c>
      <c r="D312" s="79">
        <v>1</v>
      </c>
      <c r="E312" s="79"/>
      <c r="F312" s="80" t="str">
        <f xml:space="preserve"> MID(F311,1,39) &amp; "b14"</f>
        <v xml:space="preserve"> From_ILOX_ChuteStatus.ChuteStatus[26].b14</v>
      </c>
      <c r="G312" s="79"/>
      <c r="H312" s="79">
        <v>0</v>
      </c>
      <c r="I312" s="81" t="s">
        <v>205</v>
      </c>
      <c r="J312" s="79"/>
      <c r="K312" s="80" t="str">
        <f>K311</f>
        <v>HAMPER 26</v>
      </c>
    </row>
    <row r="313" spans="1:12" x14ac:dyDescent="0.3">
      <c r="A313" s="79">
        <v>1</v>
      </c>
      <c r="B313" s="46">
        <f>B312+1</f>
        <v>252</v>
      </c>
      <c r="C313" s="79">
        <v>1</v>
      </c>
      <c r="D313" s="79">
        <v>1</v>
      </c>
      <c r="E313" s="79"/>
      <c r="F313" s="80" t="str">
        <f xml:space="preserve"> MID(F312,1,39) &amp; "b15"</f>
        <v xml:space="preserve"> From_ILOX_ChuteStatus.ChuteStatus[26].b15</v>
      </c>
      <c r="G313" s="79"/>
      <c r="H313" s="79"/>
      <c r="I313" s="81" t="s">
        <v>206</v>
      </c>
      <c r="J313" s="79"/>
      <c r="K313" s="80" t="str">
        <f>K312</f>
        <v>HAMPER 26</v>
      </c>
    </row>
    <row r="314" spans="1:12" x14ac:dyDescent="0.3">
      <c r="A314" s="79">
        <v>1</v>
      </c>
      <c r="B314" s="46">
        <f t="shared" ref="B314" si="37">B313+1</f>
        <v>253</v>
      </c>
      <c r="C314" s="79">
        <v>1</v>
      </c>
      <c r="D314" s="79">
        <v>1</v>
      </c>
      <c r="E314" s="79"/>
      <c r="F314" s="80" t="str">
        <f xml:space="preserve"> MID(F313,1,39) &amp; "b16"</f>
        <v xml:space="preserve"> From_ILOX_ChuteStatus.ChuteStatus[26].b16</v>
      </c>
      <c r="G314" s="79"/>
      <c r="H314" s="79"/>
      <c r="I314" s="81" t="s">
        <v>207</v>
      </c>
      <c r="J314" s="79"/>
      <c r="K314" s="80" t="str">
        <f>K313</f>
        <v>HAMPER 26</v>
      </c>
    </row>
    <row r="315" spans="1:12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</row>
    <row r="316" spans="1:12" x14ac:dyDescent="0.3">
      <c r="A316" s="79">
        <v>1</v>
      </c>
      <c r="B316" s="46">
        <f>B310+8</f>
        <v>257</v>
      </c>
      <c r="C316" s="79">
        <v>1</v>
      </c>
      <c r="D316" s="79">
        <v>1</v>
      </c>
      <c r="E316" s="79"/>
      <c r="F316" s="80" t="str">
        <f xml:space="preserve"> MID(F310,1,35) &amp; TEXT(MID(F310,36,2)+1,"00") &amp; "]" &amp; RIGHT(F310,LEN(F310)-FIND("]",F310))</f>
        <v xml:space="preserve"> From_ILOX_ChuteStatus.ChuteStatus[27].b12</v>
      </c>
      <c r="G316" s="79"/>
      <c r="H316" s="79">
        <v>0</v>
      </c>
      <c r="I316" s="81" t="s">
        <v>203</v>
      </c>
      <c r="J316" s="79"/>
      <c r="K316" s="80" t="str">
        <f xml:space="preserve"> MID(K310,1,7) &amp; TEXT(MID(K310,8,2)+1,"00")</f>
        <v>HAMPER 27</v>
      </c>
      <c r="L316" s="55"/>
    </row>
    <row r="317" spans="1:12" x14ac:dyDescent="0.3">
      <c r="A317" s="79">
        <v>1</v>
      </c>
      <c r="B317" s="46">
        <f>B316+1</f>
        <v>258</v>
      </c>
      <c r="C317" s="79">
        <v>1</v>
      </c>
      <c r="D317" s="79">
        <v>1</v>
      </c>
      <c r="E317" s="79"/>
      <c r="F317" s="80" t="str">
        <f xml:space="preserve"> MID(F316,1,39) &amp; "b13"</f>
        <v xml:space="preserve"> From_ILOX_ChuteStatus.ChuteStatus[27].b13</v>
      </c>
      <c r="G317" s="79"/>
      <c r="H317" s="79">
        <v>0</v>
      </c>
      <c r="I317" s="81" t="s">
        <v>204</v>
      </c>
      <c r="J317" s="79"/>
      <c r="K317" s="80" t="str">
        <f>K316</f>
        <v>HAMPER 27</v>
      </c>
    </row>
    <row r="318" spans="1:12" x14ac:dyDescent="0.3">
      <c r="A318" s="79">
        <v>1</v>
      </c>
      <c r="B318" s="46">
        <f>B317+1</f>
        <v>259</v>
      </c>
      <c r="C318" s="79">
        <v>1</v>
      </c>
      <c r="D318" s="79">
        <v>1</v>
      </c>
      <c r="E318" s="79"/>
      <c r="F318" s="80" t="str">
        <f xml:space="preserve"> MID(F317,1,39) &amp; "b14"</f>
        <v xml:space="preserve"> From_ILOX_ChuteStatus.ChuteStatus[27].b14</v>
      </c>
      <c r="G318" s="79"/>
      <c r="H318" s="79">
        <v>0</v>
      </c>
      <c r="I318" s="81" t="s">
        <v>205</v>
      </c>
      <c r="J318" s="79"/>
      <c r="K318" s="80" t="str">
        <f>K317</f>
        <v>HAMPER 27</v>
      </c>
    </row>
    <row r="319" spans="1:12" x14ac:dyDescent="0.3">
      <c r="A319" s="79">
        <v>1</v>
      </c>
      <c r="B319" s="46">
        <f>B318+1</f>
        <v>260</v>
      </c>
      <c r="C319" s="79">
        <v>1</v>
      </c>
      <c r="D319" s="79">
        <v>1</v>
      </c>
      <c r="E319" s="79"/>
      <c r="F319" s="80" t="str">
        <f xml:space="preserve"> MID(F318,1,39) &amp; "b15"</f>
        <v xml:space="preserve"> From_ILOX_ChuteStatus.ChuteStatus[27].b15</v>
      </c>
      <c r="G319" s="79"/>
      <c r="H319" s="79"/>
      <c r="I319" s="81" t="s">
        <v>206</v>
      </c>
      <c r="J319" s="79"/>
      <c r="K319" s="80" t="str">
        <f>K318</f>
        <v>HAMPER 27</v>
      </c>
    </row>
    <row r="320" spans="1:12" x14ac:dyDescent="0.3">
      <c r="A320" s="79">
        <v>1</v>
      </c>
      <c r="B320" s="46">
        <f t="shared" ref="B320" si="38">B319+1</f>
        <v>261</v>
      </c>
      <c r="C320" s="79">
        <v>1</v>
      </c>
      <c r="D320" s="79">
        <v>1</v>
      </c>
      <c r="E320" s="79"/>
      <c r="F320" s="80" t="str">
        <f xml:space="preserve"> MID(F319,1,39) &amp; "b16"</f>
        <v xml:space="preserve"> From_ILOX_ChuteStatus.ChuteStatus[27].b16</v>
      </c>
      <c r="G320" s="79"/>
      <c r="H320" s="79"/>
      <c r="I320" s="81" t="s">
        <v>207</v>
      </c>
      <c r="J320" s="79"/>
      <c r="K320" s="80" t="str">
        <f>K319</f>
        <v>HAMPER 27</v>
      </c>
    </row>
    <row r="321" spans="1:12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</row>
    <row r="322" spans="1:12" x14ac:dyDescent="0.3">
      <c r="A322" s="79">
        <v>1</v>
      </c>
      <c r="B322" s="46">
        <f>B316+8</f>
        <v>265</v>
      </c>
      <c r="C322" s="79">
        <v>1</v>
      </c>
      <c r="D322" s="79">
        <v>1</v>
      </c>
      <c r="E322" s="79"/>
      <c r="F322" s="80" t="str">
        <f xml:space="preserve"> MID(F316,1,35) &amp; TEXT(MID(F316,36,2)+1,"00") &amp; "]" &amp; RIGHT(F316,LEN(F316)-FIND("]",F316))</f>
        <v xml:space="preserve"> From_ILOX_ChuteStatus.ChuteStatus[28].b12</v>
      </c>
      <c r="G322" s="79"/>
      <c r="H322" s="79">
        <v>0</v>
      </c>
      <c r="I322" s="81" t="s">
        <v>203</v>
      </c>
      <c r="J322" s="79"/>
      <c r="K322" s="80" t="str">
        <f xml:space="preserve"> MID(K316,1,7) &amp; TEXT(MID(K316,8,2)+1,"00")</f>
        <v>HAMPER 28</v>
      </c>
      <c r="L322" s="55"/>
    </row>
    <row r="323" spans="1:12" x14ac:dyDescent="0.3">
      <c r="A323" s="79">
        <v>1</v>
      </c>
      <c r="B323" s="46">
        <f>B322+1</f>
        <v>266</v>
      </c>
      <c r="C323" s="79">
        <v>1</v>
      </c>
      <c r="D323" s="79">
        <v>1</v>
      </c>
      <c r="E323" s="79"/>
      <c r="F323" s="80" t="str">
        <f xml:space="preserve"> MID(F322,1,39) &amp; "b13"</f>
        <v xml:space="preserve"> From_ILOX_ChuteStatus.ChuteStatus[28].b13</v>
      </c>
      <c r="G323" s="79"/>
      <c r="H323" s="79">
        <v>0</v>
      </c>
      <c r="I323" s="81" t="s">
        <v>204</v>
      </c>
      <c r="J323" s="79"/>
      <c r="K323" s="80" t="str">
        <f>K322</f>
        <v>HAMPER 28</v>
      </c>
    </row>
    <row r="324" spans="1:12" x14ac:dyDescent="0.3">
      <c r="A324" s="79">
        <v>1</v>
      </c>
      <c r="B324" s="46">
        <f>B323+1</f>
        <v>267</v>
      </c>
      <c r="C324" s="79">
        <v>1</v>
      </c>
      <c r="D324" s="79">
        <v>1</v>
      </c>
      <c r="E324" s="79"/>
      <c r="F324" s="80" t="str">
        <f xml:space="preserve"> MID(F323,1,39) &amp; "b14"</f>
        <v xml:space="preserve"> From_ILOX_ChuteStatus.ChuteStatus[28].b14</v>
      </c>
      <c r="G324" s="79"/>
      <c r="H324" s="79">
        <v>0</v>
      </c>
      <c r="I324" s="81" t="s">
        <v>205</v>
      </c>
      <c r="J324" s="79"/>
      <c r="K324" s="80" t="str">
        <f>K323</f>
        <v>HAMPER 28</v>
      </c>
    </row>
    <row r="325" spans="1:12" x14ac:dyDescent="0.3">
      <c r="A325" s="79">
        <v>1</v>
      </c>
      <c r="B325" s="46">
        <f>B324+1</f>
        <v>268</v>
      </c>
      <c r="C325" s="79">
        <v>1</v>
      </c>
      <c r="D325" s="79">
        <v>1</v>
      </c>
      <c r="E325" s="79"/>
      <c r="F325" s="80" t="str">
        <f xml:space="preserve"> MID(F324,1,39) &amp; "b15"</f>
        <v xml:space="preserve"> From_ILOX_ChuteStatus.ChuteStatus[28].b15</v>
      </c>
      <c r="G325" s="79"/>
      <c r="H325" s="79"/>
      <c r="I325" s="81" t="s">
        <v>206</v>
      </c>
      <c r="J325" s="79"/>
      <c r="K325" s="80" t="str">
        <f>K324</f>
        <v>HAMPER 28</v>
      </c>
    </row>
    <row r="326" spans="1:12" x14ac:dyDescent="0.3">
      <c r="A326" s="79">
        <v>1</v>
      </c>
      <c r="B326" s="46">
        <f t="shared" ref="B326" si="39">B325+1</f>
        <v>269</v>
      </c>
      <c r="C326" s="79">
        <v>1</v>
      </c>
      <c r="D326" s="79">
        <v>1</v>
      </c>
      <c r="E326" s="79"/>
      <c r="F326" s="80" t="str">
        <f xml:space="preserve"> MID(F325,1,39) &amp; "b16"</f>
        <v xml:space="preserve"> From_ILOX_ChuteStatus.ChuteStatus[28].b16</v>
      </c>
      <c r="G326" s="79"/>
      <c r="H326" s="79"/>
      <c r="I326" s="81" t="s">
        <v>207</v>
      </c>
      <c r="J326" s="79"/>
      <c r="K326" s="80" t="str">
        <f>K325</f>
        <v>HAMPER 28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H32" sqref="H32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1389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1390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1391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1392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1393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1394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A6" sqref="A6:H34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79">
        <v>1</v>
      </c>
      <c r="B6" s="79">
        <v>1</v>
      </c>
      <c r="C6" s="79">
        <v>2</v>
      </c>
      <c r="D6" s="85" t="s">
        <v>5</v>
      </c>
      <c r="E6" s="79">
        <v>2</v>
      </c>
      <c r="F6" s="80" t="s">
        <v>1374</v>
      </c>
      <c r="G6" s="79">
        <v>0</v>
      </c>
      <c r="H6" s="79">
        <v>0</v>
      </c>
    </row>
    <row r="7" spans="1:8" x14ac:dyDescent="0.3">
      <c r="A7" s="79">
        <f>A6</f>
        <v>1</v>
      </c>
      <c r="B7" s="79">
        <f>B6+1</f>
        <v>2</v>
      </c>
      <c r="C7" s="79">
        <v>1</v>
      </c>
      <c r="D7" s="85" t="s">
        <v>42</v>
      </c>
      <c r="E7" s="79">
        <v>1</v>
      </c>
      <c r="F7" s="80" t="str">
        <f xml:space="preserve"> MID(F6,1,3) &amp; TEXT(MID(F6,4,2)-1,"00")</f>
        <v>S0101</v>
      </c>
      <c r="G7" s="79">
        <f>G6</f>
        <v>0</v>
      </c>
      <c r="H7" s="79">
        <f>H6</f>
        <v>0</v>
      </c>
    </row>
    <row r="8" spans="1:8" x14ac:dyDescent="0.3">
      <c r="A8" s="79">
        <f t="shared" ref="A8:A32" si="0">A7</f>
        <v>1</v>
      </c>
      <c r="B8" s="79">
        <f t="shared" ref="B8:B32" si="1">B7+1</f>
        <v>3</v>
      </c>
      <c r="C8" s="79">
        <v>4</v>
      </c>
      <c r="D8" s="85" t="s">
        <v>25</v>
      </c>
      <c r="E8" s="79">
        <v>4</v>
      </c>
      <c r="F8" s="80" t="str">
        <f t="shared" ref="F8:F33" si="2" xml:space="preserve"> MID(F6,1,3) &amp; TEXT(MID(F6,4,2)+2,"00")</f>
        <v>S0104</v>
      </c>
      <c r="G8" s="79">
        <f t="shared" ref="G8:G32" si="3">G7</f>
        <v>0</v>
      </c>
      <c r="H8" s="79">
        <f t="shared" ref="H8:H32" si="4">H7</f>
        <v>0</v>
      </c>
    </row>
    <row r="9" spans="1:8" x14ac:dyDescent="0.3">
      <c r="A9" s="79">
        <f t="shared" si="0"/>
        <v>1</v>
      </c>
      <c r="B9" s="79">
        <f t="shared" si="1"/>
        <v>4</v>
      </c>
      <c r="C9" s="79">
        <v>3</v>
      </c>
      <c r="D9" s="85" t="s">
        <v>24</v>
      </c>
      <c r="E9" s="79">
        <v>3</v>
      </c>
      <c r="F9" s="80" t="str">
        <f t="shared" si="2"/>
        <v>S0103</v>
      </c>
      <c r="G9" s="79">
        <f t="shared" si="3"/>
        <v>0</v>
      </c>
      <c r="H9" s="79">
        <f t="shared" si="4"/>
        <v>0</v>
      </c>
    </row>
    <row r="10" spans="1:8" x14ac:dyDescent="0.3">
      <c r="A10" s="79">
        <f t="shared" si="0"/>
        <v>1</v>
      </c>
      <c r="B10" s="79">
        <f t="shared" si="1"/>
        <v>5</v>
      </c>
      <c r="C10" s="79">
        <v>6</v>
      </c>
      <c r="D10" s="80" t="s">
        <v>1100</v>
      </c>
      <c r="E10" s="79">
        <v>6</v>
      </c>
      <c r="F10" s="80" t="str">
        <f t="shared" si="2"/>
        <v>S0106</v>
      </c>
      <c r="G10" s="79">
        <f t="shared" si="3"/>
        <v>0</v>
      </c>
      <c r="H10" s="79">
        <f t="shared" si="4"/>
        <v>0</v>
      </c>
    </row>
    <row r="11" spans="1:8" x14ac:dyDescent="0.3">
      <c r="A11" s="79">
        <f t="shared" si="0"/>
        <v>1</v>
      </c>
      <c r="B11" s="79">
        <f t="shared" si="1"/>
        <v>6</v>
      </c>
      <c r="C11" s="79">
        <v>5</v>
      </c>
      <c r="D11" s="80" t="s">
        <v>37</v>
      </c>
      <c r="E11" s="79">
        <f t="shared" ref="E11:E32" si="5">E9+2</f>
        <v>5</v>
      </c>
      <c r="F11" s="80" t="str">
        <f t="shared" si="2"/>
        <v>S0105</v>
      </c>
      <c r="G11" s="79">
        <f t="shared" si="3"/>
        <v>0</v>
      </c>
      <c r="H11" s="79">
        <f t="shared" si="4"/>
        <v>0</v>
      </c>
    </row>
    <row r="12" spans="1:8" x14ac:dyDescent="0.3">
      <c r="A12" s="79">
        <f t="shared" si="0"/>
        <v>1</v>
      </c>
      <c r="B12" s="79">
        <f t="shared" si="1"/>
        <v>7</v>
      </c>
      <c r="C12" s="79">
        <v>8</v>
      </c>
      <c r="D12" s="80" t="s">
        <v>1101</v>
      </c>
      <c r="E12" s="79">
        <f t="shared" si="5"/>
        <v>8</v>
      </c>
      <c r="F12" s="80" t="str">
        <f t="shared" si="2"/>
        <v>S0108</v>
      </c>
      <c r="G12" s="79">
        <f t="shared" si="3"/>
        <v>0</v>
      </c>
      <c r="H12" s="79">
        <f t="shared" si="4"/>
        <v>0</v>
      </c>
    </row>
    <row r="13" spans="1:8" x14ac:dyDescent="0.3">
      <c r="A13" s="79">
        <f t="shared" si="0"/>
        <v>1</v>
      </c>
      <c r="B13" s="79">
        <f t="shared" si="1"/>
        <v>8</v>
      </c>
      <c r="C13" s="79">
        <v>7</v>
      </c>
      <c r="D13" s="80" t="s">
        <v>1102</v>
      </c>
      <c r="E13" s="79">
        <f t="shared" si="5"/>
        <v>7</v>
      </c>
      <c r="F13" s="80" t="str">
        <f t="shared" si="2"/>
        <v>S0107</v>
      </c>
      <c r="G13" s="79">
        <f t="shared" si="3"/>
        <v>0</v>
      </c>
      <c r="H13" s="79">
        <f t="shared" si="4"/>
        <v>0</v>
      </c>
    </row>
    <row r="14" spans="1:8" x14ac:dyDescent="0.3">
      <c r="A14" s="79">
        <f t="shared" si="0"/>
        <v>1</v>
      </c>
      <c r="B14" s="79">
        <f>B13+1</f>
        <v>9</v>
      </c>
      <c r="C14" s="79">
        <v>10</v>
      </c>
      <c r="D14" s="80" t="s">
        <v>1103</v>
      </c>
      <c r="E14" s="79">
        <f t="shared" si="5"/>
        <v>10</v>
      </c>
      <c r="F14" s="80" t="str">
        <f t="shared" si="2"/>
        <v>S0110</v>
      </c>
      <c r="G14" s="79">
        <f t="shared" si="3"/>
        <v>0</v>
      </c>
      <c r="H14" s="79">
        <f t="shared" si="4"/>
        <v>0</v>
      </c>
    </row>
    <row r="15" spans="1:8" x14ac:dyDescent="0.3">
      <c r="A15" s="79">
        <f t="shared" si="0"/>
        <v>1</v>
      </c>
      <c r="B15" s="79">
        <f t="shared" si="1"/>
        <v>10</v>
      </c>
      <c r="C15" s="79">
        <v>9</v>
      </c>
      <c r="D15" s="80" t="s">
        <v>1104</v>
      </c>
      <c r="E15" s="79">
        <f t="shared" si="5"/>
        <v>9</v>
      </c>
      <c r="F15" s="80" t="str">
        <f t="shared" si="2"/>
        <v>S0109</v>
      </c>
      <c r="G15" s="79">
        <f t="shared" si="3"/>
        <v>0</v>
      </c>
      <c r="H15" s="79">
        <f t="shared" si="4"/>
        <v>0</v>
      </c>
    </row>
    <row r="16" spans="1:8" x14ac:dyDescent="0.3">
      <c r="A16" s="79">
        <f t="shared" si="0"/>
        <v>1</v>
      </c>
      <c r="B16" s="79">
        <f>B15+1</f>
        <v>11</v>
      </c>
      <c r="C16" s="79">
        <v>12</v>
      </c>
      <c r="D16" s="80" t="s">
        <v>1105</v>
      </c>
      <c r="E16" s="79">
        <f t="shared" si="5"/>
        <v>12</v>
      </c>
      <c r="F16" s="80" t="str">
        <f t="shared" si="2"/>
        <v>S0112</v>
      </c>
      <c r="G16" s="79">
        <f t="shared" si="3"/>
        <v>0</v>
      </c>
      <c r="H16" s="79">
        <f t="shared" si="4"/>
        <v>0</v>
      </c>
    </row>
    <row r="17" spans="1:8" x14ac:dyDescent="0.3">
      <c r="A17" s="79">
        <f t="shared" si="0"/>
        <v>1</v>
      </c>
      <c r="B17" s="79">
        <f t="shared" si="1"/>
        <v>12</v>
      </c>
      <c r="C17" s="79">
        <v>11</v>
      </c>
      <c r="D17" s="80" t="s">
        <v>1106</v>
      </c>
      <c r="E17" s="79">
        <f t="shared" si="5"/>
        <v>11</v>
      </c>
      <c r="F17" s="80" t="str">
        <f t="shared" si="2"/>
        <v>S0111</v>
      </c>
      <c r="G17" s="79">
        <f t="shared" si="3"/>
        <v>0</v>
      </c>
      <c r="H17" s="79">
        <f t="shared" si="4"/>
        <v>0</v>
      </c>
    </row>
    <row r="18" spans="1:8" x14ac:dyDescent="0.3">
      <c r="A18" s="79">
        <f t="shared" si="0"/>
        <v>1</v>
      </c>
      <c r="B18" s="79">
        <f>B17+1</f>
        <v>13</v>
      </c>
      <c r="C18" s="79">
        <v>14</v>
      </c>
      <c r="D18" s="80" t="s">
        <v>1107</v>
      </c>
      <c r="E18" s="79">
        <f t="shared" si="5"/>
        <v>14</v>
      </c>
      <c r="F18" s="80" t="str">
        <f t="shared" si="2"/>
        <v>S0114</v>
      </c>
      <c r="G18" s="79">
        <f t="shared" si="3"/>
        <v>0</v>
      </c>
      <c r="H18" s="79">
        <f t="shared" si="4"/>
        <v>0</v>
      </c>
    </row>
    <row r="19" spans="1:8" x14ac:dyDescent="0.3">
      <c r="A19" s="79">
        <f t="shared" si="0"/>
        <v>1</v>
      </c>
      <c r="B19" s="79">
        <f t="shared" si="1"/>
        <v>14</v>
      </c>
      <c r="C19" s="79">
        <v>13</v>
      </c>
      <c r="D19" s="80" t="s">
        <v>1108</v>
      </c>
      <c r="E19" s="79">
        <f t="shared" si="5"/>
        <v>13</v>
      </c>
      <c r="F19" s="80" t="str">
        <f t="shared" si="2"/>
        <v>S0113</v>
      </c>
      <c r="G19" s="79">
        <f t="shared" si="3"/>
        <v>0</v>
      </c>
      <c r="H19" s="79">
        <f t="shared" si="4"/>
        <v>0</v>
      </c>
    </row>
    <row r="20" spans="1:8" x14ac:dyDescent="0.3">
      <c r="A20" s="79">
        <f t="shared" si="0"/>
        <v>1</v>
      </c>
      <c r="B20" s="79">
        <f>B19+1</f>
        <v>15</v>
      </c>
      <c r="C20" s="79">
        <v>16</v>
      </c>
      <c r="D20" s="80" t="s">
        <v>1109</v>
      </c>
      <c r="E20" s="79">
        <f t="shared" si="5"/>
        <v>16</v>
      </c>
      <c r="F20" s="80" t="str">
        <f t="shared" si="2"/>
        <v>S0116</v>
      </c>
      <c r="G20" s="79">
        <f t="shared" si="3"/>
        <v>0</v>
      </c>
      <c r="H20" s="79">
        <f t="shared" si="4"/>
        <v>0</v>
      </c>
    </row>
    <row r="21" spans="1:8" x14ac:dyDescent="0.3">
      <c r="A21" s="79">
        <f t="shared" si="0"/>
        <v>1</v>
      </c>
      <c r="B21" s="79">
        <f t="shared" si="1"/>
        <v>16</v>
      </c>
      <c r="C21" s="79">
        <v>15</v>
      </c>
      <c r="D21" s="80" t="s">
        <v>1110</v>
      </c>
      <c r="E21" s="79">
        <f t="shared" si="5"/>
        <v>15</v>
      </c>
      <c r="F21" s="80" t="str">
        <f t="shared" si="2"/>
        <v>S0115</v>
      </c>
      <c r="G21" s="79">
        <f t="shared" si="3"/>
        <v>0</v>
      </c>
      <c r="H21" s="79">
        <f t="shared" si="4"/>
        <v>0</v>
      </c>
    </row>
    <row r="22" spans="1:8" x14ac:dyDescent="0.3">
      <c r="A22" s="79">
        <f t="shared" si="0"/>
        <v>1</v>
      </c>
      <c r="B22" s="79">
        <f t="shared" si="1"/>
        <v>17</v>
      </c>
      <c r="C22" s="79">
        <v>18</v>
      </c>
      <c r="D22" s="80" t="s">
        <v>1350</v>
      </c>
      <c r="E22" s="79">
        <f t="shared" si="5"/>
        <v>18</v>
      </c>
      <c r="F22" s="80" t="str">
        <f t="shared" si="2"/>
        <v>S0118</v>
      </c>
      <c r="G22" s="79">
        <f t="shared" si="3"/>
        <v>0</v>
      </c>
      <c r="H22" s="79">
        <f t="shared" si="4"/>
        <v>0</v>
      </c>
    </row>
    <row r="23" spans="1:8" x14ac:dyDescent="0.3">
      <c r="A23" s="79">
        <f t="shared" si="0"/>
        <v>1</v>
      </c>
      <c r="B23" s="79">
        <f t="shared" si="1"/>
        <v>18</v>
      </c>
      <c r="C23" s="79">
        <v>17</v>
      </c>
      <c r="D23" s="80" t="s">
        <v>1111</v>
      </c>
      <c r="E23" s="79">
        <f t="shared" si="5"/>
        <v>17</v>
      </c>
      <c r="F23" s="80" t="str">
        <f t="shared" si="2"/>
        <v>S0117</v>
      </c>
      <c r="G23" s="79">
        <f t="shared" si="3"/>
        <v>0</v>
      </c>
      <c r="H23" s="79">
        <f t="shared" si="4"/>
        <v>0</v>
      </c>
    </row>
    <row r="24" spans="1:8" x14ac:dyDescent="0.3">
      <c r="A24" s="79">
        <f t="shared" si="0"/>
        <v>1</v>
      </c>
      <c r="B24" s="79">
        <f t="shared" si="1"/>
        <v>19</v>
      </c>
      <c r="C24" s="79">
        <v>20</v>
      </c>
      <c r="D24" s="80" t="s">
        <v>1352</v>
      </c>
      <c r="E24" s="79">
        <f t="shared" si="5"/>
        <v>20</v>
      </c>
      <c r="F24" s="80" t="str">
        <f t="shared" si="2"/>
        <v>S0120</v>
      </c>
      <c r="G24" s="79">
        <f t="shared" si="3"/>
        <v>0</v>
      </c>
      <c r="H24" s="79">
        <f t="shared" si="4"/>
        <v>0</v>
      </c>
    </row>
    <row r="25" spans="1:8" x14ac:dyDescent="0.3">
      <c r="A25" s="79">
        <f t="shared" si="0"/>
        <v>1</v>
      </c>
      <c r="B25" s="79">
        <f t="shared" si="1"/>
        <v>20</v>
      </c>
      <c r="C25" s="79">
        <v>19</v>
      </c>
      <c r="D25" s="80" t="s">
        <v>1351</v>
      </c>
      <c r="E25" s="79">
        <f t="shared" si="5"/>
        <v>19</v>
      </c>
      <c r="F25" s="80" t="str">
        <f t="shared" si="2"/>
        <v>S0119</v>
      </c>
      <c r="G25" s="79">
        <f t="shared" si="3"/>
        <v>0</v>
      </c>
      <c r="H25" s="79">
        <f t="shared" si="4"/>
        <v>0</v>
      </c>
    </row>
    <row r="26" spans="1:8" x14ac:dyDescent="0.3">
      <c r="A26" s="79">
        <f t="shared" si="0"/>
        <v>1</v>
      </c>
      <c r="B26" s="79">
        <f t="shared" si="1"/>
        <v>21</v>
      </c>
      <c r="C26" s="79">
        <v>22</v>
      </c>
      <c r="D26" s="80" t="s">
        <v>1353</v>
      </c>
      <c r="E26" s="79">
        <f t="shared" si="5"/>
        <v>22</v>
      </c>
      <c r="F26" s="80" t="str">
        <f t="shared" si="2"/>
        <v>S0122</v>
      </c>
      <c r="G26" s="79">
        <f t="shared" si="3"/>
        <v>0</v>
      </c>
      <c r="H26" s="79">
        <f t="shared" si="4"/>
        <v>0</v>
      </c>
    </row>
    <row r="27" spans="1:8" x14ac:dyDescent="0.3">
      <c r="A27" s="79">
        <f t="shared" si="0"/>
        <v>1</v>
      </c>
      <c r="B27" s="79">
        <f t="shared" si="1"/>
        <v>22</v>
      </c>
      <c r="C27" s="79">
        <v>21</v>
      </c>
      <c r="D27" s="80" t="s">
        <v>1356</v>
      </c>
      <c r="E27" s="79">
        <f t="shared" si="5"/>
        <v>21</v>
      </c>
      <c r="F27" s="80" t="str">
        <f t="shared" si="2"/>
        <v>S0121</v>
      </c>
      <c r="G27" s="79">
        <f t="shared" si="3"/>
        <v>0</v>
      </c>
      <c r="H27" s="79">
        <f t="shared" si="4"/>
        <v>0</v>
      </c>
    </row>
    <row r="28" spans="1:8" x14ac:dyDescent="0.3">
      <c r="A28" s="79">
        <f t="shared" si="0"/>
        <v>1</v>
      </c>
      <c r="B28" s="79">
        <f t="shared" si="1"/>
        <v>23</v>
      </c>
      <c r="C28" s="79">
        <v>24</v>
      </c>
      <c r="D28" s="80" t="s">
        <v>1357</v>
      </c>
      <c r="E28" s="79">
        <f t="shared" si="5"/>
        <v>24</v>
      </c>
      <c r="F28" s="80" t="str">
        <f t="shared" si="2"/>
        <v>S0124</v>
      </c>
      <c r="G28" s="79">
        <f t="shared" si="3"/>
        <v>0</v>
      </c>
      <c r="H28" s="79">
        <f t="shared" si="4"/>
        <v>0</v>
      </c>
    </row>
    <row r="29" spans="1:8" x14ac:dyDescent="0.3">
      <c r="A29" s="79">
        <f t="shared" si="0"/>
        <v>1</v>
      </c>
      <c r="B29" s="79">
        <f t="shared" si="1"/>
        <v>24</v>
      </c>
      <c r="C29" s="79">
        <v>23</v>
      </c>
      <c r="D29" s="80" t="s">
        <v>1358</v>
      </c>
      <c r="E29" s="79">
        <f t="shared" si="5"/>
        <v>23</v>
      </c>
      <c r="F29" s="80" t="str">
        <f t="shared" si="2"/>
        <v>S0123</v>
      </c>
      <c r="G29" s="79">
        <f t="shared" si="3"/>
        <v>0</v>
      </c>
      <c r="H29" s="79">
        <f t="shared" si="4"/>
        <v>0</v>
      </c>
    </row>
    <row r="30" spans="1:8" x14ac:dyDescent="0.3">
      <c r="A30" s="79">
        <f t="shared" si="0"/>
        <v>1</v>
      </c>
      <c r="B30" s="79">
        <f t="shared" si="1"/>
        <v>25</v>
      </c>
      <c r="C30" s="79">
        <v>26</v>
      </c>
      <c r="D30" s="80" t="s">
        <v>1354</v>
      </c>
      <c r="E30" s="79">
        <f t="shared" si="5"/>
        <v>26</v>
      </c>
      <c r="F30" s="80" t="str">
        <f t="shared" si="2"/>
        <v>S0126</v>
      </c>
      <c r="G30" s="79">
        <f t="shared" si="3"/>
        <v>0</v>
      </c>
      <c r="H30" s="79">
        <f t="shared" si="4"/>
        <v>0</v>
      </c>
    </row>
    <row r="31" spans="1:8" x14ac:dyDescent="0.3">
      <c r="A31" s="79">
        <f>A30</f>
        <v>1</v>
      </c>
      <c r="B31" s="79">
        <f>B30+1</f>
        <v>26</v>
      </c>
      <c r="C31" s="79">
        <v>25</v>
      </c>
      <c r="D31" s="80" t="s">
        <v>1355</v>
      </c>
      <c r="E31" s="79">
        <f>E29+2</f>
        <v>25</v>
      </c>
      <c r="F31" s="80" t="str">
        <f t="shared" si="2"/>
        <v>S0125</v>
      </c>
      <c r="G31" s="79">
        <f>G30</f>
        <v>0</v>
      </c>
      <c r="H31" s="79">
        <f>H30</f>
        <v>0</v>
      </c>
    </row>
    <row r="32" spans="1:8" x14ac:dyDescent="0.3">
      <c r="A32" s="79">
        <f t="shared" si="0"/>
        <v>1</v>
      </c>
      <c r="B32" s="79">
        <f t="shared" si="1"/>
        <v>27</v>
      </c>
      <c r="C32" s="79">
        <v>28</v>
      </c>
      <c r="D32" s="80" t="s">
        <v>1367</v>
      </c>
      <c r="E32" s="79">
        <f t="shared" si="5"/>
        <v>28</v>
      </c>
      <c r="F32" s="80" t="str">
        <f t="shared" si="2"/>
        <v>S0128</v>
      </c>
      <c r="G32" s="79">
        <f t="shared" si="3"/>
        <v>0</v>
      </c>
      <c r="H32" s="79">
        <f t="shared" si="4"/>
        <v>0</v>
      </c>
    </row>
    <row r="33" spans="1:8" x14ac:dyDescent="0.3">
      <c r="A33" s="79">
        <f>A32</f>
        <v>1</v>
      </c>
      <c r="B33" s="79">
        <f>B32+1</f>
        <v>28</v>
      </c>
      <c r="C33" s="79">
        <v>27</v>
      </c>
      <c r="D33" s="80" t="s">
        <v>1349</v>
      </c>
      <c r="E33" s="79">
        <f>E31+2</f>
        <v>27</v>
      </c>
      <c r="F33" s="80" t="str">
        <f t="shared" si="2"/>
        <v>S0127</v>
      </c>
      <c r="G33" s="79">
        <f>G32</f>
        <v>0</v>
      </c>
      <c r="H33" s="79">
        <f>H32</f>
        <v>0</v>
      </c>
    </row>
    <row r="34" spans="1:8" x14ac:dyDescent="0.3">
      <c r="A34" s="79">
        <v>1</v>
      </c>
      <c r="B34" s="79">
        <v>29</v>
      </c>
      <c r="C34" s="79">
        <v>29</v>
      </c>
      <c r="D34" s="80" t="s">
        <v>1368</v>
      </c>
      <c r="E34" s="79">
        <v>999</v>
      </c>
      <c r="F34" s="80" t="s">
        <v>1375</v>
      </c>
      <c r="G34" s="79">
        <v>0</v>
      </c>
      <c r="H34" s="79">
        <v>1</v>
      </c>
    </row>
    <row r="35" spans="1:8" s="55" customFormat="1" x14ac:dyDescent="0.3">
      <c r="A35" s="78">
        <v>1</v>
      </c>
      <c r="B35" s="78">
        <v>99</v>
      </c>
      <c r="C35" s="78">
        <v>99</v>
      </c>
      <c r="D35" s="78" t="s">
        <v>1372</v>
      </c>
      <c r="E35" s="78">
        <v>0</v>
      </c>
      <c r="F35" s="78" t="s">
        <v>1373</v>
      </c>
      <c r="G35" s="78">
        <v>0</v>
      </c>
      <c r="H35" s="78">
        <v>0</v>
      </c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8"/>
  <sheetViews>
    <sheetView topLeftCell="A67" workbookViewId="0">
      <selection activeCell="A99" sqref="A99:XFD100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4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4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6" spans="1:6" x14ac:dyDescent="0.3">
      <c r="A56" s="48">
        <v>1</v>
      </c>
      <c r="B56" s="48">
        <v>100</v>
      </c>
      <c r="C56" s="48">
        <v>1</v>
      </c>
      <c r="D56" s="48" t="s">
        <v>589</v>
      </c>
      <c r="E56" s="48" t="s">
        <v>735</v>
      </c>
    </row>
    <row r="57" spans="1:6" x14ac:dyDescent="0.3">
      <c r="A57" s="48">
        <v>1</v>
      </c>
      <c r="B57" s="48">
        <f>B56+2</f>
        <v>102</v>
      </c>
      <c r="C57" s="48">
        <f>C56</f>
        <v>1</v>
      </c>
      <c r="D57" s="48" t="s">
        <v>589</v>
      </c>
      <c r="E57" s="48" t="s">
        <v>592</v>
      </c>
    </row>
    <row r="58" spans="1:6" x14ac:dyDescent="0.3">
      <c r="A58" s="48">
        <v>1</v>
      </c>
      <c r="B58" s="48">
        <f>B57+1</f>
        <v>103</v>
      </c>
      <c r="C58" s="48">
        <f t="shared" ref="C58:C98" si="2">C57</f>
        <v>1</v>
      </c>
      <c r="D58" s="48" t="s">
        <v>297</v>
      </c>
      <c r="F58" s="48" t="s">
        <v>258</v>
      </c>
    </row>
    <row r="59" spans="1:6" x14ac:dyDescent="0.3">
      <c r="A59" s="48">
        <v>1</v>
      </c>
      <c r="B59" s="48">
        <f t="shared" ref="B59:B98" si="3">B58+1</f>
        <v>104</v>
      </c>
      <c r="C59" s="48">
        <f t="shared" si="2"/>
        <v>1</v>
      </c>
      <c r="D59" s="48" t="s">
        <v>297</v>
      </c>
      <c r="E59" s="48" t="s">
        <v>594</v>
      </c>
      <c r="F59" s="55" t="s">
        <v>149</v>
      </c>
    </row>
    <row r="60" spans="1:6" x14ac:dyDescent="0.3">
      <c r="A60" s="48">
        <v>1</v>
      </c>
      <c r="B60" s="48">
        <f t="shared" si="3"/>
        <v>105</v>
      </c>
      <c r="C60" s="48">
        <f t="shared" si="2"/>
        <v>1</v>
      </c>
      <c r="D60" s="48" t="s">
        <v>297</v>
      </c>
      <c r="E60" s="48" t="s">
        <v>595</v>
      </c>
      <c r="F60" s="55" t="s">
        <v>787</v>
      </c>
    </row>
    <row r="61" spans="1:6" x14ac:dyDescent="0.3">
      <c r="A61" s="48">
        <v>1</v>
      </c>
      <c r="B61" s="48">
        <f t="shared" si="3"/>
        <v>106</v>
      </c>
      <c r="C61" s="48">
        <f t="shared" si="2"/>
        <v>1</v>
      </c>
      <c r="D61" s="48" t="s">
        <v>297</v>
      </c>
      <c r="F61" s="48" t="s">
        <v>261</v>
      </c>
    </row>
    <row r="62" spans="1:6" x14ac:dyDescent="0.3">
      <c r="A62" s="48">
        <v>1</v>
      </c>
      <c r="B62" s="48">
        <f t="shared" si="3"/>
        <v>107</v>
      </c>
      <c r="C62" s="48">
        <f t="shared" si="2"/>
        <v>1</v>
      </c>
      <c r="D62" s="48" t="s">
        <v>297</v>
      </c>
      <c r="E62" s="48" t="s">
        <v>594</v>
      </c>
      <c r="F62" s="55" t="s">
        <v>150</v>
      </c>
    </row>
    <row r="63" spans="1:6" x14ac:dyDescent="0.3">
      <c r="A63" s="48">
        <v>1</v>
      </c>
      <c r="B63" s="48">
        <f t="shared" si="3"/>
        <v>108</v>
      </c>
      <c r="C63" s="48">
        <f t="shared" si="2"/>
        <v>1</v>
      </c>
      <c r="D63" s="48" t="s">
        <v>297</v>
      </c>
      <c r="E63" s="48" t="s">
        <v>595</v>
      </c>
      <c r="F63" s="55" t="s">
        <v>251</v>
      </c>
    </row>
    <row r="64" spans="1:6" x14ac:dyDescent="0.3">
      <c r="A64" s="48">
        <v>1</v>
      </c>
      <c r="B64" s="48">
        <f t="shared" si="3"/>
        <v>109</v>
      </c>
      <c r="C64" s="48">
        <f t="shared" si="2"/>
        <v>1</v>
      </c>
      <c r="D64" s="48" t="s">
        <v>297</v>
      </c>
      <c r="E64" s="48" t="s">
        <v>598</v>
      </c>
      <c r="F64" s="55" t="s">
        <v>788</v>
      </c>
    </row>
    <row r="65" spans="1:6" x14ac:dyDescent="0.3">
      <c r="A65" s="48">
        <v>1</v>
      </c>
      <c r="B65" s="48">
        <f t="shared" si="3"/>
        <v>110</v>
      </c>
      <c r="C65" s="48">
        <f t="shared" si="2"/>
        <v>1</v>
      </c>
      <c r="D65" s="48" t="s">
        <v>609</v>
      </c>
      <c r="F65" s="48" t="s">
        <v>610</v>
      </c>
    </row>
    <row r="66" spans="1:6" x14ac:dyDescent="0.3">
      <c r="A66" s="48">
        <v>1</v>
      </c>
      <c r="B66" s="48">
        <f t="shared" si="3"/>
        <v>111</v>
      </c>
      <c r="C66" s="48">
        <f t="shared" si="2"/>
        <v>1</v>
      </c>
      <c r="D66" s="48" t="s">
        <v>298</v>
      </c>
      <c r="E66" s="48" t="s">
        <v>594</v>
      </c>
      <c r="F66" s="55" t="s">
        <v>792</v>
      </c>
    </row>
    <row r="67" spans="1:6" x14ac:dyDescent="0.3">
      <c r="A67" s="48">
        <v>1</v>
      </c>
      <c r="B67" s="48">
        <f t="shared" si="3"/>
        <v>112</v>
      </c>
      <c r="C67" s="48">
        <f t="shared" si="2"/>
        <v>1</v>
      </c>
      <c r="D67" s="48" t="s">
        <v>607</v>
      </c>
      <c r="F67" s="48" t="s">
        <v>328</v>
      </c>
    </row>
    <row r="68" spans="1:6" x14ac:dyDescent="0.3">
      <c r="A68" s="48">
        <v>1</v>
      </c>
      <c r="B68" s="48">
        <f t="shared" si="3"/>
        <v>113</v>
      </c>
      <c r="C68" s="48">
        <f t="shared" si="2"/>
        <v>1</v>
      </c>
      <c r="D68" s="48" t="s">
        <v>301</v>
      </c>
      <c r="E68" s="48" t="s">
        <v>595</v>
      </c>
      <c r="F68" s="55" t="s">
        <v>789</v>
      </c>
    </row>
    <row r="69" spans="1:6" x14ac:dyDescent="0.3">
      <c r="A69" s="48">
        <v>1</v>
      </c>
      <c r="B69" s="48">
        <f t="shared" si="3"/>
        <v>114</v>
      </c>
      <c r="C69" s="48">
        <f t="shared" si="2"/>
        <v>1</v>
      </c>
      <c r="D69" s="48" t="s">
        <v>302</v>
      </c>
      <c r="E69" s="48" t="s">
        <v>598</v>
      </c>
      <c r="F69" s="55" t="s">
        <v>790</v>
      </c>
    </row>
    <row r="70" spans="1:6" x14ac:dyDescent="0.3">
      <c r="A70" s="48">
        <v>1</v>
      </c>
      <c r="B70" s="48">
        <f t="shared" si="3"/>
        <v>115</v>
      </c>
      <c r="C70" s="48">
        <f t="shared" si="2"/>
        <v>1</v>
      </c>
      <c r="D70" s="48" t="s">
        <v>303</v>
      </c>
      <c r="E70" s="48" t="s">
        <v>608</v>
      </c>
      <c r="F70" s="55" t="s">
        <v>791</v>
      </c>
    </row>
    <row r="71" spans="1:6" x14ac:dyDescent="0.3">
      <c r="A71" s="48">
        <v>1</v>
      </c>
      <c r="B71" s="48">
        <f>B70+1</f>
        <v>116</v>
      </c>
      <c r="C71" s="48">
        <f>C70</f>
        <v>1</v>
      </c>
      <c r="D71" s="48" t="s">
        <v>613</v>
      </c>
      <c r="F71" s="48" t="s">
        <v>620</v>
      </c>
    </row>
    <row r="72" spans="1:6" x14ac:dyDescent="0.3">
      <c r="A72" s="48">
        <v>1</v>
      </c>
      <c r="B72" s="48">
        <f t="shared" si="3"/>
        <v>117</v>
      </c>
      <c r="C72" s="48">
        <f t="shared" si="2"/>
        <v>1</v>
      </c>
      <c r="D72" s="48" t="s">
        <v>613</v>
      </c>
      <c r="F72" s="48" t="s">
        <v>682</v>
      </c>
    </row>
    <row r="73" spans="1:6" x14ac:dyDescent="0.3">
      <c r="A73" s="48">
        <v>1</v>
      </c>
      <c r="B73" s="48">
        <f t="shared" si="3"/>
        <v>118</v>
      </c>
      <c r="C73" s="48">
        <f t="shared" si="2"/>
        <v>1</v>
      </c>
      <c r="D73" s="48" t="s">
        <v>613</v>
      </c>
      <c r="F73" s="48" t="s">
        <v>683</v>
      </c>
    </row>
    <row r="74" spans="1:6" x14ac:dyDescent="0.3">
      <c r="A74" s="48">
        <v>1</v>
      </c>
      <c r="B74" s="48">
        <f t="shared" si="3"/>
        <v>119</v>
      </c>
      <c r="C74" s="48">
        <f t="shared" si="2"/>
        <v>1</v>
      </c>
      <c r="D74" s="48" t="s">
        <v>613</v>
      </c>
      <c r="F74" s="48" t="s">
        <v>684</v>
      </c>
    </row>
    <row r="75" spans="1:6" x14ac:dyDescent="0.3">
      <c r="A75" s="48">
        <v>1</v>
      </c>
      <c r="B75" s="48">
        <f t="shared" si="3"/>
        <v>120</v>
      </c>
      <c r="C75" s="48">
        <f t="shared" si="2"/>
        <v>1</v>
      </c>
      <c r="D75" s="48" t="s">
        <v>613</v>
      </c>
      <c r="F75" s="55" t="s">
        <v>1113</v>
      </c>
    </row>
    <row r="76" spans="1:6" x14ac:dyDescent="0.3">
      <c r="A76" s="48">
        <v>1</v>
      </c>
      <c r="B76" s="48">
        <f t="shared" si="3"/>
        <v>121</v>
      </c>
      <c r="C76" s="48">
        <f t="shared" si="2"/>
        <v>1</v>
      </c>
      <c r="D76" s="48" t="s">
        <v>613</v>
      </c>
      <c r="F76" s="55" t="s">
        <v>1114</v>
      </c>
    </row>
    <row r="77" spans="1:6" x14ac:dyDescent="0.3">
      <c r="A77" s="48">
        <v>1</v>
      </c>
      <c r="B77" s="48">
        <f t="shared" si="3"/>
        <v>122</v>
      </c>
      <c r="C77" s="48">
        <f t="shared" si="2"/>
        <v>1</v>
      </c>
      <c r="D77" s="48" t="s">
        <v>613</v>
      </c>
      <c r="F77" s="55" t="s">
        <v>1115</v>
      </c>
    </row>
    <row r="78" spans="1:6" x14ac:dyDescent="0.3">
      <c r="A78" s="48">
        <v>1</v>
      </c>
      <c r="B78" s="48">
        <f t="shared" si="3"/>
        <v>123</v>
      </c>
      <c r="C78" s="48">
        <f t="shared" si="2"/>
        <v>1</v>
      </c>
      <c r="D78" s="48" t="s">
        <v>613</v>
      </c>
      <c r="F78" s="55" t="s">
        <v>1116</v>
      </c>
    </row>
    <row r="79" spans="1:6" x14ac:dyDescent="0.3">
      <c r="A79" s="48">
        <v>1</v>
      </c>
      <c r="B79" s="48">
        <f t="shared" si="3"/>
        <v>124</v>
      </c>
      <c r="C79" s="48">
        <f t="shared" si="2"/>
        <v>1</v>
      </c>
      <c r="D79" s="48" t="s">
        <v>613</v>
      </c>
      <c r="F79" s="55" t="s">
        <v>1117</v>
      </c>
    </row>
    <row r="80" spans="1:6" x14ac:dyDescent="0.3">
      <c r="A80" s="48">
        <v>1</v>
      </c>
      <c r="B80" s="48">
        <f t="shared" si="3"/>
        <v>125</v>
      </c>
      <c r="C80" s="48">
        <f t="shared" si="2"/>
        <v>1</v>
      </c>
      <c r="D80" s="48" t="s">
        <v>613</v>
      </c>
      <c r="F80" s="55" t="s">
        <v>1118</v>
      </c>
    </row>
    <row r="81" spans="1:6" x14ac:dyDescent="0.3">
      <c r="A81" s="48">
        <v>1</v>
      </c>
      <c r="B81" s="48">
        <f t="shared" si="3"/>
        <v>126</v>
      </c>
      <c r="C81" s="48">
        <f t="shared" si="2"/>
        <v>1</v>
      </c>
      <c r="D81" s="48" t="s">
        <v>613</v>
      </c>
      <c r="F81" s="55" t="s">
        <v>1119</v>
      </c>
    </row>
    <row r="82" spans="1:6" x14ac:dyDescent="0.3">
      <c r="A82" s="48">
        <v>1</v>
      </c>
      <c r="B82" s="48">
        <f t="shared" si="3"/>
        <v>127</v>
      </c>
      <c r="C82" s="48">
        <f t="shared" si="2"/>
        <v>1</v>
      </c>
      <c r="D82" s="48" t="s">
        <v>613</v>
      </c>
      <c r="F82" s="55" t="s">
        <v>1120</v>
      </c>
    </row>
    <row r="83" spans="1:6" x14ac:dyDescent="0.3">
      <c r="A83" s="48">
        <v>1</v>
      </c>
      <c r="B83" s="48">
        <f t="shared" si="3"/>
        <v>128</v>
      </c>
      <c r="C83" s="48">
        <f t="shared" si="2"/>
        <v>1</v>
      </c>
      <c r="D83" s="48" t="s">
        <v>613</v>
      </c>
      <c r="F83" s="55" t="s">
        <v>1121</v>
      </c>
    </row>
    <row r="84" spans="1:6" x14ac:dyDescent="0.3">
      <c r="A84" s="48">
        <v>1</v>
      </c>
      <c r="B84" s="48">
        <f t="shared" si="3"/>
        <v>129</v>
      </c>
      <c r="C84" s="48">
        <f t="shared" si="2"/>
        <v>1</v>
      </c>
      <c r="D84" s="48" t="s">
        <v>613</v>
      </c>
      <c r="F84" s="55" t="s">
        <v>1122</v>
      </c>
    </row>
    <row r="85" spans="1:6" x14ac:dyDescent="0.3">
      <c r="A85" s="48">
        <v>1</v>
      </c>
      <c r="B85" s="48">
        <f t="shared" si="3"/>
        <v>130</v>
      </c>
      <c r="C85" s="48">
        <f t="shared" si="2"/>
        <v>1</v>
      </c>
      <c r="D85" s="48" t="s">
        <v>613</v>
      </c>
      <c r="F85" s="55" t="s">
        <v>1123</v>
      </c>
    </row>
    <row r="86" spans="1:6" x14ac:dyDescent="0.3">
      <c r="A86" s="48">
        <v>1</v>
      </c>
      <c r="B86" s="48">
        <f t="shared" si="3"/>
        <v>131</v>
      </c>
      <c r="C86" s="48">
        <f t="shared" si="2"/>
        <v>1</v>
      </c>
      <c r="D86" s="48" t="s">
        <v>613</v>
      </c>
      <c r="F86" s="55" t="s">
        <v>1124</v>
      </c>
    </row>
    <row r="87" spans="1:6" x14ac:dyDescent="0.3">
      <c r="A87" s="51">
        <v>1</v>
      </c>
      <c r="B87" s="51">
        <f t="shared" si="3"/>
        <v>132</v>
      </c>
      <c r="C87" s="51">
        <f t="shared" si="2"/>
        <v>1</v>
      </c>
      <c r="D87" s="51" t="s">
        <v>613</v>
      </c>
      <c r="E87" s="51"/>
      <c r="F87" s="58" t="str">
        <f>MID(F86,1,12)&amp;TEXT(MID(F86,13,2)+1,"00") &amp; "]"</f>
        <v>ChuteStatus[17]</v>
      </c>
    </row>
    <row r="88" spans="1:6" x14ac:dyDescent="0.3">
      <c r="A88" s="51">
        <v>1</v>
      </c>
      <c r="B88" s="51">
        <f t="shared" si="3"/>
        <v>133</v>
      </c>
      <c r="C88" s="51">
        <f t="shared" si="2"/>
        <v>1</v>
      </c>
      <c r="D88" s="51" t="s">
        <v>613</v>
      </c>
      <c r="E88" s="51"/>
      <c r="F88" s="58" t="str">
        <f t="shared" ref="F88:F98" si="4">MID(F87,1,12)&amp;TEXT(MID(F87,13,2)+1,"00") &amp; "]"</f>
        <v>ChuteStatus[18]</v>
      </c>
    </row>
    <row r="89" spans="1:6" x14ac:dyDescent="0.3">
      <c r="A89" s="51">
        <v>1</v>
      </c>
      <c r="B89" s="51">
        <f t="shared" si="3"/>
        <v>134</v>
      </c>
      <c r="C89" s="51">
        <f t="shared" si="2"/>
        <v>1</v>
      </c>
      <c r="D89" s="51" t="s">
        <v>613</v>
      </c>
      <c r="E89" s="51"/>
      <c r="F89" s="58" t="str">
        <f t="shared" si="4"/>
        <v>ChuteStatus[19]</v>
      </c>
    </row>
    <row r="90" spans="1:6" x14ac:dyDescent="0.3">
      <c r="A90" s="51">
        <v>1</v>
      </c>
      <c r="B90" s="51">
        <f t="shared" si="3"/>
        <v>135</v>
      </c>
      <c r="C90" s="51">
        <f t="shared" si="2"/>
        <v>1</v>
      </c>
      <c r="D90" s="51" t="s">
        <v>613</v>
      </c>
      <c r="E90" s="51"/>
      <c r="F90" s="58" t="str">
        <f t="shared" si="4"/>
        <v>ChuteStatus[20]</v>
      </c>
    </row>
    <row r="91" spans="1:6" x14ac:dyDescent="0.3">
      <c r="A91" s="51">
        <v>1</v>
      </c>
      <c r="B91" s="51">
        <f t="shared" si="3"/>
        <v>136</v>
      </c>
      <c r="C91" s="51">
        <f t="shared" si="2"/>
        <v>1</v>
      </c>
      <c r="D91" s="51" t="s">
        <v>613</v>
      </c>
      <c r="E91" s="51"/>
      <c r="F91" s="58" t="str">
        <f t="shared" si="4"/>
        <v>ChuteStatus[21]</v>
      </c>
    </row>
    <row r="92" spans="1:6" x14ac:dyDescent="0.3">
      <c r="A92" s="51">
        <v>1</v>
      </c>
      <c r="B92" s="51">
        <f t="shared" si="3"/>
        <v>137</v>
      </c>
      <c r="C92" s="51">
        <f t="shared" si="2"/>
        <v>1</v>
      </c>
      <c r="D92" s="51" t="s">
        <v>613</v>
      </c>
      <c r="E92" s="51"/>
      <c r="F92" s="58" t="str">
        <f t="shared" si="4"/>
        <v>ChuteStatus[22]</v>
      </c>
    </row>
    <row r="93" spans="1:6" x14ac:dyDescent="0.3">
      <c r="A93" s="51">
        <v>1</v>
      </c>
      <c r="B93" s="51">
        <f t="shared" si="3"/>
        <v>138</v>
      </c>
      <c r="C93" s="51">
        <f t="shared" si="2"/>
        <v>1</v>
      </c>
      <c r="D93" s="51" t="s">
        <v>613</v>
      </c>
      <c r="E93" s="51"/>
      <c r="F93" s="58" t="str">
        <f t="shared" si="4"/>
        <v>ChuteStatus[23]</v>
      </c>
    </row>
    <row r="94" spans="1:6" x14ac:dyDescent="0.3">
      <c r="A94" s="51">
        <v>1</v>
      </c>
      <c r="B94" s="51">
        <f t="shared" si="3"/>
        <v>139</v>
      </c>
      <c r="C94" s="51">
        <f t="shared" si="2"/>
        <v>1</v>
      </c>
      <c r="D94" s="51" t="s">
        <v>613</v>
      </c>
      <c r="E94" s="51"/>
      <c r="F94" s="58" t="str">
        <f t="shared" si="4"/>
        <v>ChuteStatus[24]</v>
      </c>
    </row>
    <row r="95" spans="1:6" x14ac:dyDescent="0.3">
      <c r="A95" s="51">
        <v>1</v>
      </c>
      <c r="B95" s="51">
        <f t="shared" si="3"/>
        <v>140</v>
      </c>
      <c r="C95" s="51">
        <f t="shared" si="2"/>
        <v>1</v>
      </c>
      <c r="D95" s="51" t="s">
        <v>613</v>
      </c>
      <c r="E95" s="51"/>
      <c r="F95" s="58" t="str">
        <f t="shared" si="4"/>
        <v>ChuteStatus[25]</v>
      </c>
    </row>
    <row r="96" spans="1:6" x14ac:dyDescent="0.3">
      <c r="A96" s="51">
        <v>1</v>
      </c>
      <c r="B96" s="51">
        <f t="shared" si="3"/>
        <v>141</v>
      </c>
      <c r="C96" s="51">
        <f t="shared" si="2"/>
        <v>1</v>
      </c>
      <c r="D96" s="51" t="s">
        <v>613</v>
      </c>
      <c r="E96" s="51"/>
      <c r="F96" s="58" t="str">
        <f t="shared" si="4"/>
        <v>ChuteStatus[26]</v>
      </c>
    </row>
    <row r="97" spans="1:6" x14ac:dyDescent="0.3">
      <c r="A97" s="51">
        <v>1</v>
      </c>
      <c r="B97" s="51">
        <f t="shared" si="3"/>
        <v>142</v>
      </c>
      <c r="C97" s="51">
        <f t="shared" si="2"/>
        <v>1</v>
      </c>
      <c r="D97" s="51" t="s">
        <v>613</v>
      </c>
      <c r="E97" s="51"/>
      <c r="F97" s="58" t="str">
        <f t="shared" si="4"/>
        <v>ChuteStatus[27]</v>
      </c>
    </row>
    <row r="98" spans="1:6" x14ac:dyDescent="0.3">
      <c r="A98" s="51">
        <v>1</v>
      </c>
      <c r="B98" s="51">
        <f t="shared" si="3"/>
        <v>143</v>
      </c>
      <c r="C98" s="51">
        <f t="shared" si="2"/>
        <v>1</v>
      </c>
      <c r="D98" s="51" t="s">
        <v>613</v>
      </c>
      <c r="E98" s="51"/>
      <c r="F98" s="58" t="str">
        <f t="shared" si="4"/>
        <v>ChuteStatus[28]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76"/>
  <sheetViews>
    <sheetView topLeftCell="A1373" zoomScale="85" zoomScaleNormal="85" workbookViewId="0">
      <selection activeCell="D1415" sqref="D141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1371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10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10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10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10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10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10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10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10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10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10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10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10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10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10" x14ac:dyDescent="0.3">
      <c r="G750" s="49"/>
    </row>
    <row r="751" spans="1:10" x14ac:dyDescent="0.3">
      <c r="A751" s="48">
        <v>1</v>
      </c>
      <c r="C751" s="48">
        <v>100</v>
      </c>
      <c r="D751" s="48">
        <v>1</v>
      </c>
      <c r="E751" s="48">
        <v>0</v>
      </c>
      <c r="F751" s="48">
        <v>1</v>
      </c>
      <c r="G751" s="49" t="s">
        <v>719</v>
      </c>
      <c r="H751" s="49" t="s">
        <v>366</v>
      </c>
      <c r="I751" s="50" t="s">
        <v>686</v>
      </c>
      <c r="J751" s="50" t="s">
        <v>702</v>
      </c>
    </row>
    <row r="752" spans="1:10" x14ac:dyDescent="0.3">
      <c r="A752" s="48">
        <v>1</v>
      </c>
      <c r="C752" s="48">
        <f>C751</f>
        <v>100</v>
      </c>
      <c r="D752" s="48">
        <v>1</v>
      </c>
      <c r="E752" s="48">
        <v>0</v>
      </c>
      <c r="F752" s="48">
        <f>F751+1</f>
        <v>2</v>
      </c>
      <c r="G752" s="49" t="s">
        <v>720</v>
      </c>
      <c r="H752" s="49" t="s">
        <v>367</v>
      </c>
      <c r="I752" s="50" t="s">
        <v>687</v>
      </c>
      <c r="J752" s="50" t="s">
        <v>703</v>
      </c>
    </row>
    <row r="753" spans="1:10" x14ac:dyDescent="0.3">
      <c r="A753" s="48">
        <v>1</v>
      </c>
      <c r="C753" s="48">
        <f t="shared" ref="C753:C766" si="100">C752</f>
        <v>100</v>
      </c>
      <c r="D753" s="48">
        <v>1</v>
      </c>
      <c r="E753" s="48">
        <v>0</v>
      </c>
      <c r="F753" s="48">
        <f t="shared" ref="F753:F766" si="101">F752+1</f>
        <v>3</v>
      </c>
      <c r="G753" s="49" t="s">
        <v>721</v>
      </c>
      <c r="H753" s="49" t="s">
        <v>342</v>
      </c>
      <c r="I753" s="50" t="s">
        <v>688</v>
      </c>
      <c r="J753" s="50" t="s">
        <v>704</v>
      </c>
    </row>
    <row r="754" spans="1:10" x14ac:dyDescent="0.3">
      <c r="A754" s="48">
        <v>1</v>
      </c>
      <c r="C754" s="48">
        <f t="shared" si="100"/>
        <v>100</v>
      </c>
      <c r="D754" s="48">
        <v>1</v>
      </c>
      <c r="E754" s="48">
        <v>0</v>
      </c>
      <c r="F754" s="48">
        <f t="shared" si="101"/>
        <v>4</v>
      </c>
      <c r="G754" s="49" t="s">
        <v>722</v>
      </c>
      <c r="H754" s="49" t="s">
        <v>368</v>
      </c>
      <c r="I754" s="50" t="s">
        <v>689</v>
      </c>
      <c r="J754" s="50" t="s">
        <v>705</v>
      </c>
    </row>
    <row r="755" spans="1:10" x14ac:dyDescent="0.3">
      <c r="A755" s="48">
        <v>1</v>
      </c>
      <c r="C755" s="48">
        <f t="shared" si="100"/>
        <v>100</v>
      </c>
      <c r="D755" s="48">
        <v>1</v>
      </c>
      <c r="E755" s="48">
        <v>0</v>
      </c>
      <c r="F755" s="48">
        <f t="shared" si="101"/>
        <v>5</v>
      </c>
      <c r="G755" s="49" t="s">
        <v>723</v>
      </c>
      <c r="H755" s="49" t="s">
        <v>343</v>
      </c>
      <c r="I755" s="50" t="s">
        <v>690</v>
      </c>
      <c r="J755" s="50" t="s">
        <v>706</v>
      </c>
    </row>
    <row r="756" spans="1:10" x14ac:dyDescent="0.3">
      <c r="A756" s="48">
        <v>1</v>
      </c>
      <c r="C756" s="48">
        <f t="shared" si="100"/>
        <v>100</v>
      </c>
      <c r="D756" s="48">
        <v>1</v>
      </c>
      <c r="E756" s="48">
        <v>0</v>
      </c>
      <c r="F756" s="48">
        <f t="shared" si="101"/>
        <v>6</v>
      </c>
      <c r="G756" s="49" t="s">
        <v>724</v>
      </c>
      <c r="H756" s="49" t="s">
        <v>344</v>
      </c>
      <c r="I756" s="50" t="s">
        <v>691</v>
      </c>
      <c r="J756" s="50" t="s">
        <v>707</v>
      </c>
    </row>
    <row r="757" spans="1:10" x14ac:dyDescent="0.3">
      <c r="A757" s="48">
        <v>1</v>
      </c>
      <c r="C757" s="48">
        <f t="shared" si="100"/>
        <v>100</v>
      </c>
      <c r="D757" s="48">
        <v>1</v>
      </c>
      <c r="E757" s="48">
        <v>0</v>
      </c>
      <c r="F757" s="48">
        <f t="shared" si="101"/>
        <v>7</v>
      </c>
      <c r="G757" s="49" t="s">
        <v>725</v>
      </c>
      <c r="H757" s="49" t="s">
        <v>341</v>
      </c>
      <c r="I757" s="50" t="s">
        <v>692</v>
      </c>
      <c r="J757" s="50" t="s">
        <v>708</v>
      </c>
    </row>
    <row r="758" spans="1:10" x14ac:dyDescent="0.3">
      <c r="A758" s="48">
        <v>1</v>
      </c>
      <c r="C758" s="48">
        <f t="shared" si="100"/>
        <v>100</v>
      </c>
      <c r="D758" s="48">
        <v>0</v>
      </c>
      <c r="E758" s="48">
        <v>0</v>
      </c>
      <c r="F758" s="48">
        <f t="shared" si="101"/>
        <v>8</v>
      </c>
      <c r="G758" s="49" t="s">
        <v>726</v>
      </c>
      <c r="H758" s="49" t="s">
        <v>510</v>
      </c>
      <c r="I758" s="50" t="s">
        <v>693</v>
      </c>
      <c r="J758" s="50" t="s">
        <v>709</v>
      </c>
    </row>
    <row r="759" spans="1:10" x14ac:dyDescent="0.3">
      <c r="A759" s="48">
        <v>1</v>
      </c>
      <c r="C759" s="48">
        <f t="shared" si="100"/>
        <v>100</v>
      </c>
      <c r="D759" s="48">
        <v>0</v>
      </c>
      <c r="E759" s="48">
        <v>0</v>
      </c>
      <c r="F759" s="48">
        <f t="shared" si="101"/>
        <v>9</v>
      </c>
      <c r="G759" s="49" t="s">
        <v>727</v>
      </c>
      <c r="H759" s="49" t="s">
        <v>510</v>
      </c>
      <c r="I759" s="50" t="s">
        <v>694</v>
      </c>
      <c r="J759" s="50" t="s">
        <v>710</v>
      </c>
    </row>
    <row r="760" spans="1:10" x14ac:dyDescent="0.3">
      <c r="A760" s="48">
        <v>1</v>
      </c>
      <c r="C760" s="48">
        <f t="shared" si="100"/>
        <v>100</v>
      </c>
      <c r="D760" s="48">
        <v>1</v>
      </c>
      <c r="E760" s="48">
        <v>0</v>
      </c>
      <c r="F760" s="48">
        <f t="shared" si="101"/>
        <v>10</v>
      </c>
      <c r="G760" s="49" t="s">
        <v>728</v>
      </c>
      <c r="H760" s="49" t="s">
        <v>369</v>
      </c>
      <c r="I760" s="50" t="s">
        <v>695</v>
      </c>
      <c r="J760" s="50" t="s">
        <v>711</v>
      </c>
    </row>
    <row r="761" spans="1:10" x14ac:dyDescent="0.3">
      <c r="A761" s="48">
        <v>1</v>
      </c>
      <c r="C761" s="48">
        <f t="shared" si="100"/>
        <v>100</v>
      </c>
      <c r="D761" s="48">
        <v>1</v>
      </c>
      <c r="E761" s="48">
        <v>0</v>
      </c>
      <c r="F761" s="48">
        <f t="shared" si="101"/>
        <v>11</v>
      </c>
      <c r="G761" s="49" t="s">
        <v>729</v>
      </c>
      <c r="H761" s="49" t="s">
        <v>370</v>
      </c>
      <c r="I761" s="50" t="s">
        <v>696</v>
      </c>
      <c r="J761" s="50" t="s">
        <v>712</v>
      </c>
    </row>
    <row r="762" spans="1:10" x14ac:dyDescent="0.3">
      <c r="A762" s="48">
        <v>1</v>
      </c>
      <c r="C762" s="48">
        <f t="shared" si="100"/>
        <v>100</v>
      </c>
      <c r="D762" s="48">
        <v>1</v>
      </c>
      <c r="E762" s="48">
        <v>0</v>
      </c>
      <c r="F762" s="48">
        <f t="shared" si="101"/>
        <v>12</v>
      </c>
      <c r="G762" s="49" t="s">
        <v>730</v>
      </c>
      <c r="H762" s="49" t="s">
        <v>371</v>
      </c>
      <c r="I762" s="50" t="s">
        <v>697</v>
      </c>
      <c r="J762" s="50" t="s">
        <v>713</v>
      </c>
    </row>
    <row r="763" spans="1:10" x14ac:dyDescent="0.3">
      <c r="A763" s="48">
        <v>1</v>
      </c>
      <c r="C763" s="48">
        <f t="shared" si="100"/>
        <v>100</v>
      </c>
      <c r="D763" s="48">
        <v>0</v>
      </c>
      <c r="E763" s="48">
        <v>0</v>
      </c>
      <c r="F763" s="48">
        <f t="shared" si="101"/>
        <v>13</v>
      </c>
      <c r="G763" s="49" t="s">
        <v>731</v>
      </c>
      <c r="H763" s="70" t="s">
        <v>718</v>
      </c>
      <c r="I763" s="50" t="s">
        <v>698</v>
      </c>
      <c r="J763" s="50" t="s">
        <v>714</v>
      </c>
    </row>
    <row r="764" spans="1:10" x14ac:dyDescent="0.3">
      <c r="A764" s="48">
        <v>1</v>
      </c>
      <c r="C764" s="48">
        <f t="shared" si="100"/>
        <v>100</v>
      </c>
      <c r="D764" s="48">
        <v>0</v>
      </c>
      <c r="E764" s="48">
        <v>0</v>
      </c>
      <c r="F764" s="48">
        <f t="shared" si="101"/>
        <v>14</v>
      </c>
      <c r="G764" s="49" t="s">
        <v>732</v>
      </c>
      <c r="H764" s="49" t="s">
        <v>510</v>
      </c>
      <c r="I764" s="50" t="s">
        <v>699</v>
      </c>
      <c r="J764" s="50" t="s">
        <v>715</v>
      </c>
    </row>
    <row r="765" spans="1:10" x14ac:dyDescent="0.3">
      <c r="A765" s="48">
        <v>1</v>
      </c>
      <c r="C765" s="48">
        <f t="shared" si="100"/>
        <v>100</v>
      </c>
      <c r="D765" s="48">
        <v>0</v>
      </c>
      <c r="E765" s="48">
        <v>0</v>
      </c>
      <c r="F765" s="48">
        <f t="shared" si="101"/>
        <v>15</v>
      </c>
      <c r="G765" s="49" t="s">
        <v>733</v>
      </c>
      <c r="H765" s="49" t="s">
        <v>510</v>
      </c>
      <c r="I765" s="50" t="s">
        <v>700</v>
      </c>
      <c r="J765" s="50" t="s">
        <v>716</v>
      </c>
    </row>
    <row r="766" spans="1:10" x14ac:dyDescent="0.3">
      <c r="A766" s="48">
        <v>1</v>
      </c>
      <c r="C766" s="48">
        <f t="shared" si="100"/>
        <v>100</v>
      </c>
      <c r="D766" s="48">
        <v>0</v>
      </c>
      <c r="E766" s="48">
        <v>0</v>
      </c>
      <c r="F766" s="48">
        <f t="shared" si="101"/>
        <v>16</v>
      </c>
      <c r="G766" s="49" t="s">
        <v>734</v>
      </c>
      <c r="H766" s="49" t="s">
        <v>372</v>
      </c>
      <c r="I766" s="50" t="s">
        <v>701</v>
      </c>
      <c r="J766" s="50" t="s">
        <v>717</v>
      </c>
    </row>
    <row r="768" spans="1:10" x14ac:dyDescent="0.3">
      <c r="A768" s="48">
        <v>1</v>
      </c>
      <c r="C768" s="48">
        <f>C751+2</f>
        <v>102</v>
      </c>
      <c r="D768" s="48">
        <v>0</v>
      </c>
      <c r="E768" s="48">
        <v>0</v>
      </c>
      <c r="F768" s="48">
        <v>33</v>
      </c>
      <c r="G768" s="49" t="s">
        <v>719</v>
      </c>
      <c r="H768" s="49" t="s">
        <v>483</v>
      </c>
      <c r="I768" s="50"/>
      <c r="J768" s="50"/>
    </row>
    <row r="769" spans="1:10" x14ac:dyDescent="0.3">
      <c r="A769" s="48">
        <v>1</v>
      </c>
      <c r="C769" s="48">
        <f>C768</f>
        <v>102</v>
      </c>
      <c r="D769" s="48">
        <v>0</v>
      </c>
      <c r="E769" s="48">
        <v>0</v>
      </c>
      <c r="F769" s="48">
        <f>F768+1</f>
        <v>34</v>
      </c>
      <c r="G769" s="49" t="s">
        <v>720</v>
      </c>
      <c r="H769" s="49" t="s">
        <v>484</v>
      </c>
      <c r="I769" s="50"/>
      <c r="J769" s="50"/>
    </row>
    <row r="770" spans="1:10" x14ac:dyDescent="0.3">
      <c r="A770" s="48">
        <v>1</v>
      </c>
      <c r="C770" s="48">
        <f t="shared" ref="C770:C783" si="102">C769</f>
        <v>102</v>
      </c>
      <c r="D770" s="48">
        <v>0</v>
      </c>
      <c r="E770" s="48">
        <v>0</v>
      </c>
      <c r="F770" s="48">
        <f t="shared" ref="F770:F783" si="103">F769+1</f>
        <v>35</v>
      </c>
      <c r="G770" s="49" t="s">
        <v>721</v>
      </c>
      <c r="H770" s="49" t="s">
        <v>485</v>
      </c>
      <c r="I770" s="50"/>
      <c r="J770" s="50"/>
    </row>
    <row r="771" spans="1:10" x14ac:dyDescent="0.3">
      <c r="A771" s="48">
        <v>1</v>
      </c>
      <c r="C771" s="48">
        <f t="shared" si="102"/>
        <v>102</v>
      </c>
      <c r="D771" s="48">
        <v>0</v>
      </c>
      <c r="E771" s="48">
        <v>0</v>
      </c>
      <c r="F771" s="48">
        <f t="shared" si="103"/>
        <v>36</v>
      </c>
      <c r="G771" s="49" t="s">
        <v>722</v>
      </c>
      <c r="H771" s="49" t="s">
        <v>486</v>
      </c>
      <c r="I771" s="50"/>
      <c r="J771" s="50"/>
    </row>
    <row r="772" spans="1:10" x14ac:dyDescent="0.3">
      <c r="A772" s="48">
        <v>1</v>
      </c>
      <c r="C772" s="48">
        <f t="shared" si="102"/>
        <v>102</v>
      </c>
      <c r="D772" s="48">
        <v>0</v>
      </c>
      <c r="E772" s="48">
        <v>0</v>
      </c>
      <c r="F772" s="48">
        <f t="shared" si="103"/>
        <v>37</v>
      </c>
      <c r="G772" s="49" t="s">
        <v>723</v>
      </c>
      <c r="H772" s="49" t="s">
        <v>487</v>
      </c>
      <c r="I772" s="50"/>
      <c r="J772" s="50"/>
    </row>
    <row r="773" spans="1:10" x14ac:dyDescent="0.3">
      <c r="A773" s="48">
        <v>1</v>
      </c>
      <c r="C773" s="48">
        <f t="shared" si="102"/>
        <v>102</v>
      </c>
      <c r="D773" s="48">
        <v>0</v>
      </c>
      <c r="E773" s="48">
        <v>0</v>
      </c>
      <c r="F773" s="48">
        <f t="shared" si="103"/>
        <v>38</v>
      </c>
      <c r="G773" s="49" t="s">
        <v>724</v>
      </c>
      <c r="H773" s="49" t="s">
        <v>510</v>
      </c>
      <c r="I773" s="50"/>
      <c r="J773" s="50"/>
    </row>
    <row r="774" spans="1:10" x14ac:dyDescent="0.3">
      <c r="A774" s="48">
        <v>1</v>
      </c>
      <c r="C774" s="48">
        <f t="shared" si="102"/>
        <v>102</v>
      </c>
      <c r="D774" s="48">
        <v>0</v>
      </c>
      <c r="E774" s="48">
        <v>0</v>
      </c>
      <c r="F774" s="48">
        <f t="shared" si="103"/>
        <v>39</v>
      </c>
      <c r="G774" s="49" t="s">
        <v>725</v>
      </c>
      <c r="H774" s="49" t="s">
        <v>510</v>
      </c>
      <c r="I774" s="50"/>
      <c r="J774" s="50"/>
    </row>
    <row r="775" spans="1:10" x14ac:dyDescent="0.3">
      <c r="A775" s="48">
        <v>1</v>
      </c>
      <c r="C775" s="48">
        <f t="shared" si="102"/>
        <v>102</v>
      </c>
      <c r="D775" s="48">
        <v>0</v>
      </c>
      <c r="E775" s="48">
        <v>0</v>
      </c>
      <c r="F775" s="48">
        <f t="shared" si="103"/>
        <v>40</v>
      </c>
      <c r="G775" s="49" t="s">
        <v>726</v>
      </c>
      <c r="H775" s="49" t="s">
        <v>510</v>
      </c>
      <c r="I775" s="50"/>
      <c r="J775" s="50"/>
    </row>
    <row r="776" spans="1:10" x14ac:dyDescent="0.3">
      <c r="A776" s="48">
        <v>1</v>
      </c>
      <c r="C776" s="48">
        <f t="shared" si="102"/>
        <v>102</v>
      </c>
      <c r="D776" s="48">
        <v>0</v>
      </c>
      <c r="E776" s="48">
        <v>0</v>
      </c>
      <c r="F776" s="48">
        <f t="shared" si="103"/>
        <v>41</v>
      </c>
      <c r="G776" s="49" t="s">
        <v>727</v>
      </c>
      <c r="H776" s="49" t="s">
        <v>510</v>
      </c>
      <c r="I776" s="50"/>
      <c r="J776" s="50"/>
    </row>
    <row r="777" spans="1:10" x14ac:dyDescent="0.3">
      <c r="A777" s="48">
        <v>1</v>
      </c>
      <c r="C777" s="48">
        <f t="shared" si="102"/>
        <v>102</v>
      </c>
      <c r="D777" s="48">
        <v>0</v>
      </c>
      <c r="E777" s="48">
        <v>0</v>
      </c>
      <c r="F777" s="48">
        <f t="shared" si="103"/>
        <v>42</v>
      </c>
      <c r="G777" s="49" t="s">
        <v>728</v>
      </c>
      <c r="H777" s="49" t="s">
        <v>510</v>
      </c>
      <c r="I777" s="50"/>
      <c r="J777" s="50"/>
    </row>
    <row r="778" spans="1:10" x14ac:dyDescent="0.3">
      <c r="A778" s="48">
        <v>1</v>
      </c>
      <c r="C778" s="48">
        <f t="shared" si="102"/>
        <v>102</v>
      </c>
      <c r="D778" s="48">
        <v>0</v>
      </c>
      <c r="E778" s="48">
        <v>0</v>
      </c>
      <c r="F778" s="48">
        <f t="shared" si="103"/>
        <v>43</v>
      </c>
      <c r="G778" s="49" t="s">
        <v>729</v>
      </c>
      <c r="H778" s="49" t="s">
        <v>510</v>
      </c>
      <c r="I778" s="50"/>
      <c r="J778" s="50"/>
    </row>
    <row r="779" spans="1:10" x14ac:dyDescent="0.3">
      <c r="A779" s="48">
        <v>1</v>
      </c>
      <c r="C779" s="48">
        <f t="shared" si="102"/>
        <v>102</v>
      </c>
      <c r="D779" s="48">
        <v>0</v>
      </c>
      <c r="E779" s="48">
        <v>0</v>
      </c>
      <c r="F779" s="48">
        <f t="shared" si="103"/>
        <v>44</v>
      </c>
      <c r="G779" s="49" t="s">
        <v>730</v>
      </c>
      <c r="H779" s="49" t="s">
        <v>510</v>
      </c>
      <c r="I779" s="50"/>
      <c r="J779" s="50"/>
    </row>
    <row r="780" spans="1:10" x14ac:dyDescent="0.3">
      <c r="A780" s="48">
        <v>1</v>
      </c>
      <c r="C780" s="48">
        <f t="shared" si="102"/>
        <v>102</v>
      </c>
      <c r="D780" s="48">
        <v>0</v>
      </c>
      <c r="E780" s="48">
        <v>0</v>
      </c>
      <c r="F780" s="48">
        <f t="shared" si="103"/>
        <v>45</v>
      </c>
      <c r="G780" s="49" t="s">
        <v>731</v>
      </c>
      <c r="H780" s="49" t="s">
        <v>510</v>
      </c>
      <c r="I780" s="50"/>
      <c r="J780" s="50"/>
    </row>
    <row r="781" spans="1:10" x14ac:dyDescent="0.3">
      <c r="A781" s="48">
        <v>1</v>
      </c>
      <c r="C781" s="48">
        <f t="shared" si="102"/>
        <v>102</v>
      </c>
      <c r="D781" s="48">
        <v>0</v>
      </c>
      <c r="E781" s="48">
        <v>0</v>
      </c>
      <c r="F781" s="48">
        <f t="shared" si="103"/>
        <v>46</v>
      </c>
      <c r="G781" s="49" t="s">
        <v>732</v>
      </c>
      <c r="H781" s="49" t="s">
        <v>510</v>
      </c>
      <c r="I781" s="50"/>
      <c r="J781" s="50"/>
    </row>
    <row r="782" spans="1:10" x14ac:dyDescent="0.3">
      <c r="A782" s="48">
        <v>1</v>
      </c>
      <c r="C782" s="48">
        <f t="shared" si="102"/>
        <v>102</v>
      </c>
      <c r="D782" s="48">
        <v>0</v>
      </c>
      <c r="E782" s="48">
        <v>0</v>
      </c>
      <c r="F782" s="48">
        <f t="shared" si="103"/>
        <v>47</v>
      </c>
      <c r="G782" s="49" t="s">
        <v>733</v>
      </c>
      <c r="H782" s="49" t="s">
        <v>510</v>
      </c>
      <c r="I782" s="50"/>
      <c r="J782" s="50"/>
    </row>
    <row r="783" spans="1:10" x14ac:dyDescent="0.3">
      <c r="A783" s="48">
        <v>1</v>
      </c>
      <c r="C783" s="48">
        <f t="shared" si="102"/>
        <v>102</v>
      </c>
      <c r="D783" s="48">
        <v>0</v>
      </c>
      <c r="E783" s="48">
        <v>0</v>
      </c>
      <c r="F783" s="48">
        <f t="shared" si="103"/>
        <v>48</v>
      </c>
      <c r="G783" s="49" t="s">
        <v>734</v>
      </c>
      <c r="H783" s="49" t="s">
        <v>510</v>
      </c>
      <c r="I783" s="50"/>
      <c r="J783" s="50"/>
    </row>
    <row r="785" spans="1:10" x14ac:dyDescent="0.3">
      <c r="A785" s="48">
        <v>1</v>
      </c>
      <c r="C785" s="48">
        <f>C768+1</f>
        <v>103</v>
      </c>
      <c r="D785" s="48">
        <v>1</v>
      </c>
      <c r="E785" s="48">
        <v>0</v>
      </c>
      <c r="F785" s="48">
        <v>81</v>
      </c>
      <c r="G785" s="49" t="s">
        <v>720</v>
      </c>
      <c r="H785" s="49" t="s">
        <v>357</v>
      </c>
      <c r="I785" s="50"/>
      <c r="J785" s="50"/>
    </row>
    <row r="786" spans="1:10" x14ac:dyDescent="0.3">
      <c r="A786" s="48">
        <v>1</v>
      </c>
      <c r="C786" s="48">
        <f>C785</f>
        <v>103</v>
      </c>
      <c r="D786" s="48">
        <v>0</v>
      </c>
      <c r="E786" s="48">
        <v>0</v>
      </c>
      <c r="F786" s="48">
        <f>F785+1</f>
        <v>82</v>
      </c>
      <c r="G786" s="49" t="s">
        <v>721</v>
      </c>
      <c r="H786" s="49" t="s">
        <v>358</v>
      </c>
      <c r="I786" s="50"/>
      <c r="J786" s="50"/>
    </row>
    <row r="787" spans="1:10" x14ac:dyDescent="0.3">
      <c r="A787" s="48">
        <v>1</v>
      </c>
      <c r="C787" s="48">
        <f t="shared" ref="C787:C792" si="104">C786</f>
        <v>103</v>
      </c>
      <c r="D787" s="48">
        <v>0</v>
      </c>
      <c r="E787" s="48">
        <v>0</v>
      </c>
      <c r="F787" s="48">
        <f t="shared" ref="F787:F792" si="105">F786+1</f>
        <v>83</v>
      </c>
      <c r="G787" s="49" t="s">
        <v>722</v>
      </c>
      <c r="H787" s="49" t="s">
        <v>359</v>
      </c>
      <c r="I787" s="50"/>
      <c r="J787" s="50"/>
    </row>
    <row r="788" spans="1:10" x14ac:dyDescent="0.3">
      <c r="A788" s="48">
        <v>1</v>
      </c>
      <c r="C788" s="48">
        <f t="shared" si="104"/>
        <v>103</v>
      </c>
      <c r="D788" s="48">
        <v>0</v>
      </c>
      <c r="E788" s="48">
        <v>0</v>
      </c>
      <c r="F788" s="48">
        <f t="shared" si="105"/>
        <v>84</v>
      </c>
      <c r="G788" s="49" t="s">
        <v>723</v>
      </c>
      <c r="H788" s="70" t="s">
        <v>1361</v>
      </c>
      <c r="I788" s="50"/>
      <c r="J788" s="50"/>
    </row>
    <row r="789" spans="1:10" x14ac:dyDescent="0.3">
      <c r="A789" s="48">
        <v>1</v>
      </c>
      <c r="C789" s="48">
        <f t="shared" si="104"/>
        <v>103</v>
      </c>
      <c r="D789" s="48">
        <v>0</v>
      </c>
      <c r="E789" s="48">
        <v>0</v>
      </c>
      <c r="F789" s="48">
        <f t="shared" si="105"/>
        <v>85</v>
      </c>
      <c r="G789" s="49" t="s">
        <v>724</v>
      </c>
      <c r="H789" s="49" t="s">
        <v>510</v>
      </c>
      <c r="I789" s="50"/>
      <c r="J789" s="50"/>
    </row>
    <row r="790" spans="1:10" x14ac:dyDescent="0.3">
      <c r="A790" s="48">
        <v>1</v>
      </c>
      <c r="C790" s="48">
        <f t="shared" si="104"/>
        <v>103</v>
      </c>
      <c r="D790" s="48">
        <v>0</v>
      </c>
      <c r="E790" s="48">
        <v>0</v>
      </c>
      <c r="F790" s="48">
        <f t="shared" si="105"/>
        <v>86</v>
      </c>
      <c r="G790" s="49" t="s">
        <v>725</v>
      </c>
      <c r="H790" s="49" t="s">
        <v>510</v>
      </c>
      <c r="I790" s="50"/>
      <c r="J790" s="50"/>
    </row>
    <row r="791" spans="1:10" x14ac:dyDescent="0.3">
      <c r="A791" s="48">
        <v>1</v>
      </c>
      <c r="C791" s="48">
        <f t="shared" si="104"/>
        <v>103</v>
      </c>
      <c r="D791" s="48">
        <v>0</v>
      </c>
      <c r="E791" s="48">
        <v>0</v>
      </c>
      <c r="F791" s="48">
        <f t="shared" si="105"/>
        <v>87</v>
      </c>
      <c r="G791" s="49" t="s">
        <v>726</v>
      </c>
      <c r="H791" s="49" t="s">
        <v>510</v>
      </c>
      <c r="I791" s="50"/>
      <c r="J791" s="50"/>
    </row>
    <row r="792" spans="1:10" x14ac:dyDescent="0.3">
      <c r="A792" s="48">
        <v>1</v>
      </c>
      <c r="C792" s="48">
        <f t="shared" si="104"/>
        <v>103</v>
      </c>
      <c r="D792" s="48">
        <v>0</v>
      </c>
      <c r="E792" s="48">
        <v>0</v>
      </c>
      <c r="F792" s="48">
        <f t="shared" si="105"/>
        <v>88</v>
      </c>
      <c r="G792" s="49" t="s">
        <v>727</v>
      </c>
      <c r="H792" s="49" t="s">
        <v>510</v>
      </c>
      <c r="I792" s="50"/>
      <c r="J792" s="50"/>
    </row>
    <row r="794" spans="1:10" x14ac:dyDescent="0.3">
      <c r="A794" s="48">
        <v>1</v>
      </c>
      <c r="C794" s="48">
        <f>C785+1</f>
        <v>104</v>
      </c>
      <c r="D794" s="48">
        <v>0</v>
      </c>
      <c r="E794" s="48">
        <v>0</v>
      </c>
      <c r="F794" s="48">
        <v>97</v>
      </c>
      <c r="G794" s="49" t="s">
        <v>720</v>
      </c>
      <c r="H794" s="49" t="s">
        <v>360</v>
      </c>
      <c r="I794" s="50"/>
      <c r="J794" s="50"/>
    </row>
    <row r="795" spans="1:10" x14ac:dyDescent="0.3">
      <c r="A795" s="48">
        <v>1</v>
      </c>
      <c r="C795" s="48">
        <f>C794</f>
        <v>104</v>
      </c>
      <c r="D795" s="48">
        <v>0</v>
      </c>
      <c r="E795" s="48">
        <v>0</v>
      </c>
      <c r="F795" s="48">
        <f>F794+1</f>
        <v>98</v>
      </c>
      <c r="G795" s="49" t="s">
        <v>721</v>
      </c>
      <c r="H795" s="49" t="s">
        <v>361</v>
      </c>
      <c r="I795" s="50"/>
      <c r="J795" s="50"/>
    </row>
    <row r="796" spans="1:10" x14ac:dyDescent="0.3">
      <c r="A796" s="48">
        <v>1</v>
      </c>
      <c r="C796" s="48">
        <f t="shared" ref="C796:C801" si="106">C795</f>
        <v>104</v>
      </c>
      <c r="D796" s="48">
        <v>0</v>
      </c>
      <c r="E796" s="48">
        <v>0</v>
      </c>
      <c r="F796" s="48">
        <f t="shared" ref="F796:F801" si="107">F795+1</f>
        <v>99</v>
      </c>
      <c r="G796" s="49" t="s">
        <v>722</v>
      </c>
      <c r="H796" s="49" t="s">
        <v>362</v>
      </c>
      <c r="I796" s="50"/>
      <c r="J796" s="50"/>
    </row>
    <row r="797" spans="1:10" x14ac:dyDescent="0.3">
      <c r="A797" s="48">
        <v>1</v>
      </c>
      <c r="C797" s="48">
        <f t="shared" si="106"/>
        <v>104</v>
      </c>
      <c r="D797" s="48">
        <v>0</v>
      </c>
      <c r="E797" s="48">
        <v>0</v>
      </c>
      <c r="F797" s="48">
        <f t="shared" si="107"/>
        <v>100</v>
      </c>
      <c r="G797" s="49" t="s">
        <v>723</v>
      </c>
      <c r="H797" s="49" t="s">
        <v>363</v>
      </c>
      <c r="I797" s="50"/>
      <c r="J797" s="50"/>
    </row>
    <row r="798" spans="1:10" x14ac:dyDescent="0.3">
      <c r="A798" s="48">
        <v>1</v>
      </c>
      <c r="C798" s="48">
        <f t="shared" si="106"/>
        <v>104</v>
      </c>
      <c r="D798" s="48">
        <v>0</v>
      </c>
      <c r="E798" s="48">
        <v>0</v>
      </c>
      <c r="F798" s="48">
        <f t="shared" si="107"/>
        <v>101</v>
      </c>
      <c r="G798" s="49" t="s">
        <v>724</v>
      </c>
      <c r="H798" s="49" t="s">
        <v>510</v>
      </c>
      <c r="I798" s="50"/>
      <c r="J798" s="50"/>
    </row>
    <row r="799" spans="1:10" x14ac:dyDescent="0.3">
      <c r="A799" s="48">
        <v>1</v>
      </c>
      <c r="C799" s="48">
        <f t="shared" si="106"/>
        <v>104</v>
      </c>
      <c r="D799" s="48">
        <v>0</v>
      </c>
      <c r="E799" s="48">
        <v>0</v>
      </c>
      <c r="F799" s="48">
        <f t="shared" si="107"/>
        <v>102</v>
      </c>
      <c r="G799" s="49" t="s">
        <v>725</v>
      </c>
      <c r="H799" s="49" t="s">
        <v>510</v>
      </c>
      <c r="I799" s="50"/>
      <c r="J799" s="50"/>
    </row>
    <row r="800" spans="1:10" x14ac:dyDescent="0.3">
      <c r="A800" s="48">
        <v>1</v>
      </c>
      <c r="C800" s="48">
        <f t="shared" si="106"/>
        <v>104</v>
      </c>
      <c r="D800" s="48">
        <v>0</v>
      </c>
      <c r="E800" s="48">
        <v>0</v>
      </c>
      <c r="F800" s="48">
        <f t="shared" si="107"/>
        <v>103</v>
      </c>
      <c r="G800" s="49" t="s">
        <v>726</v>
      </c>
      <c r="H800" s="49" t="s">
        <v>510</v>
      </c>
      <c r="I800" s="50"/>
      <c r="J800" s="50"/>
    </row>
    <row r="801" spans="1:10" x14ac:dyDescent="0.3">
      <c r="A801" s="48">
        <v>1</v>
      </c>
      <c r="C801" s="48">
        <f t="shared" si="106"/>
        <v>104</v>
      </c>
      <c r="D801" s="48">
        <v>0</v>
      </c>
      <c r="E801" s="48">
        <v>0</v>
      </c>
      <c r="F801" s="48">
        <f t="shared" si="107"/>
        <v>104</v>
      </c>
      <c r="G801" s="49" t="s">
        <v>727</v>
      </c>
      <c r="H801" s="49" t="s">
        <v>510</v>
      </c>
      <c r="I801" s="50"/>
      <c r="J801" s="50"/>
    </row>
    <row r="803" spans="1:10" x14ac:dyDescent="0.3">
      <c r="A803" s="48">
        <v>1</v>
      </c>
      <c r="C803" s="48">
        <f>C794+1</f>
        <v>105</v>
      </c>
      <c r="D803" s="48">
        <v>0</v>
      </c>
      <c r="E803" s="48">
        <v>0</v>
      </c>
      <c r="F803" s="48">
        <v>113</v>
      </c>
      <c r="G803" s="49" t="s">
        <v>720</v>
      </c>
      <c r="H803" s="49" t="s">
        <v>364</v>
      </c>
      <c r="I803" s="50"/>
      <c r="J803" s="50"/>
    </row>
    <row r="804" spans="1:10" x14ac:dyDescent="0.3">
      <c r="A804" s="48">
        <v>1</v>
      </c>
      <c r="C804" s="48">
        <f>C803</f>
        <v>105</v>
      </c>
      <c r="D804" s="48">
        <v>0</v>
      </c>
      <c r="E804" s="48">
        <v>0</v>
      </c>
      <c r="F804" s="48">
        <f>F803+1</f>
        <v>114</v>
      </c>
      <c r="G804" s="49" t="s">
        <v>721</v>
      </c>
      <c r="H804" s="49" t="s">
        <v>365</v>
      </c>
      <c r="I804" s="50"/>
      <c r="J804" s="50"/>
    </row>
    <row r="805" spans="1:10" x14ac:dyDescent="0.3">
      <c r="A805" s="48">
        <v>1</v>
      </c>
      <c r="C805" s="48">
        <f t="shared" ref="C805:C810" si="108">C804</f>
        <v>105</v>
      </c>
      <c r="D805" s="48">
        <v>0</v>
      </c>
      <c r="E805" s="48">
        <v>0</v>
      </c>
      <c r="F805" s="48">
        <f t="shared" ref="F805:F810" si="109">F804+1</f>
        <v>115</v>
      </c>
      <c r="G805" s="49" t="s">
        <v>722</v>
      </c>
      <c r="H805" s="49" t="s">
        <v>510</v>
      </c>
      <c r="I805" s="50"/>
      <c r="J805" s="50"/>
    </row>
    <row r="806" spans="1:10" x14ac:dyDescent="0.3">
      <c r="A806" s="48">
        <v>1</v>
      </c>
      <c r="C806" s="48">
        <f t="shared" si="108"/>
        <v>105</v>
      </c>
      <c r="D806" s="48">
        <v>0</v>
      </c>
      <c r="E806" s="48">
        <v>0</v>
      </c>
      <c r="F806" s="48">
        <f t="shared" si="109"/>
        <v>116</v>
      </c>
      <c r="G806" s="49" t="s">
        <v>723</v>
      </c>
      <c r="H806" s="49" t="s">
        <v>510</v>
      </c>
      <c r="I806" s="50"/>
      <c r="J806" s="50"/>
    </row>
    <row r="807" spans="1:10" x14ac:dyDescent="0.3">
      <c r="A807" s="48">
        <v>1</v>
      </c>
      <c r="C807" s="48">
        <f t="shared" si="108"/>
        <v>105</v>
      </c>
      <c r="D807" s="48">
        <v>0</v>
      </c>
      <c r="E807" s="48">
        <v>0</v>
      </c>
      <c r="F807" s="48">
        <f t="shared" si="109"/>
        <v>117</v>
      </c>
      <c r="G807" s="49" t="s">
        <v>724</v>
      </c>
      <c r="H807" s="49" t="s">
        <v>510</v>
      </c>
      <c r="I807" s="50"/>
      <c r="J807" s="50"/>
    </row>
    <row r="808" spans="1:10" x14ac:dyDescent="0.3">
      <c r="A808" s="48">
        <v>1</v>
      </c>
      <c r="C808" s="48">
        <f t="shared" si="108"/>
        <v>105</v>
      </c>
      <c r="D808" s="48">
        <v>0</v>
      </c>
      <c r="E808" s="48">
        <v>0</v>
      </c>
      <c r="F808" s="48">
        <f t="shared" si="109"/>
        <v>118</v>
      </c>
      <c r="G808" s="49" t="s">
        <v>725</v>
      </c>
      <c r="H808" s="49" t="s">
        <v>510</v>
      </c>
      <c r="I808" s="50"/>
      <c r="J808" s="50"/>
    </row>
    <row r="809" spans="1:10" x14ac:dyDescent="0.3">
      <c r="A809" s="48">
        <v>1</v>
      </c>
      <c r="C809" s="48">
        <f t="shared" si="108"/>
        <v>105</v>
      </c>
      <c r="D809" s="48">
        <v>0</v>
      </c>
      <c r="E809" s="48">
        <v>0</v>
      </c>
      <c r="F809" s="48">
        <f t="shared" si="109"/>
        <v>119</v>
      </c>
      <c r="G809" s="49" t="s">
        <v>726</v>
      </c>
      <c r="H809" s="49" t="s">
        <v>510</v>
      </c>
      <c r="I809" s="50"/>
      <c r="J809" s="50"/>
    </row>
    <row r="810" spans="1:10" x14ac:dyDescent="0.3">
      <c r="A810" s="48">
        <v>1</v>
      </c>
      <c r="C810" s="48">
        <f t="shared" si="108"/>
        <v>105</v>
      </c>
      <c r="D810" s="48">
        <v>0</v>
      </c>
      <c r="E810" s="48">
        <v>0</v>
      </c>
      <c r="F810" s="48">
        <f t="shared" si="109"/>
        <v>120</v>
      </c>
      <c r="G810" s="49" t="s">
        <v>727</v>
      </c>
      <c r="H810" s="49" t="s">
        <v>510</v>
      </c>
      <c r="I810" s="50"/>
      <c r="J810" s="50"/>
    </row>
    <row r="812" spans="1:10" x14ac:dyDescent="0.3">
      <c r="A812" s="48">
        <v>1</v>
      </c>
      <c r="C812" s="48">
        <f>C803+1</f>
        <v>106</v>
      </c>
      <c r="D812" s="48">
        <v>0</v>
      </c>
      <c r="E812" s="48">
        <v>0</v>
      </c>
      <c r="F812" s="48">
        <v>129</v>
      </c>
      <c r="G812" s="49" t="s">
        <v>720</v>
      </c>
      <c r="H812" s="49" t="s">
        <v>345</v>
      </c>
      <c r="I812" s="50"/>
      <c r="J812" s="50"/>
    </row>
    <row r="813" spans="1:10" x14ac:dyDescent="0.3">
      <c r="A813" s="48">
        <v>1</v>
      </c>
      <c r="C813" s="48">
        <f>C812</f>
        <v>106</v>
      </c>
      <c r="D813" s="48">
        <v>0</v>
      </c>
      <c r="E813" s="48">
        <v>0</v>
      </c>
      <c r="F813" s="48">
        <f>F812+1</f>
        <v>130</v>
      </c>
      <c r="G813" s="49" t="s">
        <v>721</v>
      </c>
      <c r="H813" s="49" t="s">
        <v>346</v>
      </c>
      <c r="I813" s="50"/>
      <c r="J813" s="50"/>
    </row>
    <row r="814" spans="1:10" x14ac:dyDescent="0.3">
      <c r="A814" s="48">
        <v>1</v>
      </c>
      <c r="C814" s="48">
        <f t="shared" ref="C814:C819" si="110">C813</f>
        <v>106</v>
      </c>
      <c r="D814" s="48">
        <v>0</v>
      </c>
      <c r="E814" s="48">
        <v>0</v>
      </c>
      <c r="F814" s="48">
        <f t="shared" ref="F814:F819" si="111">F813+1</f>
        <v>131</v>
      </c>
      <c r="G814" s="49" t="s">
        <v>722</v>
      </c>
      <c r="H814" s="49" t="s">
        <v>347</v>
      </c>
      <c r="I814" s="50"/>
      <c r="J814" s="50"/>
    </row>
    <row r="815" spans="1:10" x14ac:dyDescent="0.3">
      <c r="A815" s="48">
        <v>1</v>
      </c>
      <c r="C815" s="48">
        <f t="shared" si="110"/>
        <v>106</v>
      </c>
      <c r="D815" s="48">
        <v>0</v>
      </c>
      <c r="E815" s="48">
        <v>0</v>
      </c>
      <c r="F815" s="48">
        <f t="shared" si="111"/>
        <v>132</v>
      </c>
      <c r="G815" s="49" t="s">
        <v>723</v>
      </c>
      <c r="H815" s="49" t="s">
        <v>348</v>
      </c>
      <c r="I815" s="50"/>
      <c r="J815" s="50"/>
    </row>
    <row r="816" spans="1:10" x14ac:dyDescent="0.3">
      <c r="A816" s="48">
        <v>1</v>
      </c>
      <c r="C816" s="48">
        <f t="shared" si="110"/>
        <v>106</v>
      </c>
      <c r="D816" s="48">
        <v>0</v>
      </c>
      <c r="E816" s="48">
        <v>0</v>
      </c>
      <c r="F816" s="48">
        <f t="shared" si="111"/>
        <v>133</v>
      </c>
      <c r="G816" s="49" t="s">
        <v>724</v>
      </c>
      <c r="H816" s="49" t="s">
        <v>510</v>
      </c>
      <c r="I816" s="50"/>
      <c r="J816" s="50"/>
    </row>
    <row r="817" spans="1:10" x14ac:dyDescent="0.3">
      <c r="A817" s="48">
        <v>1</v>
      </c>
      <c r="C817" s="48">
        <f t="shared" si="110"/>
        <v>106</v>
      </c>
      <c r="D817" s="48">
        <v>0</v>
      </c>
      <c r="E817" s="48">
        <v>0</v>
      </c>
      <c r="F817" s="48">
        <f t="shared" si="111"/>
        <v>134</v>
      </c>
      <c r="G817" s="49" t="s">
        <v>725</v>
      </c>
      <c r="H817" s="49" t="s">
        <v>510</v>
      </c>
      <c r="I817" s="50"/>
      <c r="J817" s="50"/>
    </row>
    <row r="818" spans="1:10" x14ac:dyDescent="0.3">
      <c r="A818" s="48">
        <v>1</v>
      </c>
      <c r="C818" s="48">
        <f t="shared" si="110"/>
        <v>106</v>
      </c>
      <c r="D818" s="48">
        <v>0</v>
      </c>
      <c r="E818" s="48">
        <v>0</v>
      </c>
      <c r="F818" s="48">
        <f t="shared" si="111"/>
        <v>135</v>
      </c>
      <c r="G818" s="49" t="s">
        <v>726</v>
      </c>
      <c r="H818" s="49" t="s">
        <v>510</v>
      </c>
      <c r="I818" s="50"/>
      <c r="J818" s="50"/>
    </row>
    <row r="819" spans="1:10" x14ac:dyDescent="0.3">
      <c r="A819" s="48">
        <v>1</v>
      </c>
      <c r="C819" s="48">
        <f t="shared" si="110"/>
        <v>106</v>
      </c>
      <c r="D819" s="48">
        <v>0</v>
      </c>
      <c r="E819" s="48">
        <v>0</v>
      </c>
      <c r="F819" s="48">
        <f t="shared" si="111"/>
        <v>136</v>
      </c>
      <c r="G819" s="49" t="s">
        <v>727</v>
      </c>
      <c r="H819" s="49" t="s">
        <v>510</v>
      </c>
      <c r="I819" s="50"/>
      <c r="J819" s="50"/>
    </row>
    <row r="821" spans="1:10" x14ac:dyDescent="0.3">
      <c r="A821" s="48">
        <v>1</v>
      </c>
      <c r="C821" s="48">
        <f>C812+1</f>
        <v>107</v>
      </c>
      <c r="D821" s="48">
        <v>0</v>
      </c>
      <c r="E821" s="48">
        <v>0</v>
      </c>
      <c r="F821" s="48">
        <v>145</v>
      </c>
      <c r="G821" s="49" t="s">
        <v>720</v>
      </c>
      <c r="H821" s="49" t="s">
        <v>349</v>
      </c>
      <c r="I821" s="50"/>
      <c r="J821" s="50"/>
    </row>
    <row r="822" spans="1:10" x14ac:dyDescent="0.3">
      <c r="A822" s="48">
        <v>1</v>
      </c>
      <c r="C822" s="48">
        <f>C821</f>
        <v>107</v>
      </c>
      <c r="D822" s="48">
        <v>0</v>
      </c>
      <c r="E822" s="48">
        <v>0</v>
      </c>
      <c r="F822" s="48">
        <f>F821+1</f>
        <v>146</v>
      </c>
      <c r="G822" s="49" t="s">
        <v>721</v>
      </c>
      <c r="H822" s="49" t="s">
        <v>350</v>
      </c>
      <c r="I822" s="50"/>
      <c r="J822" s="50"/>
    </row>
    <row r="823" spans="1:10" x14ac:dyDescent="0.3">
      <c r="A823" s="48">
        <v>1</v>
      </c>
      <c r="C823" s="48">
        <f t="shared" ref="C823:C828" si="112">C822</f>
        <v>107</v>
      </c>
      <c r="D823" s="48">
        <v>0</v>
      </c>
      <c r="E823" s="48">
        <v>0</v>
      </c>
      <c r="F823" s="48">
        <f t="shared" ref="F823:F828" si="113">F822+1</f>
        <v>147</v>
      </c>
      <c r="G823" s="49" t="s">
        <v>722</v>
      </c>
      <c r="H823" s="49" t="s">
        <v>510</v>
      </c>
      <c r="I823" s="50"/>
      <c r="J823" s="50"/>
    </row>
    <row r="824" spans="1:10" x14ac:dyDescent="0.3">
      <c r="A824" s="48">
        <v>1</v>
      </c>
      <c r="C824" s="48">
        <f t="shared" si="112"/>
        <v>107</v>
      </c>
      <c r="D824" s="48">
        <v>0</v>
      </c>
      <c r="E824" s="48">
        <v>0</v>
      </c>
      <c r="F824" s="48">
        <f t="shared" si="113"/>
        <v>148</v>
      </c>
      <c r="G824" s="49" t="s">
        <v>723</v>
      </c>
      <c r="H824" s="49" t="s">
        <v>510</v>
      </c>
      <c r="I824" s="50"/>
      <c r="J824" s="50"/>
    </row>
    <row r="825" spans="1:10" x14ac:dyDescent="0.3">
      <c r="A825" s="48">
        <v>1</v>
      </c>
      <c r="C825" s="48">
        <f t="shared" si="112"/>
        <v>107</v>
      </c>
      <c r="D825" s="48">
        <v>0</v>
      </c>
      <c r="E825" s="48">
        <v>0</v>
      </c>
      <c r="F825" s="48">
        <f t="shared" si="113"/>
        <v>149</v>
      </c>
      <c r="G825" s="49" t="s">
        <v>724</v>
      </c>
      <c r="H825" s="49" t="s">
        <v>510</v>
      </c>
      <c r="I825" s="50"/>
      <c r="J825" s="50"/>
    </row>
    <row r="826" spans="1:10" x14ac:dyDescent="0.3">
      <c r="A826" s="48">
        <v>1</v>
      </c>
      <c r="C826" s="48">
        <f t="shared" si="112"/>
        <v>107</v>
      </c>
      <c r="D826" s="48">
        <v>0</v>
      </c>
      <c r="E826" s="48">
        <v>0</v>
      </c>
      <c r="F826" s="48">
        <f t="shared" si="113"/>
        <v>150</v>
      </c>
      <c r="G826" s="49" t="s">
        <v>725</v>
      </c>
      <c r="H826" s="49" t="s">
        <v>510</v>
      </c>
      <c r="I826" s="50"/>
      <c r="J826" s="50"/>
    </row>
    <row r="827" spans="1:10" x14ac:dyDescent="0.3">
      <c r="A827" s="48">
        <v>1</v>
      </c>
      <c r="C827" s="48">
        <f t="shared" si="112"/>
        <v>107</v>
      </c>
      <c r="D827" s="48">
        <v>0</v>
      </c>
      <c r="E827" s="48">
        <v>0</v>
      </c>
      <c r="F827" s="48">
        <f t="shared" si="113"/>
        <v>151</v>
      </c>
      <c r="G827" s="49" t="s">
        <v>726</v>
      </c>
      <c r="H827" s="49" t="s">
        <v>510</v>
      </c>
      <c r="I827" s="50"/>
      <c r="J827" s="50"/>
    </row>
    <row r="828" spans="1:10" x14ac:dyDescent="0.3">
      <c r="A828" s="48">
        <v>1</v>
      </c>
      <c r="C828" s="48">
        <f t="shared" si="112"/>
        <v>107</v>
      </c>
      <c r="D828" s="48">
        <v>0</v>
      </c>
      <c r="E828" s="48">
        <v>0</v>
      </c>
      <c r="F828" s="48">
        <f t="shared" si="113"/>
        <v>152</v>
      </c>
      <c r="G828" s="49" t="s">
        <v>727</v>
      </c>
      <c r="H828" s="49" t="s">
        <v>510</v>
      </c>
      <c r="I828" s="50"/>
      <c r="J828" s="50"/>
    </row>
    <row r="830" spans="1:10" x14ac:dyDescent="0.3">
      <c r="A830" s="48">
        <v>1</v>
      </c>
      <c r="C830" s="48">
        <f>C821+1</f>
        <v>108</v>
      </c>
      <c r="D830" s="48">
        <v>0</v>
      </c>
      <c r="E830" s="48">
        <v>0</v>
      </c>
      <c r="F830" s="48">
        <v>161</v>
      </c>
      <c r="G830" s="49" t="s">
        <v>720</v>
      </c>
      <c r="H830" s="49" t="s">
        <v>351</v>
      </c>
    </row>
    <row r="831" spans="1:10" x14ac:dyDescent="0.3">
      <c r="A831" s="48">
        <v>1</v>
      </c>
      <c r="C831" s="48">
        <f>C830</f>
        <v>108</v>
      </c>
      <c r="D831" s="48">
        <v>0</v>
      </c>
      <c r="E831" s="48">
        <v>0</v>
      </c>
      <c r="F831" s="48">
        <f>F830+1</f>
        <v>162</v>
      </c>
      <c r="G831" s="49" t="s">
        <v>721</v>
      </c>
      <c r="H831" s="49" t="s">
        <v>352</v>
      </c>
    </row>
    <row r="832" spans="1:10" x14ac:dyDescent="0.3">
      <c r="A832" s="48">
        <v>1</v>
      </c>
      <c r="C832" s="48">
        <f t="shared" ref="C832:C837" si="114">C831</f>
        <v>108</v>
      </c>
      <c r="D832" s="48">
        <v>0</v>
      </c>
      <c r="E832" s="48">
        <v>0</v>
      </c>
      <c r="F832" s="48">
        <f t="shared" ref="F832:F837" si="115">F831+1</f>
        <v>163</v>
      </c>
      <c r="G832" s="49" t="s">
        <v>722</v>
      </c>
      <c r="H832" s="49" t="s">
        <v>353</v>
      </c>
    </row>
    <row r="833" spans="1:8" x14ac:dyDescent="0.3">
      <c r="A833" s="48">
        <v>1</v>
      </c>
      <c r="C833" s="48">
        <f t="shared" si="114"/>
        <v>108</v>
      </c>
      <c r="D833" s="48">
        <v>0</v>
      </c>
      <c r="E833" s="48">
        <v>0</v>
      </c>
      <c r="F833" s="48">
        <f t="shared" si="115"/>
        <v>164</v>
      </c>
      <c r="G833" s="49" t="s">
        <v>723</v>
      </c>
      <c r="H833" s="49" t="s">
        <v>354</v>
      </c>
    </row>
    <row r="834" spans="1:8" x14ac:dyDescent="0.3">
      <c r="A834" s="48">
        <v>1</v>
      </c>
      <c r="C834" s="48">
        <f t="shared" si="114"/>
        <v>108</v>
      </c>
      <c r="D834" s="48">
        <v>0</v>
      </c>
      <c r="E834" s="48">
        <v>0</v>
      </c>
      <c r="F834" s="48">
        <f t="shared" si="115"/>
        <v>165</v>
      </c>
      <c r="G834" s="49" t="s">
        <v>724</v>
      </c>
      <c r="H834" s="49" t="s">
        <v>510</v>
      </c>
    </row>
    <row r="835" spans="1:8" x14ac:dyDescent="0.3">
      <c r="A835" s="48">
        <v>1</v>
      </c>
      <c r="C835" s="48">
        <f t="shared" si="114"/>
        <v>108</v>
      </c>
      <c r="D835" s="48">
        <v>0</v>
      </c>
      <c r="E835" s="48">
        <v>0</v>
      </c>
      <c r="F835" s="48">
        <f t="shared" si="115"/>
        <v>166</v>
      </c>
      <c r="G835" s="49" t="s">
        <v>725</v>
      </c>
      <c r="H835" s="49" t="s">
        <v>510</v>
      </c>
    </row>
    <row r="836" spans="1:8" x14ac:dyDescent="0.3">
      <c r="A836" s="48">
        <v>1</v>
      </c>
      <c r="C836" s="48">
        <f t="shared" si="114"/>
        <v>108</v>
      </c>
      <c r="D836" s="48">
        <v>0</v>
      </c>
      <c r="E836" s="48">
        <v>0</v>
      </c>
      <c r="F836" s="48">
        <f t="shared" si="115"/>
        <v>167</v>
      </c>
      <c r="G836" s="49" t="s">
        <v>726</v>
      </c>
      <c r="H836" s="49" t="s">
        <v>510</v>
      </c>
    </row>
    <row r="837" spans="1:8" x14ac:dyDescent="0.3">
      <c r="A837" s="48">
        <v>1</v>
      </c>
      <c r="C837" s="48">
        <f t="shared" si="114"/>
        <v>108</v>
      </c>
      <c r="D837" s="48">
        <v>0</v>
      </c>
      <c r="E837" s="48">
        <v>0</v>
      </c>
      <c r="F837" s="48">
        <f t="shared" si="115"/>
        <v>168</v>
      </c>
      <c r="G837" s="49" t="s">
        <v>727</v>
      </c>
      <c r="H837" s="49" t="s">
        <v>510</v>
      </c>
    </row>
    <row r="839" spans="1:8" x14ac:dyDescent="0.3">
      <c r="A839" s="48">
        <v>1</v>
      </c>
      <c r="C839" s="48">
        <f>C830+1</f>
        <v>109</v>
      </c>
      <c r="D839" s="48">
        <v>0</v>
      </c>
      <c r="E839" s="48">
        <v>0</v>
      </c>
      <c r="F839" s="48">
        <v>177</v>
      </c>
      <c r="G839" s="49" t="s">
        <v>720</v>
      </c>
      <c r="H839" s="49" t="s">
        <v>355</v>
      </c>
    </row>
    <row r="840" spans="1:8" x14ac:dyDescent="0.3">
      <c r="A840" s="48">
        <v>1</v>
      </c>
      <c r="C840" s="48">
        <f>C839</f>
        <v>109</v>
      </c>
      <c r="D840" s="48">
        <v>0</v>
      </c>
      <c r="E840" s="48">
        <v>0</v>
      </c>
      <c r="F840" s="48">
        <f>F839+1</f>
        <v>178</v>
      </c>
      <c r="G840" s="49" t="s">
        <v>721</v>
      </c>
      <c r="H840" s="49" t="s">
        <v>356</v>
      </c>
    </row>
    <row r="841" spans="1:8" x14ac:dyDescent="0.3">
      <c r="A841" s="48">
        <v>1</v>
      </c>
      <c r="C841" s="48">
        <f t="shared" ref="C841:C846" si="116">C840</f>
        <v>109</v>
      </c>
      <c r="D841" s="48">
        <v>0</v>
      </c>
      <c r="E841" s="48">
        <v>0</v>
      </c>
      <c r="F841" s="48">
        <f t="shared" ref="F841:F846" si="117">F840+1</f>
        <v>179</v>
      </c>
      <c r="G841" s="49" t="s">
        <v>722</v>
      </c>
      <c r="H841" s="49" t="s">
        <v>884</v>
      </c>
    </row>
    <row r="842" spans="1:8" x14ac:dyDescent="0.3">
      <c r="A842" s="48">
        <v>1</v>
      </c>
      <c r="C842" s="48">
        <f t="shared" si="116"/>
        <v>109</v>
      </c>
      <c r="D842" s="48">
        <v>0</v>
      </c>
      <c r="E842" s="48">
        <v>0</v>
      </c>
      <c r="F842" s="48">
        <f t="shared" si="117"/>
        <v>180</v>
      </c>
      <c r="G842" s="49" t="s">
        <v>723</v>
      </c>
      <c r="H842" s="49" t="s">
        <v>510</v>
      </c>
    </row>
    <row r="843" spans="1:8" x14ac:dyDescent="0.3">
      <c r="A843" s="48">
        <v>1</v>
      </c>
      <c r="C843" s="48">
        <f t="shared" si="116"/>
        <v>109</v>
      </c>
      <c r="D843" s="48">
        <v>0</v>
      </c>
      <c r="E843" s="48">
        <v>0</v>
      </c>
      <c r="F843" s="48">
        <f t="shared" si="117"/>
        <v>181</v>
      </c>
      <c r="G843" s="49" t="s">
        <v>724</v>
      </c>
      <c r="H843" s="49" t="s">
        <v>510</v>
      </c>
    </row>
    <row r="844" spans="1:8" x14ac:dyDescent="0.3">
      <c r="A844" s="48">
        <v>1</v>
      </c>
      <c r="C844" s="48">
        <f t="shared" si="116"/>
        <v>109</v>
      </c>
      <c r="D844" s="48">
        <v>0</v>
      </c>
      <c r="E844" s="48">
        <v>0</v>
      </c>
      <c r="F844" s="48">
        <f t="shared" si="117"/>
        <v>182</v>
      </c>
      <c r="G844" s="49" t="s">
        <v>725</v>
      </c>
      <c r="H844" s="49" t="s">
        <v>510</v>
      </c>
    </row>
    <row r="845" spans="1:8" x14ac:dyDescent="0.3">
      <c r="A845" s="48">
        <v>1</v>
      </c>
      <c r="C845" s="48">
        <f t="shared" si="116"/>
        <v>109</v>
      </c>
      <c r="D845" s="48">
        <v>0</v>
      </c>
      <c r="E845" s="48">
        <v>0</v>
      </c>
      <c r="F845" s="48">
        <f t="shared" si="117"/>
        <v>183</v>
      </c>
      <c r="G845" s="49" t="s">
        <v>726</v>
      </c>
      <c r="H845" s="49" t="s">
        <v>510</v>
      </c>
    </row>
    <row r="846" spans="1:8" x14ac:dyDescent="0.3">
      <c r="A846" s="48">
        <v>1</v>
      </c>
      <c r="C846" s="48">
        <f t="shared" si="116"/>
        <v>109</v>
      </c>
      <c r="D846" s="48">
        <v>0</v>
      </c>
      <c r="E846" s="48">
        <v>0</v>
      </c>
      <c r="F846" s="48">
        <f t="shared" si="117"/>
        <v>184</v>
      </c>
      <c r="G846" s="49" t="s">
        <v>727</v>
      </c>
      <c r="H846" s="49" t="s">
        <v>510</v>
      </c>
    </row>
    <row r="848" spans="1:8" x14ac:dyDescent="0.3">
      <c r="A848" s="48">
        <v>1</v>
      </c>
      <c r="C848" s="48">
        <f>C839+1</f>
        <v>110</v>
      </c>
      <c r="D848" s="48">
        <v>0</v>
      </c>
      <c r="E848" s="48">
        <v>0</v>
      </c>
      <c r="F848" s="48">
        <v>193</v>
      </c>
      <c r="G848" s="49" t="s">
        <v>720</v>
      </c>
      <c r="H848" s="49" t="s">
        <v>337</v>
      </c>
    </row>
    <row r="849" spans="1:8" x14ac:dyDescent="0.3">
      <c r="A849" s="48">
        <v>1</v>
      </c>
      <c r="C849" s="48">
        <f>C848</f>
        <v>110</v>
      </c>
      <c r="D849" s="48">
        <v>0</v>
      </c>
      <c r="E849" s="48">
        <v>0</v>
      </c>
      <c r="F849" s="48">
        <f>F848+1</f>
        <v>194</v>
      </c>
      <c r="G849" s="49" t="s">
        <v>721</v>
      </c>
      <c r="H849" s="49" t="s">
        <v>340</v>
      </c>
    </row>
    <row r="850" spans="1:8" x14ac:dyDescent="0.3">
      <c r="A850" s="48">
        <v>1</v>
      </c>
      <c r="C850" s="48">
        <f t="shared" ref="C850:C855" si="118">C849</f>
        <v>110</v>
      </c>
      <c r="D850" s="48">
        <v>0</v>
      </c>
      <c r="E850" s="48">
        <v>0</v>
      </c>
      <c r="F850" s="48">
        <f t="shared" ref="F850:F855" si="119">F849+1</f>
        <v>195</v>
      </c>
      <c r="G850" s="49" t="s">
        <v>722</v>
      </c>
      <c r="H850" s="49" t="s">
        <v>339</v>
      </c>
    </row>
    <row r="851" spans="1:8" x14ac:dyDescent="0.3">
      <c r="A851" s="48">
        <v>1</v>
      </c>
      <c r="C851" s="48">
        <f t="shared" si="118"/>
        <v>110</v>
      </c>
      <c r="D851" s="48">
        <v>0</v>
      </c>
      <c r="E851" s="48">
        <v>0</v>
      </c>
      <c r="F851" s="48">
        <f t="shared" si="119"/>
        <v>196</v>
      </c>
      <c r="G851" s="49" t="s">
        <v>723</v>
      </c>
      <c r="H851" s="49" t="s">
        <v>872</v>
      </c>
    </row>
    <row r="852" spans="1:8" x14ac:dyDescent="0.3">
      <c r="A852" s="48">
        <v>1</v>
      </c>
      <c r="C852" s="48">
        <f t="shared" si="118"/>
        <v>110</v>
      </c>
      <c r="D852" s="48">
        <v>0</v>
      </c>
      <c r="E852" s="48">
        <v>0</v>
      </c>
      <c r="F852" s="48">
        <f t="shared" si="119"/>
        <v>197</v>
      </c>
      <c r="G852" s="49" t="s">
        <v>724</v>
      </c>
      <c r="H852" s="49" t="s">
        <v>873</v>
      </c>
    </row>
    <row r="853" spans="1:8" x14ac:dyDescent="0.3">
      <c r="A853" s="48">
        <v>1</v>
      </c>
      <c r="C853" s="48">
        <f t="shared" si="118"/>
        <v>110</v>
      </c>
      <c r="D853" s="48">
        <v>0</v>
      </c>
      <c r="E853" s="48">
        <v>0</v>
      </c>
      <c r="F853" s="48">
        <f t="shared" si="119"/>
        <v>198</v>
      </c>
      <c r="G853" s="49" t="s">
        <v>725</v>
      </c>
      <c r="H853" s="49" t="s">
        <v>510</v>
      </c>
    </row>
    <row r="854" spans="1:8" x14ac:dyDescent="0.3">
      <c r="A854" s="48">
        <v>1</v>
      </c>
      <c r="C854" s="48">
        <f t="shared" si="118"/>
        <v>110</v>
      </c>
      <c r="D854" s="48">
        <v>0</v>
      </c>
      <c r="E854" s="48">
        <v>0</v>
      </c>
      <c r="F854" s="48">
        <f t="shared" si="119"/>
        <v>199</v>
      </c>
      <c r="G854" s="49" t="s">
        <v>726</v>
      </c>
      <c r="H854" s="49" t="s">
        <v>510</v>
      </c>
    </row>
    <row r="855" spans="1:8" x14ac:dyDescent="0.3">
      <c r="A855" s="48">
        <v>1</v>
      </c>
      <c r="C855" s="48">
        <f t="shared" si="118"/>
        <v>110</v>
      </c>
      <c r="D855" s="48">
        <v>0</v>
      </c>
      <c r="E855" s="48">
        <v>0</v>
      </c>
      <c r="F855" s="48">
        <f t="shared" si="119"/>
        <v>200</v>
      </c>
      <c r="G855" s="49" t="s">
        <v>727</v>
      </c>
      <c r="H855" s="49" t="s">
        <v>510</v>
      </c>
    </row>
    <row r="857" spans="1:8" x14ac:dyDescent="0.3">
      <c r="A857" s="48">
        <v>1</v>
      </c>
      <c r="C857" s="48">
        <f>C848+1</f>
        <v>111</v>
      </c>
      <c r="D857" s="48">
        <v>0</v>
      </c>
      <c r="E857" s="48">
        <v>0</v>
      </c>
      <c r="F857" s="48">
        <v>209</v>
      </c>
      <c r="G857" s="49" t="s">
        <v>720</v>
      </c>
      <c r="H857" s="49" t="s">
        <v>357</v>
      </c>
    </row>
    <row r="858" spans="1:8" x14ac:dyDescent="0.3">
      <c r="A858" s="48">
        <v>1</v>
      </c>
      <c r="C858" s="48">
        <f>C857</f>
        <v>111</v>
      </c>
      <c r="D858" s="48">
        <v>0</v>
      </c>
      <c r="E858" s="48">
        <v>0</v>
      </c>
      <c r="F858" s="48">
        <f>F857+1</f>
        <v>210</v>
      </c>
      <c r="G858" s="49" t="s">
        <v>721</v>
      </c>
      <c r="H858" s="49" t="s">
        <v>510</v>
      </c>
    </row>
    <row r="859" spans="1:8" x14ac:dyDescent="0.3">
      <c r="A859" s="48">
        <v>1</v>
      </c>
      <c r="C859" s="48">
        <f t="shared" ref="C859:C864" si="120">C858</f>
        <v>111</v>
      </c>
      <c r="D859" s="48">
        <v>0</v>
      </c>
      <c r="E859" s="48">
        <v>0</v>
      </c>
      <c r="F859" s="48">
        <f t="shared" ref="F859:F864" si="121">F858+1</f>
        <v>211</v>
      </c>
      <c r="G859" s="49" t="s">
        <v>722</v>
      </c>
      <c r="H859" s="49" t="s">
        <v>510</v>
      </c>
    </row>
    <row r="860" spans="1:8" x14ac:dyDescent="0.3">
      <c r="A860" s="48">
        <v>1</v>
      </c>
      <c r="C860" s="48">
        <f t="shared" si="120"/>
        <v>111</v>
      </c>
      <c r="D860" s="48">
        <v>0</v>
      </c>
      <c r="E860" s="48">
        <v>0</v>
      </c>
      <c r="F860" s="48">
        <f t="shared" si="121"/>
        <v>212</v>
      </c>
      <c r="G860" s="49" t="s">
        <v>723</v>
      </c>
      <c r="H860" s="49" t="s">
        <v>510</v>
      </c>
    </row>
    <row r="861" spans="1:8" x14ac:dyDescent="0.3">
      <c r="A861" s="48">
        <v>1</v>
      </c>
      <c r="C861" s="48">
        <f t="shared" si="120"/>
        <v>111</v>
      </c>
      <c r="D861" s="48">
        <v>0</v>
      </c>
      <c r="E861" s="48">
        <v>0</v>
      </c>
      <c r="F861" s="48">
        <f t="shared" si="121"/>
        <v>213</v>
      </c>
      <c r="G861" s="49" t="s">
        <v>724</v>
      </c>
      <c r="H861" s="49" t="s">
        <v>510</v>
      </c>
    </row>
    <row r="862" spans="1:8" x14ac:dyDescent="0.3">
      <c r="A862" s="48">
        <v>1</v>
      </c>
      <c r="C862" s="48">
        <f t="shared" si="120"/>
        <v>111</v>
      </c>
      <c r="D862" s="48">
        <v>0</v>
      </c>
      <c r="E862" s="48">
        <v>0</v>
      </c>
      <c r="F862" s="48">
        <f t="shared" si="121"/>
        <v>214</v>
      </c>
      <c r="G862" s="49" t="s">
        <v>725</v>
      </c>
      <c r="H862" s="49" t="s">
        <v>510</v>
      </c>
    </row>
    <row r="863" spans="1:8" x14ac:dyDescent="0.3">
      <c r="A863" s="48">
        <v>1</v>
      </c>
      <c r="C863" s="48">
        <f t="shared" si="120"/>
        <v>111</v>
      </c>
      <c r="D863" s="48">
        <v>0</v>
      </c>
      <c r="E863" s="48">
        <v>0</v>
      </c>
      <c r="F863" s="48">
        <f t="shared" si="121"/>
        <v>215</v>
      </c>
      <c r="G863" s="49" t="s">
        <v>726</v>
      </c>
      <c r="H863" s="49" t="s">
        <v>510</v>
      </c>
    </row>
    <row r="864" spans="1:8" x14ac:dyDescent="0.3">
      <c r="A864" s="48">
        <v>1</v>
      </c>
      <c r="C864" s="48">
        <f t="shared" si="120"/>
        <v>111</v>
      </c>
      <c r="D864" s="48">
        <v>0</v>
      </c>
      <c r="E864" s="48">
        <v>0</v>
      </c>
      <c r="F864" s="48">
        <f t="shared" si="121"/>
        <v>216</v>
      </c>
      <c r="G864" s="49" t="s">
        <v>727</v>
      </c>
      <c r="H864" s="49" t="s">
        <v>510</v>
      </c>
    </row>
    <row r="866" spans="1:8" x14ac:dyDescent="0.3">
      <c r="A866" s="48">
        <v>1</v>
      </c>
      <c r="C866" s="48">
        <f>C857+1</f>
        <v>112</v>
      </c>
      <c r="D866" s="48">
        <v>0</v>
      </c>
      <c r="E866" s="48">
        <v>0</v>
      </c>
      <c r="F866" s="48">
        <v>225</v>
      </c>
      <c r="G866" s="49" t="s">
        <v>720</v>
      </c>
      <c r="H866" s="49" t="s">
        <v>510</v>
      </c>
    </row>
    <row r="867" spans="1:8" x14ac:dyDescent="0.3">
      <c r="A867" s="48">
        <v>1</v>
      </c>
      <c r="C867" s="48">
        <f>C866</f>
        <v>112</v>
      </c>
      <c r="D867" s="48">
        <v>0</v>
      </c>
      <c r="E867" s="48">
        <v>0</v>
      </c>
      <c r="F867" s="48">
        <f>F866+1</f>
        <v>226</v>
      </c>
      <c r="G867" s="49" t="s">
        <v>721</v>
      </c>
      <c r="H867" s="49" t="s">
        <v>510</v>
      </c>
    </row>
    <row r="868" spans="1:8" x14ac:dyDescent="0.3">
      <c r="A868" s="48">
        <v>1</v>
      </c>
      <c r="C868" s="48">
        <f t="shared" ref="C868:C873" si="122">C867</f>
        <v>112</v>
      </c>
      <c r="D868" s="48">
        <v>0</v>
      </c>
      <c r="E868" s="48">
        <v>0</v>
      </c>
      <c r="F868" s="48">
        <f t="shared" ref="F868:F873" si="123">F867+1</f>
        <v>227</v>
      </c>
      <c r="G868" s="49" t="s">
        <v>722</v>
      </c>
      <c r="H868" s="49" t="s">
        <v>510</v>
      </c>
    </row>
    <row r="869" spans="1:8" x14ac:dyDescent="0.3">
      <c r="A869" s="48">
        <v>1</v>
      </c>
      <c r="C869" s="48">
        <f t="shared" si="122"/>
        <v>112</v>
      </c>
      <c r="D869" s="48">
        <v>0</v>
      </c>
      <c r="E869" s="48">
        <v>0</v>
      </c>
      <c r="F869" s="48">
        <f t="shared" si="123"/>
        <v>228</v>
      </c>
      <c r="G869" s="49" t="s">
        <v>723</v>
      </c>
      <c r="H869" s="49" t="s">
        <v>510</v>
      </c>
    </row>
    <row r="870" spans="1:8" x14ac:dyDescent="0.3">
      <c r="A870" s="48">
        <v>1</v>
      </c>
      <c r="C870" s="48">
        <f t="shared" si="122"/>
        <v>112</v>
      </c>
      <c r="D870" s="48">
        <v>0</v>
      </c>
      <c r="E870" s="48">
        <v>0</v>
      </c>
      <c r="F870" s="48">
        <f t="shared" si="123"/>
        <v>229</v>
      </c>
      <c r="G870" s="49" t="s">
        <v>724</v>
      </c>
      <c r="H870" s="49" t="s">
        <v>510</v>
      </c>
    </row>
    <row r="871" spans="1:8" x14ac:dyDescent="0.3">
      <c r="A871" s="48">
        <v>1</v>
      </c>
      <c r="C871" s="48">
        <f t="shared" si="122"/>
        <v>112</v>
      </c>
      <c r="D871" s="48">
        <v>0</v>
      </c>
      <c r="E871" s="48">
        <v>0</v>
      </c>
      <c r="F871" s="48">
        <f t="shared" si="123"/>
        <v>230</v>
      </c>
      <c r="G871" s="49" t="s">
        <v>725</v>
      </c>
      <c r="H871" s="49" t="s">
        <v>510</v>
      </c>
    </row>
    <row r="872" spans="1:8" x14ac:dyDescent="0.3">
      <c r="A872" s="48">
        <v>1</v>
      </c>
      <c r="C872" s="48">
        <f t="shared" si="122"/>
        <v>112</v>
      </c>
      <c r="D872" s="48">
        <v>0</v>
      </c>
      <c r="E872" s="48">
        <v>0</v>
      </c>
      <c r="F872" s="48">
        <f t="shared" si="123"/>
        <v>231</v>
      </c>
      <c r="G872" s="49" t="s">
        <v>726</v>
      </c>
      <c r="H872" s="49" t="s">
        <v>510</v>
      </c>
    </row>
    <row r="873" spans="1:8" x14ac:dyDescent="0.3">
      <c r="A873" s="48">
        <v>1</v>
      </c>
      <c r="C873" s="48">
        <f t="shared" si="122"/>
        <v>112</v>
      </c>
      <c r="D873" s="48">
        <v>0</v>
      </c>
      <c r="E873" s="48">
        <v>0</v>
      </c>
      <c r="F873" s="48">
        <f t="shared" si="123"/>
        <v>232</v>
      </c>
      <c r="G873" s="49" t="s">
        <v>727</v>
      </c>
      <c r="H873" s="49" t="s">
        <v>510</v>
      </c>
    </row>
    <row r="875" spans="1:8" x14ac:dyDescent="0.3">
      <c r="A875" s="48">
        <v>1</v>
      </c>
      <c r="C875" s="48">
        <f>C866+1</f>
        <v>113</v>
      </c>
      <c r="D875" s="48">
        <v>0</v>
      </c>
      <c r="E875" s="48">
        <v>0</v>
      </c>
      <c r="F875" s="48">
        <v>241</v>
      </c>
      <c r="G875" s="49" t="s">
        <v>720</v>
      </c>
      <c r="H875" s="49" t="s">
        <v>510</v>
      </c>
    </row>
    <row r="876" spans="1:8" x14ac:dyDescent="0.3">
      <c r="A876" s="48">
        <v>1</v>
      </c>
      <c r="C876" s="48">
        <f>C875</f>
        <v>113</v>
      </c>
      <c r="D876" s="48">
        <v>0</v>
      </c>
      <c r="E876" s="48">
        <v>0</v>
      </c>
      <c r="F876" s="48">
        <f>F875+1</f>
        <v>242</v>
      </c>
      <c r="G876" s="49" t="s">
        <v>721</v>
      </c>
      <c r="H876" s="49" t="s">
        <v>510</v>
      </c>
    </row>
    <row r="877" spans="1:8" x14ac:dyDescent="0.3">
      <c r="A877" s="48">
        <v>1</v>
      </c>
      <c r="C877" s="48">
        <f t="shared" ref="C877:C882" si="124">C876</f>
        <v>113</v>
      </c>
      <c r="D877" s="48">
        <v>0</v>
      </c>
      <c r="E877" s="48">
        <v>0</v>
      </c>
      <c r="F877" s="48">
        <f t="shared" ref="F877:F882" si="125">F876+1</f>
        <v>243</v>
      </c>
      <c r="G877" s="49" t="s">
        <v>722</v>
      </c>
      <c r="H877" s="49" t="s">
        <v>510</v>
      </c>
    </row>
    <row r="878" spans="1:8" x14ac:dyDescent="0.3">
      <c r="A878" s="48">
        <v>1</v>
      </c>
      <c r="C878" s="48">
        <f t="shared" si="124"/>
        <v>113</v>
      </c>
      <c r="D878" s="48">
        <v>0</v>
      </c>
      <c r="E878" s="48">
        <v>0</v>
      </c>
      <c r="F878" s="48">
        <f t="shared" si="125"/>
        <v>244</v>
      </c>
      <c r="G878" s="49" t="s">
        <v>723</v>
      </c>
      <c r="H878" s="49" t="s">
        <v>510</v>
      </c>
    </row>
    <row r="879" spans="1:8" x14ac:dyDescent="0.3">
      <c r="A879" s="48">
        <v>1</v>
      </c>
      <c r="C879" s="48">
        <f t="shared" si="124"/>
        <v>113</v>
      </c>
      <c r="D879" s="48">
        <v>0</v>
      </c>
      <c r="E879" s="48">
        <v>0</v>
      </c>
      <c r="F879" s="48">
        <f t="shared" si="125"/>
        <v>245</v>
      </c>
      <c r="G879" s="49" t="s">
        <v>724</v>
      </c>
      <c r="H879" s="49" t="s">
        <v>510</v>
      </c>
    </row>
    <row r="880" spans="1:8" x14ac:dyDescent="0.3">
      <c r="A880" s="48">
        <v>1</v>
      </c>
      <c r="C880" s="48">
        <f t="shared" si="124"/>
        <v>113</v>
      </c>
      <c r="D880" s="48">
        <v>0</v>
      </c>
      <c r="E880" s="48">
        <v>0</v>
      </c>
      <c r="F880" s="48">
        <f t="shared" si="125"/>
        <v>246</v>
      </c>
      <c r="G880" s="49" t="s">
        <v>725</v>
      </c>
      <c r="H880" s="49" t="s">
        <v>510</v>
      </c>
    </row>
    <row r="881" spans="1:8" x14ac:dyDescent="0.3">
      <c r="A881" s="48">
        <v>1</v>
      </c>
      <c r="C881" s="48">
        <f t="shared" si="124"/>
        <v>113</v>
      </c>
      <c r="D881" s="48">
        <v>0</v>
      </c>
      <c r="E881" s="48">
        <v>0</v>
      </c>
      <c r="F881" s="48">
        <f t="shared" si="125"/>
        <v>247</v>
      </c>
      <c r="G881" s="49" t="s">
        <v>726</v>
      </c>
      <c r="H881" s="49" t="s">
        <v>510</v>
      </c>
    </row>
    <row r="882" spans="1:8" x14ac:dyDescent="0.3">
      <c r="A882" s="48">
        <v>1</v>
      </c>
      <c r="C882" s="48">
        <f t="shared" si="124"/>
        <v>113</v>
      </c>
      <c r="D882" s="48">
        <v>0</v>
      </c>
      <c r="E882" s="48">
        <v>0</v>
      </c>
      <c r="F882" s="48">
        <f t="shared" si="125"/>
        <v>248</v>
      </c>
      <c r="G882" s="49" t="s">
        <v>727</v>
      </c>
      <c r="H882" s="49" t="s">
        <v>510</v>
      </c>
    </row>
    <row r="884" spans="1:8" x14ac:dyDescent="0.3">
      <c r="A884" s="48">
        <v>1</v>
      </c>
      <c r="C884" s="48">
        <f>C875+1</f>
        <v>114</v>
      </c>
      <c r="D884" s="48">
        <v>1</v>
      </c>
      <c r="E884" s="48">
        <v>0</v>
      </c>
      <c r="F884" s="48">
        <v>257</v>
      </c>
      <c r="G884" s="49" t="s">
        <v>720</v>
      </c>
      <c r="H884" s="49" t="s">
        <v>475</v>
      </c>
    </row>
    <row r="885" spans="1:8" x14ac:dyDescent="0.3">
      <c r="A885" s="48">
        <v>1</v>
      </c>
      <c r="C885" s="48">
        <f>C884</f>
        <v>114</v>
      </c>
      <c r="D885" s="48">
        <v>0</v>
      </c>
      <c r="E885" s="48">
        <v>0</v>
      </c>
      <c r="F885" s="48">
        <f>F884+1</f>
        <v>258</v>
      </c>
      <c r="G885" s="49" t="s">
        <v>721</v>
      </c>
      <c r="H885" s="49" t="s">
        <v>510</v>
      </c>
    </row>
    <row r="886" spans="1:8" x14ac:dyDescent="0.3">
      <c r="A886" s="48">
        <v>1</v>
      </c>
      <c r="C886" s="48">
        <f t="shared" ref="C886:C891" si="126">C885</f>
        <v>114</v>
      </c>
      <c r="D886" s="48">
        <v>0</v>
      </c>
      <c r="E886" s="48">
        <v>0</v>
      </c>
      <c r="F886" s="48">
        <f t="shared" ref="F886:F891" si="127">F885+1</f>
        <v>259</v>
      </c>
      <c r="G886" s="49" t="s">
        <v>722</v>
      </c>
      <c r="H886" s="49" t="s">
        <v>510</v>
      </c>
    </row>
    <row r="887" spans="1:8" x14ac:dyDescent="0.3">
      <c r="A887" s="48">
        <v>1</v>
      </c>
      <c r="C887" s="48">
        <f t="shared" si="126"/>
        <v>114</v>
      </c>
      <c r="D887" s="48">
        <v>0</v>
      </c>
      <c r="E887" s="48">
        <v>0</v>
      </c>
      <c r="F887" s="48">
        <f t="shared" si="127"/>
        <v>260</v>
      </c>
      <c r="G887" s="49" t="s">
        <v>723</v>
      </c>
      <c r="H887" s="49" t="s">
        <v>510</v>
      </c>
    </row>
    <row r="888" spans="1:8" x14ac:dyDescent="0.3">
      <c r="A888" s="48">
        <v>1</v>
      </c>
      <c r="C888" s="48">
        <f t="shared" si="126"/>
        <v>114</v>
      </c>
      <c r="D888" s="48">
        <v>0</v>
      </c>
      <c r="E888" s="48">
        <v>0</v>
      </c>
      <c r="F888" s="48">
        <f t="shared" si="127"/>
        <v>261</v>
      </c>
      <c r="G888" s="49" t="s">
        <v>724</v>
      </c>
      <c r="H888" s="49" t="s">
        <v>510</v>
      </c>
    </row>
    <row r="889" spans="1:8" x14ac:dyDescent="0.3">
      <c r="A889" s="48">
        <v>1</v>
      </c>
      <c r="C889" s="48">
        <f t="shared" si="126"/>
        <v>114</v>
      </c>
      <c r="D889" s="48">
        <v>0</v>
      </c>
      <c r="E889" s="48">
        <v>0</v>
      </c>
      <c r="F889" s="48">
        <f t="shared" si="127"/>
        <v>262</v>
      </c>
      <c r="G889" s="49" t="s">
        <v>725</v>
      </c>
      <c r="H889" s="49" t="s">
        <v>510</v>
      </c>
    </row>
    <row r="890" spans="1:8" x14ac:dyDescent="0.3">
      <c r="A890" s="48">
        <v>1</v>
      </c>
      <c r="C890" s="48">
        <f t="shared" si="126"/>
        <v>114</v>
      </c>
      <c r="D890" s="48">
        <v>0</v>
      </c>
      <c r="E890" s="48">
        <v>0</v>
      </c>
      <c r="F890" s="48">
        <f t="shared" si="127"/>
        <v>263</v>
      </c>
      <c r="G890" s="49" t="s">
        <v>726</v>
      </c>
      <c r="H890" s="49" t="s">
        <v>510</v>
      </c>
    </row>
    <row r="891" spans="1:8" x14ac:dyDescent="0.3">
      <c r="A891" s="48">
        <v>1</v>
      </c>
      <c r="C891" s="48">
        <f t="shared" si="126"/>
        <v>114</v>
      </c>
      <c r="D891" s="48">
        <v>0</v>
      </c>
      <c r="E891" s="48">
        <v>0</v>
      </c>
      <c r="F891" s="48">
        <f t="shared" si="127"/>
        <v>264</v>
      </c>
      <c r="G891" s="49" t="s">
        <v>727</v>
      </c>
      <c r="H891" s="49" t="s">
        <v>510</v>
      </c>
    </row>
    <row r="893" spans="1:8" x14ac:dyDescent="0.3">
      <c r="A893" s="48">
        <v>1</v>
      </c>
      <c r="C893" s="48">
        <f>C884+1</f>
        <v>115</v>
      </c>
      <c r="D893" s="48">
        <v>1</v>
      </c>
      <c r="E893" s="48">
        <v>0</v>
      </c>
      <c r="F893" s="48">
        <v>273</v>
      </c>
      <c r="G893" s="49" t="s">
        <v>720</v>
      </c>
      <c r="H893" s="49" t="s">
        <v>341</v>
      </c>
    </row>
    <row r="894" spans="1:8" x14ac:dyDescent="0.3">
      <c r="A894" s="48">
        <v>1</v>
      </c>
      <c r="C894" s="48">
        <f>C893</f>
        <v>115</v>
      </c>
      <c r="D894" s="48">
        <v>1</v>
      </c>
      <c r="E894" s="48">
        <v>0</v>
      </c>
      <c r="F894" s="48">
        <f>F893+1</f>
        <v>274</v>
      </c>
      <c r="G894" s="49" t="s">
        <v>721</v>
      </c>
      <c r="H894" s="49" t="s">
        <v>342</v>
      </c>
    </row>
    <row r="895" spans="1:8" x14ac:dyDescent="0.3">
      <c r="A895" s="48">
        <v>1</v>
      </c>
      <c r="C895" s="48">
        <f t="shared" ref="C895:C900" si="128">C894</f>
        <v>115</v>
      </c>
      <c r="D895" s="48">
        <v>1</v>
      </c>
      <c r="E895" s="48">
        <v>0</v>
      </c>
      <c r="F895" s="48">
        <f t="shared" ref="F895:F900" si="129">F894+1</f>
        <v>275</v>
      </c>
      <c r="G895" s="49" t="s">
        <v>722</v>
      </c>
      <c r="H895" s="49" t="s">
        <v>343</v>
      </c>
    </row>
    <row r="896" spans="1:8" x14ac:dyDescent="0.3">
      <c r="A896" s="48">
        <v>1</v>
      </c>
      <c r="C896" s="48">
        <f t="shared" si="128"/>
        <v>115</v>
      </c>
      <c r="D896" s="48">
        <v>1</v>
      </c>
      <c r="E896" s="48">
        <v>0</v>
      </c>
      <c r="F896" s="48">
        <f t="shared" si="129"/>
        <v>276</v>
      </c>
      <c r="G896" s="49" t="s">
        <v>723</v>
      </c>
      <c r="H896" s="49" t="s">
        <v>344</v>
      </c>
    </row>
    <row r="897" spans="1:9" x14ac:dyDescent="0.3">
      <c r="A897" s="48">
        <v>1</v>
      </c>
      <c r="C897" s="48">
        <f t="shared" si="128"/>
        <v>115</v>
      </c>
      <c r="D897" s="48">
        <v>1</v>
      </c>
      <c r="E897" s="48">
        <v>0</v>
      </c>
      <c r="F897" s="48">
        <f t="shared" si="129"/>
        <v>277</v>
      </c>
      <c r="G897" s="49" t="s">
        <v>724</v>
      </c>
      <c r="H897" s="49" t="s">
        <v>474</v>
      </c>
    </row>
    <row r="898" spans="1:9" x14ac:dyDescent="0.3">
      <c r="A898" s="48">
        <v>1</v>
      </c>
      <c r="C898" s="48">
        <f t="shared" si="128"/>
        <v>115</v>
      </c>
      <c r="D898" s="48">
        <v>1</v>
      </c>
      <c r="E898" s="48">
        <v>0</v>
      </c>
      <c r="F898" s="48">
        <f t="shared" si="129"/>
        <v>278</v>
      </c>
      <c r="G898" s="49" t="s">
        <v>725</v>
      </c>
      <c r="H898" s="49" t="s">
        <v>736</v>
      </c>
    </row>
    <row r="899" spans="1:9" x14ac:dyDescent="0.3">
      <c r="A899" s="48">
        <v>1</v>
      </c>
      <c r="C899" s="48">
        <f t="shared" si="128"/>
        <v>115</v>
      </c>
      <c r="D899" s="48">
        <v>0</v>
      </c>
      <c r="E899" s="48">
        <v>0</v>
      </c>
      <c r="F899" s="48">
        <f t="shared" si="129"/>
        <v>279</v>
      </c>
      <c r="G899" s="49" t="s">
        <v>726</v>
      </c>
      <c r="H899" s="49" t="s">
        <v>803</v>
      </c>
    </row>
    <row r="900" spans="1:9" x14ac:dyDescent="0.3">
      <c r="A900" s="48">
        <v>1</v>
      </c>
      <c r="C900" s="48">
        <f t="shared" si="128"/>
        <v>115</v>
      </c>
      <c r="D900" s="48">
        <v>0</v>
      </c>
      <c r="E900" s="48">
        <v>0</v>
      </c>
      <c r="F900" s="48">
        <f t="shared" si="129"/>
        <v>280</v>
      </c>
      <c r="G900" s="49" t="s">
        <v>727</v>
      </c>
      <c r="H900" s="49" t="s">
        <v>804</v>
      </c>
    </row>
    <row r="901" spans="1:9" x14ac:dyDescent="0.3">
      <c r="G901" s="49"/>
      <c r="H901" s="49"/>
    </row>
    <row r="902" spans="1:9" x14ac:dyDescent="0.3">
      <c r="A902" s="48">
        <v>1</v>
      </c>
      <c r="C902" s="48">
        <f>C893+1</f>
        <v>116</v>
      </c>
      <c r="D902" s="48">
        <v>0</v>
      </c>
      <c r="E902" s="48">
        <v>0</v>
      </c>
      <c r="F902" s="48">
        <v>433</v>
      </c>
      <c r="G902" s="49" t="s">
        <v>719</v>
      </c>
      <c r="H902" s="49" t="s">
        <v>471</v>
      </c>
      <c r="I902" s="48" t="s">
        <v>621</v>
      </c>
    </row>
    <row r="903" spans="1:9" x14ac:dyDescent="0.3">
      <c r="A903" s="48">
        <v>1</v>
      </c>
      <c r="C903" s="48">
        <f>C902</f>
        <v>116</v>
      </c>
      <c r="D903" s="48">
        <v>0</v>
      </c>
      <c r="E903" s="48">
        <v>0</v>
      </c>
      <c r="F903" s="48">
        <f>F902+1</f>
        <v>434</v>
      </c>
      <c r="G903" s="49" t="s">
        <v>720</v>
      </c>
      <c r="H903" s="49" t="s">
        <v>472</v>
      </c>
      <c r="I903" s="48" t="s">
        <v>737</v>
      </c>
    </row>
    <row r="904" spans="1:9" x14ac:dyDescent="0.3">
      <c r="A904" s="48">
        <v>1</v>
      </c>
      <c r="C904" s="48">
        <f t="shared" ref="C904:C917" si="130">C903</f>
        <v>116</v>
      </c>
      <c r="D904" s="48">
        <v>0</v>
      </c>
      <c r="E904" s="48">
        <v>0</v>
      </c>
      <c r="F904" s="48">
        <f t="shared" ref="F904:F917" si="131">F903+1</f>
        <v>435</v>
      </c>
      <c r="G904" s="49" t="s">
        <v>721</v>
      </c>
      <c r="H904" s="49" t="s">
        <v>473</v>
      </c>
      <c r="I904" s="48" t="s">
        <v>623</v>
      </c>
    </row>
    <row r="905" spans="1:9" x14ac:dyDescent="0.3">
      <c r="A905" s="48">
        <v>1</v>
      </c>
      <c r="C905" s="48">
        <f t="shared" si="130"/>
        <v>116</v>
      </c>
      <c r="D905" s="48">
        <v>0</v>
      </c>
      <c r="E905" s="48">
        <v>0</v>
      </c>
      <c r="F905" s="48">
        <f t="shared" si="131"/>
        <v>436</v>
      </c>
      <c r="G905" s="49" t="s">
        <v>722</v>
      </c>
      <c r="H905" s="49" t="s">
        <v>685</v>
      </c>
      <c r="I905" s="48" t="s">
        <v>622</v>
      </c>
    </row>
    <row r="906" spans="1:9" x14ac:dyDescent="0.3">
      <c r="A906" s="48">
        <v>1</v>
      </c>
      <c r="C906" s="48">
        <f t="shared" si="130"/>
        <v>116</v>
      </c>
      <c r="D906" s="48">
        <v>0</v>
      </c>
      <c r="E906" s="48">
        <v>0</v>
      </c>
      <c r="F906" s="48">
        <f t="shared" si="131"/>
        <v>437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116</v>
      </c>
      <c r="D907" s="48">
        <v>0</v>
      </c>
      <c r="E907" s="48">
        <v>0</v>
      </c>
      <c r="F907" s="48">
        <f t="shared" si="131"/>
        <v>438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116</v>
      </c>
      <c r="D908" s="48">
        <v>0</v>
      </c>
      <c r="E908" s="48">
        <v>0</v>
      </c>
      <c r="F908" s="48">
        <f t="shared" si="131"/>
        <v>439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116</v>
      </c>
      <c r="D909" s="48">
        <v>0</v>
      </c>
      <c r="E909" s="48">
        <v>0</v>
      </c>
      <c r="F909" s="48">
        <f t="shared" si="131"/>
        <v>440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116</v>
      </c>
      <c r="D910" s="48">
        <v>0</v>
      </c>
      <c r="E910" s="48">
        <v>0</v>
      </c>
      <c r="F910" s="48">
        <f t="shared" si="131"/>
        <v>441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116</v>
      </c>
      <c r="D911" s="48">
        <v>0</v>
      </c>
      <c r="E911" s="48">
        <v>0</v>
      </c>
      <c r="F911" s="48">
        <f t="shared" si="131"/>
        <v>442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116</v>
      </c>
      <c r="D912" s="48">
        <v>0</v>
      </c>
      <c r="E912" s="48">
        <v>0</v>
      </c>
      <c r="F912" s="48">
        <f t="shared" si="131"/>
        <v>443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116</v>
      </c>
      <c r="D913" s="48">
        <v>0</v>
      </c>
      <c r="E913" s="48">
        <v>0</v>
      </c>
      <c r="F913" s="48">
        <f t="shared" si="131"/>
        <v>444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116</v>
      </c>
      <c r="D914" s="48">
        <v>0</v>
      </c>
      <c r="E914" s="48">
        <v>0</v>
      </c>
      <c r="F914" s="48">
        <f t="shared" si="131"/>
        <v>445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116</v>
      </c>
      <c r="D915" s="48">
        <v>0</v>
      </c>
      <c r="E915" s="48">
        <v>0</v>
      </c>
      <c r="F915" s="48">
        <f t="shared" si="131"/>
        <v>446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116</v>
      </c>
      <c r="D916" s="48">
        <v>0</v>
      </c>
      <c r="E916" s="48">
        <v>0</v>
      </c>
      <c r="F916" s="48">
        <f t="shared" si="131"/>
        <v>447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116</v>
      </c>
      <c r="D917" s="48">
        <v>0</v>
      </c>
      <c r="E917" s="48">
        <v>0</v>
      </c>
      <c r="F917" s="48">
        <f t="shared" si="131"/>
        <v>448</v>
      </c>
      <c r="G917" s="49" t="s">
        <v>734</v>
      </c>
    </row>
    <row r="919" spans="1:9" x14ac:dyDescent="0.3">
      <c r="A919" s="48">
        <v>1</v>
      </c>
      <c r="C919" s="48">
        <f>C902+1</f>
        <v>117</v>
      </c>
      <c r="D919" s="48">
        <v>0</v>
      </c>
      <c r="E919" s="48">
        <v>0</v>
      </c>
      <c r="F919" s="48">
        <v>449</v>
      </c>
      <c r="G919" s="49" t="s">
        <v>719</v>
      </c>
      <c r="H919" s="49" t="s">
        <v>471</v>
      </c>
      <c r="I919" s="48" t="s">
        <v>738</v>
      </c>
    </row>
    <row r="920" spans="1:9" x14ac:dyDescent="0.3">
      <c r="A920" s="48">
        <v>1</v>
      </c>
      <c r="C920" s="48">
        <f>C919</f>
        <v>117</v>
      </c>
      <c r="D920" s="48">
        <v>0</v>
      </c>
      <c r="E920" s="48">
        <v>0</v>
      </c>
      <c r="F920" s="48">
        <f>F919+1</f>
        <v>450</v>
      </c>
      <c r="G920" s="49" t="s">
        <v>720</v>
      </c>
      <c r="H920" s="49" t="s">
        <v>472</v>
      </c>
      <c r="I920" s="48" t="s">
        <v>739</v>
      </c>
    </row>
    <row r="921" spans="1:9" x14ac:dyDescent="0.3">
      <c r="A921" s="48">
        <v>1</v>
      </c>
      <c r="C921" s="48">
        <f t="shared" ref="C921:C934" si="132">C920</f>
        <v>117</v>
      </c>
      <c r="D921" s="48">
        <v>0</v>
      </c>
      <c r="E921" s="48">
        <v>0</v>
      </c>
      <c r="F921" s="48">
        <f t="shared" ref="F921:F934" si="133">F920+1</f>
        <v>451</v>
      </c>
      <c r="G921" s="49" t="s">
        <v>721</v>
      </c>
      <c r="H921" s="49" t="s">
        <v>473</v>
      </c>
      <c r="I921" s="48" t="s">
        <v>637</v>
      </c>
    </row>
    <row r="922" spans="1:9" x14ac:dyDescent="0.3">
      <c r="A922" s="48">
        <v>1</v>
      </c>
      <c r="C922" s="48">
        <f t="shared" si="132"/>
        <v>117</v>
      </c>
      <c r="D922" s="48">
        <v>0</v>
      </c>
      <c r="E922" s="48">
        <v>0</v>
      </c>
      <c r="F922" s="48">
        <f t="shared" si="133"/>
        <v>452</v>
      </c>
      <c r="G922" s="49" t="s">
        <v>722</v>
      </c>
      <c r="H922" s="49" t="s">
        <v>685</v>
      </c>
      <c r="I922" s="48" t="s">
        <v>638</v>
      </c>
    </row>
    <row r="923" spans="1:9" x14ac:dyDescent="0.3">
      <c r="A923" s="48">
        <v>1</v>
      </c>
      <c r="C923" s="48">
        <f t="shared" si="132"/>
        <v>117</v>
      </c>
      <c r="D923" s="48">
        <v>0</v>
      </c>
      <c r="E923" s="48">
        <v>0</v>
      </c>
      <c r="F923" s="48">
        <f t="shared" si="133"/>
        <v>453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117</v>
      </c>
      <c r="D924" s="48">
        <v>0</v>
      </c>
      <c r="E924" s="48">
        <v>0</v>
      </c>
      <c r="F924" s="48">
        <f t="shared" si="133"/>
        <v>454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117</v>
      </c>
      <c r="D925" s="48">
        <v>0</v>
      </c>
      <c r="E925" s="48">
        <v>0</v>
      </c>
      <c r="F925" s="48">
        <f t="shared" si="133"/>
        <v>455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117</v>
      </c>
      <c r="D926" s="48">
        <v>0</v>
      </c>
      <c r="E926" s="48">
        <v>0</v>
      </c>
      <c r="F926" s="48">
        <f t="shared" si="133"/>
        <v>456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117</v>
      </c>
      <c r="D927" s="48">
        <v>0</v>
      </c>
      <c r="E927" s="48">
        <v>0</v>
      </c>
      <c r="F927" s="48">
        <f t="shared" si="133"/>
        <v>457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117</v>
      </c>
      <c r="D928" s="48">
        <v>0</v>
      </c>
      <c r="E928" s="48">
        <v>0</v>
      </c>
      <c r="F928" s="48">
        <f t="shared" si="133"/>
        <v>458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117</v>
      </c>
      <c r="D929" s="48">
        <v>0</v>
      </c>
      <c r="E929" s="48">
        <v>0</v>
      </c>
      <c r="F929" s="48">
        <f t="shared" si="133"/>
        <v>459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117</v>
      </c>
      <c r="D930" s="48">
        <v>0</v>
      </c>
      <c r="E930" s="48">
        <v>0</v>
      </c>
      <c r="F930" s="48">
        <f t="shared" si="133"/>
        <v>460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117</v>
      </c>
      <c r="D931" s="48">
        <v>0</v>
      </c>
      <c r="E931" s="48">
        <v>0</v>
      </c>
      <c r="F931" s="48">
        <f t="shared" si="133"/>
        <v>461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117</v>
      </c>
      <c r="D932" s="48">
        <v>0</v>
      </c>
      <c r="E932" s="48">
        <v>0</v>
      </c>
      <c r="F932" s="48">
        <f t="shared" si="133"/>
        <v>462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117</v>
      </c>
      <c r="D933" s="48">
        <v>0</v>
      </c>
      <c r="E933" s="48">
        <v>0</v>
      </c>
      <c r="F933" s="48">
        <f t="shared" si="133"/>
        <v>463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117</v>
      </c>
      <c r="D934" s="48">
        <v>0</v>
      </c>
      <c r="E934" s="48">
        <v>0</v>
      </c>
      <c r="F934" s="48">
        <f t="shared" si="133"/>
        <v>464</v>
      </c>
      <c r="G934" s="49" t="s">
        <v>734</v>
      </c>
    </row>
    <row r="936" spans="1:9" x14ac:dyDescent="0.3">
      <c r="A936" s="48">
        <v>1</v>
      </c>
      <c r="C936" s="48">
        <f>C919+1</f>
        <v>118</v>
      </c>
      <c r="D936" s="48">
        <v>0</v>
      </c>
      <c r="E936" s="48">
        <v>0</v>
      </c>
      <c r="F936" s="48">
        <v>465</v>
      </c>
      <c r="G936" s="49" t="s">
        <v>719</v>
      </c>
      <c r="H936" s="49" t="s">
        <v>471</v>
      </c>
      <c r="I936" s="48" t="s">
        <v>740</v>
      </c>
    </row>
    <row r="937" spans="1:9" x14ac:dyDescent="0.3">
      <c r="A937" s="48">
        <v>1</v>
      </c>
      <c r="C937" s="48">
        <f>C936</f>
        <v>118</v>
      </c>
      <c r="D937" s="48">
        <v>0</v>
      </c>
      <c r="E937" s="48">
        <v>0</v>
      </c>
      <c r="F937" s="48">
        <f>F936+1</f>
        <v>466</v>
      </c>
      <c r="G937" s="49" t="s">
        <v>720</v>
      </c>
      <c r="H937" s="49" t="s">
        <v>472</v>
      </c>
      <c r="I937" s="48" t="s">
        <v>741</v>
      </c>
    </row>
    <row r="938" spans="1:9" x14ac:dyDescent="0.3">
      <c r="A938" s="48">
        <v>1</v>
      </c>
      <c r="C938" s="48">
        <f t="shared" ref="C938:C951" si="134">C937</f>
        <v>118</v>
      </c>
      <c r="D938" s="48">
        <v>0</v>
      </c>
      <c r="E938" s="48">
        <v>0</v>
      </c>
      <c r="F938" s="48">
        <f t="shared" ref="F938:F951" si="135">F937+1</f>
        <v>467</v>
      </c>
      <c r="G938" s="49" t="s">
        <v>721</v>
      </c>
      <c r="H938" s="49" t="s">
        <v>473</v>
      </c>
      <c r="I938" s="48" t="s">
        <v>652</v>
      </c>
    </row>
    <row r="939" spans="1:9" x14ac:dyDescent="0.3">
      <c r="A939" s="48">
        <v>1</v>
      </c>
      <c r="C939" s="48">
        <f t="shared" si="134"/>
        <v>118</v>
      </c>
      <c r="D939" s="48">
        <v>0</v>
      </c>
      <c r="E939" s="48">
        <v>0</v>
      </c>
      <c r="F939" s="48">
        <f t="shared" si="135"/>
        <v>468</v>
      </c>
      <c r="G939" s="49" t="s">
        <v>722</v>
      </c>
      <c r="H939" s="49" t="s">
        <v>685</v>
      </c>
      <c r="I939" s="48" t="s">
        <v>654</v>
      </c>
    </row>
    <row r="940" spans="1:9" x14ac:dyDescent="0.3">
      <c r="A940" s="48">
        <v>1</v>
      </c>
      <c r="C940" s="48">
        <f t="shared" si="134"/>
        <v>118</v>
      </c>
      <c r="D940" s="48">
        <v>0</v>
      </c>
      <c r="E940" s="48">
        <v>0</v>
      </c>
      <c r="F940" s="48">
        <f t="shared" si="135"/>
        <v>469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118</v>
      </c>
      <c r="D941" s="48">
        <v>0</v>
      </c>
      <c r="E941" s="48">
        <v>0</v>
      </c>
      <c r="F941" s="48">
        <f t="shared" si="135"/>
        <v>470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118</v>
      </c>
      <c r="D942" s="48">
        <v>0</v>
      </c>
      <c r="E942" s="48">
        <v>0</v>
      </c>
      <c r="F942" s="48">
        <f t="shared" si="135"/>
        <v>471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118</v>
      </c>
      <c r="D943" s="48">
        <v>0</v>
      </c>
      <c r="E943" s="48">
        <v>0</v>
      </c>
      <c r="F943" s="48">
        <f t="shared" si="135"/>
        <v>472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118</v>
      </c>
      <c r="D944" s="48">
        <v>0</v>
      </c>
      <c r="E944" s="48">
        <v>0</v>
      </c>
      <c r="F944" s="48">
        <f t="shared" si="135"/>
        <v>473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118</v>
      </c>
      <c r="D945" s="48">
        <v>0</v>
      </c>
      <c r="E945" s="48">
        <v>0</v>
      </c>
      <c r="F945" s="48">
        <f t="shared" si="135"/>
        <v>474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118</v>
      </c>
      <c r="D946" s="48">
        <v>0</v>
      </c>
      <c r="E946" s="48">
        <v>0</v>
      </c>
      <c r="F946" s="48">
        <f t="shared" si="135"/>
        <v>475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118</v>
      </c>
      <c r="D947" s="48">
        <v>0</v>
      </c>
      <c r="E947" s="48">
        <v>0</v>
      </c>
      <c r="F947" s="48">
        <f t="shared" si="135"/>
        <v>476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118</v>
      </c>
      <c r="D948" s="48">
        <v>0</v>
      </c>
      <c r="E948" s="48">
        <v>0</v>
      </c>
      <c r="F948" s="48">
        <f t="shared" si="135"/>
        <v>477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118</v>
      </c>
      <c r="D949" s="48">
        <v>0</v>
      </c>
      <c r="E949" s="48">
        <v>0</v>
      </c>
      <c r="F949" s="48">
        <f t="shared" si="135"/>
        <v>478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118</v>
      </c>
      <c r="D950" s="48">
        <v>0</v>
      </c>
      <c r="E950" s="48">
        <v>0</v>
      </c>
      <c r="F950" s="48">
        <f t="shared" si="135"/>
        <v>479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118</v>
      </c>
      <c r="D951" s="48">
        <v>0</v>
      </c>
      <c r="E951" s="48">
        <v>0</v>
      </c>
      <c r="F951" s="48">
        <f t="shared" si="135"/>
        <v>480</v>
      </c>
      <c r="G951" s="49" t="s">
        <v>734</v>
      </c>
    </row>
    <row r="953" spans="1:9" x14ac:dyDescent="0.3">
      <c r="A953" s="48">
        <v>1</v>
      </c>
      <c r="C953" s="48">
        <f>C936+1</f>
        <v>119</v>
      </c>
      <c r="D953" s="48">
        <v>0</v>
      </c>
      <c r="E953" s="48">
        <v>0</v>
      </c>
      <c r="F953" s="48">
        <v>481</v>
      </c>
      <c r="G953" s="49" t="s">
        <v>719</v>
      </c>
      <c r="H953" s="49" t="s">
        <v>471</v>
      </c>
      <c r="I953" s="48" t="s">
        <v>742</v>
      </c>
    </row>
    <row r="954" spans="1:9" x14ac:dyDescent="0.3">
      <c r="A954" s="48">
        <v>1</v>
      </c>
      <c r="C954" s="48">
        <f>C953</f>
        <v>119</v>
      </c>
      <c r="D954" s="48">
        <v>0</v>
      </c>
      <c r="E954" s="48">
        <v>0</v>
      </c>
      <c r="F954" s="48">
        <f>F953+1</f>
        <v>482</v>
      </c>
      <c r="G954" s="49" t="s">
        <v>720</v>
      </c>
      <c r="H954" s="49" t="s">
        <v>472</v>
      </c>
      <c r="I954" s="48" t="s">
        <v>743</v>
      </c>
    </row>
    <row r="955" spans="1:9" x14ac:dyDescent="0.3">
      <c r="A955" s="48">
        <v>1</v>
      </c>
      <c r="C955" s="48">
        <f t="shared" ref="C955:C968" si="136">C954</f>
        <v>119</v>
      </c>
      <c r="D955" s="48">
        <v>0</v>
      </c>
      <c r="E955" s="48">
        <v>0</v>
      </c>
      <c r="F955" s="48">
        <f t="shared" ref="F955:F968" si="137">F954+1</f>
        <v>483</v>
      </c>
      <c r="G955" s="49" t="s">
        <v>721</v>
      </c>
      <c r="H955" s="49" t="s">
        <v>473</v>
      </c>
      <c r="I955" s="48" t="s">
        <v>667</v>
      </c>
    </row>
    <row r="956" spans="1:9" x14ac:dyDescent="0.3">
      <c r="A956" s="48">
        <v>1</v>
      </c>
      <c r="C956" s="48">
        <f t="shared" si="136"/>
        <v>119</v>
      </c>
      <c r="D956" s="48">
        <v>0</v>
      </c>
      <c r="E956" s="48">
        <v>0</v>
      </c>
      <c r="F956" s="48">
        <f t="shared" si="137"/>
        <v>484</v>
      </c>
      <c r="G956" s="49" t="s">
        <v>722</v>
      </c>
      <c r="H956" s="49" t="s">
        <v>685</v>
      </c>
      <c r="I956" s="48" t="s">
        <v>668</v>
      </c>
    </row>
    <row r="957" spans="1:9" x14ac:dyDescent="0.3">
      <c r="A957" s="48">
        <v>1</v>
      </c>
      <c r="C957" s="48">
        <f t="shared" si="136"/>
        <v>119</v>
      </c>
      <c r="D957" s="48">
        <v>0</v>
      </c>
      <c r="E957" s="48">
        <v>0</v>
      </c>
      <c r="F957" s="48">
        <f t="shared" si="137"/>
        <v>485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119</v>
      </c>
      <c r="D958" s="48">
        <v>0</v>
      </c>
      <c r="E958" s="48">
        <v>0</v>
      </c>
      <c r="F958" s="48">
        <f t="shared" si="137"/>
        <v>486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119</v>
      </c>
      <c r="D959" s="48">
        <v>0</v>
      </c>
      <c r="E959" s="48">
        <v>0</v>
      </c>
      <c r="F959" s="48">
        <f t="shared" si="137"/>
        <v>487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119</v>
      </c>
      <c r="D960" s="48">
        <v>0</v>
      </c>
      <c r="E960" s="48">
        <v>0</v>
      </c>
      <c r="F960" s="48">
        <f t="shared" si="137"/>
        <v>488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119</v>
      </c>
      <c r="D961" s="48">
        <v>0</v>
      </c>
      <c r="E961" s="48">
        <v>0</v>
      </c>
      <c r="F961" s="48">
        <f t="shared" si="137"/>
        <v>489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119</v>
      </c>
      <c r="D962" s="48">
        <v>0</v>
      </c>
      <c r="E962" s="48">
        <v>0</v>
      </c>
      <c r="F962" s="48">
        <f t="shared" si="137"/>
        <v>490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119</v>
      </c>
      <c r="D963" s="48">
        <v>0</v>
      </c>
      <c r="E963" s="48">
        <v>0</v>
      </c>
      <c r="F963" s="48">
        <f t="shared" si="137"/>
        <v>491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119</v>
      </c>
      <c r="D964" s="48">
        <v>0</v>
      </c>
      <c r="E964" s="48">
        <v>0</v>
      </c>
      <c r="F964" s="48">
        <f t="shared" si="137"/>
        <v>492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119</v>
      </c>
      <c r="D965" s="48">
        <v>0</v>
      </c>
      <c r="E965" s="48">
        <v>0</v>
      </c>
      <c r="F965" s="48">
        <f t="shared" si="137"/>
        <v>493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119</v>
      </c>
      <c r="D966" s="48">
        <v>0</v>
      </c>
      <c r="E966" s="48">
        <v>0</v>
      </c>
      <c r="F966" s="48">
        <f t="shared" si="137"/>
        <v>494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119</v>
      </c>
      <c r="D967" s="48">
        <v>0</v>
      </c>
      <c r="E967" s="48">
        <v>0</v>
      </c>
      <c r="F967" s="48">
        <f t="shared" si="137"/>
        <v>495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119</v>
      </c>
      <c r="D968" s="48">
        <v>0</v>
      </c>
      <c r="E968" s="48">
        <v>0</v>
      </c>
      <c r="F968" s="48">
        <f t="shared" si="137"/>
        <v>496</v>
      </c>
      <c r="G968" s="49" t="s">
        <v>734</v>
      </c>
    </row>
    <row r="970" spans="1:9" x14ac:dyDescent="0.3">
      <c r="A970" s="48">
        <v>1</v>
      </c>
      <c r="C970" s="48">
        <f>C953+1</f>
        <v>120</v>
      </c>
      <c r="D970" s="48">
        <v>0</v>
      </c>
      <c r="E970" s="48">
        <v>0</v>
      </c>
      <c r="F970" s="48">
        <f>F953+16</f>
        <v>497</v>
      </c>
      <c r="G970" s="49" t="s">
        <v>719</v>
      </c>
      <c r="H970" s="49" t="s">
        <v>471</v>
      </c>
      <c r="I970" s="55" t="s">
        <v>1307</v>
      </c>
    </row>
    <row r="971" spans="1:9" x14ac:dyDescent="0.3">
      <c r="A971" s="48">
        <v>1</v>
      </c>
      <c r="C971" s="48">
        <f>C970</f>
        <v>120</v>
      </c>
      <c r="D971" s="48">
        <v>0</v>
      </c>
      <c r="E971" s="48">
        <v>0</v>
      </c>
      <c r="F971" s="48">
        <f>F970+1</f>
        <v>498</v>
      </c>
      <c r="G971" s="49" t="s">
        <v>720</v>
      </c>
      <c r="H971" s="49" t="s">
        <v>472</v>
      </c>
      <c r="I971" s="55" t="s">
        <v>1308</v>
      </c>
    </row>
    <row r="972" spans="1:9" x14ac:dyDescent="0.3">
      <c r="A972" s="48">
        <v>1</v>
      </c>
      <c r="C972" s="48">
        <f t="shared" ref="C972:C985" si="138">C971</f>
        <v>120</v>
      </c>
      <c r="D972" s="48">
        <v>0</v>
      </c>
      <c r="E972" s="48">
        <v>0</v>
      </c>
      <c r="F972" s="48">
        <f t="shared" ref="F972:F985" si="139">F971+1</f>
        <v>499</v>
      </c>
      <c r="G972" s="49" t="s">
        <v>721</v>
      </c>
      <c r="H972" s="49" t="s">
        <v>473</v>
      </c>
      <c r="I972" s="55" t="s">
        <v>1127</v>
      </c>
    </row>
    <row r="973" spans="1:9" x14ac:dyDescent="0.3">
      <c r="A973" s="48">
        <v>1</v>
      </c>
      <c r="C973" s="48">
        <f t="shared" si="138"/>
        <v>120</v>
      </c>
      <c r="D973" s="48">
        <v>0</v>
      </c>
      <c r="E973" s="48">
        <v>0</v>
      </c>
      <c r="F973" s="48">
        <f t="shared" si="139"/>
        <v>500</v>
      </c>
      <c r="G973" s="49" t="s">
        <v>722</v>
      </c>
      <c r="H973" s="49" t="s">
        <v>685</v>
      </c>
      <c r="I973" s="55" t="s">
        <v>1128</v>
      </c>
    </row>
    <row r="974" spans="1:9" x14ac:dyDescent="0.3">
      <c r="A974" s="48">
        <v>1</v>
      </c>
      <c r="C974" s="48">
        <f t="shared" si="138"/>
        <v>120</v>
      </c>
      <c r="D974" s="48">
        <v>0</v>
      </c>
      <c r="E974" s="48">
        <v>0</v>
      </c>
      <c r="F974" s="48">
        <f t="shared" si="139"/>
        <v>501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120</v>
      </c>
      <c r="D975" s="48">
        <v>0</v>
      </c>
      <c r="E975" s="48">
        <v>0</v>
      </c>
      <c r="F975" s="48">
        <f t="shared" si="139"/>
        <v>502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120</v>
      </c>
      <c r="D976" s="48">
        <v>0</v>
      </c>
      <c r="E976" s="48">
        <v>0</v>
      </c>
      <c r="F976" s="48">
        <f t="shared" si="139"/>
        <v>503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120</v>
      </c>
      <c r="D977" s="48">
        <v>0</v>
      </c>
      <c r="E977" s="48">
        <v>0</v>
      </c>
      <c r="F977" s="48">
        <f t="shared" si="139"/>
        <v>504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120</v>
      </c>
      <c r="D978" s="48">
        <v>0</v>
      </c>
      <c r="E978" s="48">
        <v>0</v>
      </c>
      <c r="F978" s="48">
        <f t="shared" si="139"/>
        <v>505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120</v>
      </c>
      <c r="D979" s="48">
        <v>0</v>
      </c>
      <c r="E979" s="48">
        <v>0</v>
      </c>
      <c r="F979" s="48">
        <f t="shared" si="139"/>
        <v>506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120</v>
      </c>
      <c r="D980" s="48">
        <v>0</v>
      </c>
      <c r="E980" s="48">
        <v>0</v>
      </c>
      <c r="F980" s="48">
        <f t="shared" si="139"/>
        <v>507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120</v>
      </c>
      <c r="D981" s="48">
        <v>0</v>
      </c>
      <c r="E981" s="48">
        <v>0</v>
      </c>
      <c r="F981" s="48">
        <f t="shared" si="139"/>
        <v>508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120</v>
      </c>
      <c r="D982" s="48">
        <v>0</v>
      </c>
      <c r="E982" s="48">
        <v>0</v>
      </c>
      <c r="F982" s="48">
        <f t="shared" si="139"/>
        <v>509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120</v>
      </c>
      <c r="D983" s="48">
        <v>0</v>
      </c>
      <c r="E983" s="48">
        <v>0</v>
      </c>
      <c r="F983" s="48">
        <f t="shared" si="139"/>
        <v>510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120</v>
      </c>
      <c r="D984" s="48">
        <v>0</v>
      </c>
      <c r="E984" s="48">
        <v>0</v>
      </c>
      <c r="F984" s="48">
        <f t="shared" si="139"/>
        <v>511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120</v>
      </c>
      <c r="D985" s="48">
        <v>0</v>
      </c>
      <c r="E985" s="48">
        <v>0</v>
      </c>
      <c r="F985" s="48">
        <f t="shared" si="139"/>
        <v>512</v>
      </c>
      <c r="G985" s="49" t="s">
        <v>734</v>
      </c>
    </row>
    <row r="987" spans="1:9" x14ac:dyDescent="0.3">
      <c r="A987" s="48">
        <v>1</v>
      </c>
      <c r="C987" s="48">
        <f>C970+1</f>
        <v>121</v>
      </c>
      <c r="D987" s="48">
        <v>0</v>
      </c>
      <c r="E987" s="48">
        <v>0</v>
      </c>
      <c r="F987" s="48">
        <f>F970+16</f>
        <v>513</v>
      </c>
      <c r="G987" s="49" t="s">
        <v>719</v>
      </c>
      <c r="H987" s="49" t="s">
        <v>471</v>
      </c>
      <c r="I987" s="55" t="s">
        <v>1309</v>
      </c>
    </row>
    <row r="988" spans="1:9" x14ac:dyDescent="0.3">
      <c r="A988" s="48">
        <v>1</v>
      </c>
      <c r="C988" s="48">
        <f>C987</f>
        <v>121</v>
      </c>
      <c r="D988" s="48">
        <v>0</v>
      </c>
      <c r="E988" s="48">
        <v>0</v>
      </c>
      <c r="F988" s="48">
        <f>F987+1</f>
        <v>514</v>
      </c>
      <c r="G988" s="49" t="s">
        <v>720</v>
      </c>
      <c r="H988" s="49" t="s">
        <v>472</v>
      </c>
      <c r="I988" s="55" t="s">
        <v>1310</v>
      </c>
    </row>
    <row r="989" spans="1:9" x14ac:dyDescent="0.3">
      <c r="A989" s="48">
        <v>1</v>
      </c>
      <c r="C989" s="48">
        <f t="shared" ref="C989:C1002" si="140">C988</f>
        <v>121</v>
      </c>
      <c r="D989" s="48">
        <v>0</v>
      </c>
      <c r="E989" s="48">
        <v>0</v>
      </c>
      <c r="F989" s="48">
        <f t="shared" ref="F989:F1002" si="141">F988+1</f>
        <v>515</v>
      </c>
      <c r="G989" s="49" t="s">
        <v>721</v>
      </c>
      <c r="H989" s="49" t="s">
        <v>473</v>
      </c>
      <c r="I989" s="55" t="s">
        <v>1142</v>
      </c>
    </row>
    <row r="990" spans="1:9" x14ac:dyDescent="0.3">
      <c r="A990" s="48">
        <v>1</v>
      </c>
      <c r="C990" s="48">
        <f t="shared" si="140"/>
        <v>121</v>
      </c>
      <c r="D990" s="48">
        <v>0</v>
      </c>
      <c r="E990" s="48">
        <v>0</v>
      </c>
      <c r="F990" s="48">
        <f t="shared" si="141"/>
        <v>516</v>
      </c>
      <c r="G990" s="49" t="s">
        <v>722</v>
      </c>
      <c r="H990" s="49" t="s">
        <v>685</v>
      </c>
      <c r="I990" s="55" t="s">
        <v>1143</v>
      </c>
    </row>
    <row r="991" spans="1:9" x14ac:dyDescent="0.3">
      <c r="A991" s="48">
        <v>1</v>
      </c>
      <c r="C991" s="48">
        <f t="shared" si="140"/>
        <v>121</v>
      </c>
      <c r="D991" s="48">
        <v>0</v>
      </c>
      <c r="E991" s="48">
        <v>0</v>
      </c>
      <c r="F991" s="48">
        <f t="shared" si="141"/>
        <v>517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121</v>
      </c>
      <c r="D992" s="48">
        <v>0</v>
      </c>
      <c r="E992" s="48">
        <v>0</v>
      </c>
      <c r="F992" s="48">
        <f t="shared" si="141"/>
        <v>518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121</v>
      </c>
      <c r="D993" s="48">
        <v>0</v>
      </c>
      <c r="E993" s="48">
        <v>0</v>
      </c>
      <c r="F993" s="48">
        <f t="shared" si="141"/>
        <v>519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121</v>
      </c>
      <c r="D994" s="48">
        <v>0</v>
      </c>
      <c r="E994" s="48">
        <v>0</v>
      </c>
      <c r="F994" s="48">
        <f t="shared" si="141"/>
        <v>520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121</v>
      </c>
      <c r="D995" s="48">
        <v>0</v>
      </c>
      <c r="E995" s="48">
        <v>0</v>
      </c>
      <c r="F995" s="48">
        <f t="shared" si="141"/>
        <v>521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121</v>
      </c>
      <c r="D996" s="48">
        <v>0</v>
      </c>
      <c r="E996" s="48">
        <v>0</v>
      </c>
      <c r="F996" s="48">
        <f t="shared" si="141"/>
        <v>522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121</v>
      </c>
      <c r="D997" s="48">
        <v>0</v>
      </c>
      <c r="E997" s="48">
        <v>0</v>
      </c>
      <c r="F997" s="48">
        <f t="shared" si="141"/>
        <v>523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121</v>
      </c>
      <c r="D998" s="48">
        <v>0</v>
      </c>
      <c r="E998" s="48">
        <v>0</v>
      </c>
      <c r="F998" s="48">
        <f t="shared" si="141"/>
        <v>524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121</v>
      </c>
      <c r="D999" s="48">
        <v>0</v>
      </c>
      <c r="E999" s="48">
        <v>0</v>
      </c>
      <c r="F999" s="48">
        <f t="shared" si="141"/>
        <v>525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121</v>
      </c>
      <c r="D1000" s="48">
        <v>0</v>
      </c>
      <c r="E1000" s="48">
        <v>0</v>
      </c>
      <c r="F1000" s="48">
        <f t="shared" si="141"/>
        <v>526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121</v>
      </c>
      <c r="D1001" s="48">
        <v>0</v>
      </c>
      <c r="E1001" s="48">
        <v>0</v>
      </c>
      <c r="F1001" s="48">
        <f t="shared" si="141"/>
        <v>527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121</v>
      </c>
      <c r="D1002" s="48">
        <v>0</v>
      </c>
      <c r="E1002" s="48">
        <v>0</v>
      </c>
      <c r="F1002" s="48">
        <f t="shared" si="141"/>
        <v>528</v>
      </c>
      <c r="G1002" s="49" t="s">
        <v>734</v>
      </c>
    </row>
    <row r="1004" spans="1:9" x14ac:dyDescent="0.3">
      <c r="A1004" s="48">
        <v>1</v>
      </c>
      <c r="C1004" s="48">
        <f>C987+1</f>
        <v>122</v>
      </c>
      <c r="D1004" s="48">
        <v>0</v>
      </c>
      <c r="E1004" s="48">
        <v>0</v>
      </c>
      <c r="F1004" s="48">
        <f>F987+16</f>
        <v>529</v>
      </c>
      <c r="G1004" s="49" t="s">
        <v>719</v>
      </c>
      <c r="H1004" s="49" t="s">
        <v>471</v>
      </c>
      <c r="I1004" s="55" t="s">
        <v>1311</v>
      </c>
    </row>
    <row r="1005" spans="1:9" x14ac:dyDescent="0.3">
      <c r="A1005" s="48">
        <v>1</v>
      </c>
      <c r="C1005" s="48">
        <f>C1004</f>
        <v>122</v>
      </c>
      <c r="D1005" s="48">
        <v>0</v>
      </c>
      <c r="E1005" s="48">
        <v>0</v>
      </c>
      <c r="F1005" s="48">
        <f>F1004+1</f>
        <v>530</v>
      </c>
      <c r="G1005" s="49" t="s">
        <v>720</v>
      </c>
      <c r="H1005" s="49" t="s">
        <v>472</v>
      </c>
      <c r="I1005" s="55" t="s">
        <v>1312</v>
      </c>
    </row>
    <row r="1006" spans="1:9" x14ac:dyDescent="0.3">
      <c r="A1006" s="48">
        <v>1</v>
      </c>
      <c r="C1006" s="48">
        <f t="shared" ref="C1006:C1019" si="142">C1005</f>
        <v>122</v>
      </c>
      <c r="D1006" s="48">
        <v>0</v>
      </c>
      <c r="E1006" s="48">
        <v>0</v>
      </c>
      <c r="F1006" s="48">
        <f t="shared" ref="F1006:F1019" si="143">F1005+1</f>
        <v>531</v>
      </c>
      <c r="G1006" s="49" t="s">
        <v>721</v>
      </c>
      <c r="H1006" s="49" t="s">
        <v>473</v>
      </c>
      <c r="I1006" s="55" t="s">
        <v>1157</v>
      </c>
    </row>
    <row r="1007" spans="1:9" x14ac:dyDescent="0.3">
      <c r="A1007" s="48">
        <v>1</v>
      </c>
      <c r="C1007" s="48">
        <f t="shared" si="142"/>
        <v>122</v>
      </c>
      <c r="D1007" s="48">
        <v>0</v>
      </c>
      <c r="E1007" s="48">
        <v>0</v>
      </c>
      <c r="F1007" s="48">
        <f t="shared" si="143"/>
        <v>532</v>
      </c>
      <c r="G1007" s="49" t="s">
        <v>722</v>
      </c>
      <c r="H1007" s="49" t="s">
        <v>685</v>
      </c>
      <c r="I1007" s="55" t="s">
        <v>1158</v>
      </c>
    </row>
    <row r="1008" spans="1:9" x14ac:dyDescent="0.3">
      <c r="A1008" s="48">
        <v>1</v>
      </c>
      <c r="C1008" s="48">
        <f t="shared" si="142"/>
        <v>122</v>
      </c>
      <c r="D1008" s="48">
        <v>0</v>
      </c>
      <c r="E1008" s="48">
        <v>0</v>
      </c>
      <c r="F1008" s="48">
        <f t="shared" si="143"/>
        <v>533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122</v>
      </c>
      <c r="D1009" s="48">
        <v>0</v>
      </c>
      <c r="E1009" s="48">
        <v>0</v>
      </c>
      <c r="F1009" s="48">
        <f t="shared" si="143"/>
        <v>534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122</v>
      </c>
      <c r="D1010" s="48">
        <v>0</v>
      </c>
      <c r="E1010" s="48">
        <v>0</v>
      </c>
      <c r="F1010" s="48">
        <f t="shared" si="143"/>
        <v>535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122</v>
      </c>
      <c r="D1011" s="48">
        <v>0</v>
      </c>
      <c r="E1011" s="48">
        <v>0</v>
      </c>
      <c r="F1011" s="48">
        <f t="shared" si="143"/>
        <v>536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122</v>
      </c>
      <c r="D1012" s="48">
        <v>0</v>
      </c>
      <c r="E1012" s="48">
        <v>0</v>
      </c>
      <c r="F1012" s="48">
        <f t="shared" si="143"/>
        <v>537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122</v>
      </c>
      <c r="D1013" s="48">
        <v>0</v>
      </c>
      <c r="E1013" s="48">
        <v>0</v>
      </c>
      <c r="F1013" s="48">
        <f t="shared" si="143"/>
        <v>538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122</v>
      </c>
      <c r="D1014" s="48">
        <v>0</v>
      </c>
      <c r="E1014" s="48">
        <v>0</v>
      </c>
      <c r="F1014" s="48">
        <f t="shared" si="143"/>
        <v>539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122</v>
      </c>
      <c r="D1015" s="48">
        <v>0</v>
      </c>
      <c r="E1015" s="48">
        <v>0</v>
      </c>
      <c r="F1015" s="48">
        <f t="shared" si="143"/>
        <v>540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122</v>
      </c>
      <c r="D1016" s="48">
        <v>0</v>
      </c>
      <c r="E1016" s="48">
        <v>0</v>
      </c>
      <c r="F1016" s="48">
        <f t="shared" si="143"/>
        <v>541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122</v>
      </c>
      <c r="D1017" s="48">
        <v>0</v>
      </c>
      <c r="E1017" s="48">
        <v>0</v>
      </c>
      <c r="F1017" s="48">
        <f t="shared" si="143"/>
        <v>542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122</v>
      </c>
      <c r="D1018" s="48">
        <v>0</v>
      </c>
      <c r="E1018" s="48">
        <v>0</v>
      </c>
      <c r="F1018" s="48">
        <f t="shared" si="143"/>
        <v>543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122</v>
      </c>
      <c r="D1019" s="48">
        <v>0</v>
      </c>
      <c r="E1019" s="48">
        <v>0</v>
      </c>
      <c r="F1019" s="48">
        <f t="shared" si="143"/>
        <v>544</v>
      </c>
      <c r="G1019" s="49" t="s">
        <v>734</v>
      </c>
    </row>
    <row r="1021" spans="1:9" x14ac:dyDescent="0.3">
      <c r="A1021" s="48">
        <v>1</v>
      </c>
      <c r="C1021" s="48">
        <f>C1004+1</f>
        <v>123</v>
      </c>
      <c r="D1021" s="48">
        <v>0</v>
      </c>
      <c r="E1021" s="48">
        <v>0</v>
      </c>
      <c r="F1021" s="48">
        <f>F1004+16</f>
        <v>545</v>
      </c>
      <c r="G1021" s="49" t="s">
        <v>719</v>
      </c>
      <c r="H1021" s="49" t="s">
        <v>471</v>
      </c>
      <c r="I1021" s="55" t="s">
        <v>1314</v>
      </c>
    </row>
    <row r="1022" spans="1:9" x14ac:dyDescent="0.3">
      <c r="A1022" s="48">
        <v>1</v>
      </c>
      <c r="C1022" s="48">
        <f>C1021</f>
        <v>123</v>
      </c>
      <c r="D1022" s="48">
        <v>0</v>
      </c>
      <c r="E1022" s="48">
        <v>0</v>
      </c>
      <c r="F1022" s="48">
        <f>F1021+1</f>
        <v>546</v>
      </c>
      <c r="G1022" s="49" t="s">
        <v>720</v>
      </c>
      <c r="H1022" s="49" t="s">
        <v>472</v>
      </c>
      <c r="I1022" s="55" t="s">
        <v>1313</v>
      </c>
    </row>
    <row r="1023" spans="1:9" x14ac:dyDescent="0.3">
      <c r="A1023" s="48">
        <v>1</v>
      </c>
      <c r="C1023" s="48">
        <f t="shared" ref="C1023:C1036" si="144">C1022</f>
        <v>123</v>
      </c>
      <c r="D1023" s="48">
        <v>0</v>
      </c>
      <c r="E1023" s="48">
        <v>0</v>
      </c>
      <c r="F1023" s="48">
        <f t="shared" ref="F1023:F1036" si="145">F1022+1</f>
        <v>547</v>
      </c>
      <c r="G1023" s="49" t="s">
        <v>721</v>
      </c>
      <c r="H1023" s="49" t="s">
        <v>473</v>
      </c>
      <c r="I1023" s="55" t="s">
        <v>1172</v>
      </c>
    </row>
    <row r="1024" spans="1:9" x14ac:dyDescent="0.3">
      <c r="A1024" s="48">
        <v>1</v>
      </c>
      <c r="C1024" s="48">
        <f t="shared" si="144"/>
        <v>123</v>
      </c>
      <c r="D1024" s="48">
        <v>0</v>
      </c>
      <c r="E1024" s="48">
        <v>0</v>
      </c>
      <c r="F1024" s="48">
        <f t="shared" si="145"/>
        <v>548</v>
      </c>
      <c r="G1024" s="49" t="s">
        <v>722</v>
      </c>
      <c r="H1024" s="49" t="s">
        <v>685</v>
      </c>
      <c r="I1024" s="55" t="s">
        <v>1173</v>
      </c>
    </row>
    <row r="1025" spans="1:9" x14ac:dyDescent="0.3">
      <c r="A1025" s="48">
        <v>1</v>
      </c>
      <c r="C1025" s="48">
        <f t="shared" si="144"/>
        <v>123</v>
      </c>
      <c r="D1025" s="48">
        <v>0</v>
      </c>
      <c r="E1025" s="48">
        <v>0</v>
      </c>
      <c r="F1025" s="48">
        <f t="shared" si="145"/>
        <v>549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123</v>
      </c>
      <c r="D1026" s="48">
        <v>0</v>
      </c>
      <c r="E1026" s="48">
        <v>0</v>
      </c>
      <c r="F1026" s="48">
        <f t="shared" si="145"/>
        <v>550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123</v>
      </c>
      <c r="D1027" s="48">
        <v>0</v>
      </c>
      <c r="E1027" s="48">
        <v>0</v>
      </c>
      <c r="F1027" s="48">
        <f t="shared" si="145"/>
        <v>551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123</v>
      </c>
      <c r="D1028" s="48">
        <v>0</v>
      </c>
      <c r="E1028" s="48">
        <v>0</v>
      </c>
      <c r="F1028" s="48">
        <f t="shared" si="145"/>
        <v>552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123</v>
      </c>
      <c r="D1029" s="48">
        <v>0</v>
      </c>
      <c r="E1029" s="48">
        <v>0</v>
      </c>
      <c r="F1029" s="48">
        <f t="shared" si="145"/>
        <v>553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123</v>
      </c>
      <c r="D1030" s="48">
        <v>0</v>
      </c>
      <c r="E1030" s="48">
        <v>0</v>
      </c>
      <c r="F1030" s="48">
        <f t="shared" si="145"/>
        <v>554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123</v>
      </c>
      <c r="D1031" s="48">
        <v>0</v>
      </c>
      <c r="E1031" s="48">
        <v>0</v>
      </c>
      <c r="F1031" s="48">
        <f t="shared" si="145"/>
        <v>555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123</v>
      </c>
      <c r="D1032" s="48">
        <v>0</v>
      </c>
      <c r="E1032" s="48">
        <v>0</v>
      </c>
      <c r="F1032" s="48">
        <f t="shared" si="145"/>
        <v>556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123</v>
      </c>
      <c r="D1033" s="48">
        <v>0</v>
      </c>
      <c r="E1033" s="48">
        <v>0</v>
      </c>
      <c r="F1033" s="48">
        <f t="shared" si="145"/>
        <v>557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123</v>
      </c>
      <c r="D1034" s="48">
        <v>0</v>
      </c>
      <c r="E1034" s="48">
        <v>0</v>
      </c>
      <c r="F1034" s="48">
        <f t="shared" si="145"/>
        <v>558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123</v>
      </c>
      <c r="D1035" s="48">
        <v>0</v>
      </c>
      <c r="E1035" s="48">
        <v>0</v>
      </c>
      <c r="F1035" s="48">
        <f t="shared" si="145"/>
        <v>559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123</v>
      </c>
      <c r="D1036" s="48">
        <v>0</v>
      </c>
      <c r="E1036" s="48">
        <v>0</v>
      </c>
      <c r="F1036" s="48">
        <f t="shared" si="145"/>
        <v>560</v>
      </c>
      <c r="G1036" s="49" t="s">
        <v>734</v>
      </c>
    </row>
    <row r="1038" spans="1:9" x14ac:dyDescent="0.3">
      <c r="A1038" s="48">
        <v>1</v>
      </c>
      <c r="C1038" s="48">
        <f>C1021+1</f>
        <v>124</v>
      </c>
      <c r="D1038" s="48">
        <v>0</v>
      </c>
      <c r="E1038" s="48">
        <v>0</v>
      </c>
      <c r="F1038" s="48">
        <f>F1021+16</f>
        <v>561</v>
      </c>
      <c r="G1038" s="49" t="s">
        <v>719</v>
      </c>
      <c r="H1038" s="49" t="s">
        <v>471</v>
      </c>
      <c r="I1038" s="55" t="s">
        <v>1315</v>
      </c>
    </row>
    <row r="1039" spans="1:9" x14ac:dyDescent="0.3">
      <c r="A1039" s="48">
        <v>1</v>
      </c>
      <c r="C1039" s="48">
        <f>C1038</f>
        <v>124</v>
      </c>
      <c r="D1039" s="48">
        <v>0</v>
      </c>
      <c r="E1039" s="48">
        <v>0</v>
      </c>
      <c r="F1039" s="48">
        <f>F1038+1</f>
        <v>562</v>
      </c>
      <c r="G1039" s="49" t="s">
        <v>720</v>
      </c>
      <c r="H1039" s="49" t="s">
        <v>472</v>
      </c>
      <c r="I1039" s="55" t="s">
        <v>1316</v>
      </c>
    </row>
    <row r="1040" spans="1:9" x14ac:dyDescent="0.3">
      <c r="A1040" s="48">
        <v>1</v>
      </c>
      <c r="C1040" s="48">
        <f t="shared" ref="C1040:C1053" si="146">C1039</f>
        <v>124</v>
      </c>
      <c r="D1040" s="48">
        <v>0</v>
      </c>
      <c r="E1040" s="48">
        <v>0</v>
      </c>
      <c r="F1040" s="48">
        <f t="shared" ref="F1040:F1053" si="147">F1039+1</f>
        <v>563</v>
      </c>
      <c r="G1040" s="49" t="s">
        <v>721</v>
      </c>
      <c r="H1040" s="49" t="s">
        <v>473</v>
      </c>
      <c r="I1040" s="55" t="s">
        <v>1187</v>
      </c>
    </row>
    <row r="1041" spans="1:9" x14ac:dyDescent="0.3">
      <c r="A1041" s="48">
        <v>1</v>
      </c>
      <c r="C1041" s="48">
        <f t="shared" si="146"/>
        <v>124</v>
      </c>
      <c r="D1041" s="48">
        <v>0</v>
      </c>
      <c r="E1041" s="48">
        <v>0</v>
      </c>
      <c r="F1041" s="48">
        <f t="shared" si="147"/>
        <v>564</v>
      </c>
      <c r="G1041" s="49" t="s">
        <v>722</v>
      </c>
      <c r="H1041" s="49" t="s">
        <v>685</v>
      </c>
      <c r="I1041" s="55" t="s">
        <v>1188</v>
      </c>
    </row>
    <row r="1042" spans="1:9" x14ac:dyDescent="0.3">
      <c r="A1042" s="48">
        <v>1</v>
      </c>
      <c r="C1042" s="48">
        <f t="shared" si="146"/>
        <v>124</v>
      </c>
      <c r="D1042" s="48">
        <v>0</v>
      </c>
      <c r="E1042" s="48">
        <v>0</v>
      </c>
      <c r="F1042" s="48">
        <f t="shared" si="147"/>
        <v>565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124</v>
      </c>
      <c r="D1043" s="48">
        <v>0</v>
      </c>
      <c r="E1043" s="48">
        <v>0</v>
      </c>
      <c r="F1043" s="48">
        <f t="shared" si="147"/>
        <v>566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124</v>
      </c>
      <c r="D1044" s="48">
        <v>0</v>
      </c>
      <c r="E1044" s="48">
        <v>0</v>
      </c>
      <c r="F1044" s="48">
        <f t="shared" si="147"/>
        <v>567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124</v>
      </c>
      <c r="D1045" s="48">
        <v>0</v>
      </c>
      <c r="E1045" s="48">
        <v>0</v>
      </c>
      <c r="F1045" s="48">
        <f t="shared" si="147"/>
        <v>568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124</v>
      </c>
      <c r="D1046" s="48">
        <v>0</v>
      </c>
      <c r="E1046" s="48">
        <v>0</v>
      </c>
      <c r="F1046" s="48">
        <f t="shared" si="147"/>
        <v>569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124</v>
      </c>
      <c r="D1047" s="48">
        <v>0</v>
      </c>
      <c r="E1047" s="48">
        <v>0</v>
      </c>
      <c r="F1047" s="48">
        <f t="shared" si="147"/>
        <v>570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124</v>
      </c>
      <c r="D1048" s="48">
        <v>0</v>
      </c>
      <c r="E1048" s="48">
        <v>0</v>
      </c>
      <c r="F1048" s="48">
        <f t="shared" si="147"/>
        <v>571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124</v>
      </c>
      <c r="D1049" s="48">
        <v>0</v>
      </c>
      <c r="E1049" s="48">
        <v>0</v>
      </c>
      <c r="F1049" s="48">
        <f t="shared" si="147"/>
        <v>572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124</v>
      </c>
      <c r="D1050" s="48">
        <v>0</v>
      </c>
      <c r="E1050" s="48">
        <v>0</v>
      </c>
      <c r="F1050" s="48">
        <f t="shared" si="147"/>
        <v>573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124</v>
      </c>
      <c r="D1051" s="48">
        <v>0</v>
      </c>
      <c r="E1051" s="48">
        <v>0</v>
      </c>
      <c r="F1051" s="48">
        <f t="shared" si="147"/>
        <v>574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124</v>
      </c>
      <c r="D1052" s="48">
        <v>0</v>
      </c>
      <c r="E1052" s="48">
        <v>0</v>
      </c>
      <c r="F1052" s="48">
        <f t="shared" si="147"/>
        <v>575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124</v>
      </c>
      <c r="D1053" s="48">
        <v>0</v>
      </c>
      <c r="E1053" s="48">
        <v>0</v>
      </c>
      <c r="F1053" s="48">
        <f t="shared" si="147"/>
        <v>576</v>
      </c>
      <c r="G1053" s="49" t="s">
        <v>734</v>
      </c>
    </row>
    <row r="1055" spans="1:9" x14ac:dyDescent="0.3">
      <c r="A1055" s="48">
        <v>1</v>
      </c>
      <c r="C1055" s="48">
        <f>C1038+1</f>
        <v>125</v>
      </c>
      <c r="D1055" s="48">
        <v>0</v>
      </c>
      <c r="E1055" s="48">
        <v>0</v>
      </c>
      <c r="F1055" s="48">
        <f>F1038+16</f>
        <v>577</v>
      </c>
      <c r="G1055" s="49" t="s">
        <v>719</v>
      </c>
      <c r="H1055" s="49" t="s">
        <v>471</v>
      </c>
      <c r="I1055" s="55" t="s">
        <v>1317</v>
      </c>
    </row>
    <row r="1056" spans="1:9" x14ac:dyDescent="0.3">
      <c r="A1056" s="48">
        <v>1</v>
      </c>
      <c r="C1056" s="48">
        <f>C1055</f>
        <v>125</v>
      </c>
      <c r="D1056" s="48">
        <v>0</v>
      </c>
      <c r="E1056" s="48">
        <v>0</v>
      </c>
      <c r="F1056" s="48">
        <f>F1055+1</f>
        <v>578</v>
      </c>
      <c r="G1056" s="49" t="s">
        <v>720</v>
      </c>
      <c r="H1056" s="49" t="s">
        <v>472</v>
      </c>
      <c r="I1056" s="55" t="s">
        <v>1318</v>
      </c>
    </row>
    <row r="1057" spans="1:9" x14ac:dyDescent="0.3">
      <c r="A1057" s="48">
        <v>1</v>
      </c>
      <c r="C1057" s="48">
        <f t="shared" ref="C1057:C1070" si="148">C1056</f>
        <v>125</v>
      </c>
      <c r="D1057" s="48">
        <v>0</v>
      </c>
      <c r="E1057" s="48">
        <v>0</v>
      </c>
      <c r="F1057" s="48">
        <f t="shared" ref="F1057:F1070" si="149">F1056+1</f>
        <v>579</v>
      </c>
      <c r="G1057" s="49" t="s">
        <v>721</v>
      </c>
      <c r="H1057" s="49" t="s">
        <v>473</v>
      </c>
      <c r="I1057" s="55" t="s">
        <v>1202</v>
      </c>
    </row>
    <row r="1058" spans="1:9" x14ac:dyDescent="0.3">
      <c r="A1058" s="48">
        <v>1</v>
      </c>
      <c r="C1058" s="48">
        <f t="shared" si="148"/>
        <v>125</v>
      </c>
      <c r="D1058" s="48">
        <v>0</v>
      </c>
      <c r="E1058" s="48">
        <v>0</v>
      </c>
      <c r="F1058" s="48">
        <f t="shared" si="149"/>
        <v>580</v>
      </c>
      <c r="G1058" s="49" t="s">
        <v>722</v>
      </c>
      <c r="H1058" s="49" t="s">
        <v>685</v>
      </c>
      <c r="I1058" s="55" t="s">
        <v>1203</v>
      </c>
    </row>
    <row r="1059" spans="1:9" x14ac:dyDescent="0.3">
      <c r="A1059" s="48">
        <v>1</v>
      </c>
      <c r="C1059" s="48">
        <f t="shared" si="148"/>
        <v>125</v>
      </c>
      <c r="D1059" s="48">
        <v>0</v>
      </c>
      <c r="E1059" s="48">
        <v>0</v>
      </c>
      <c r="F1059" s="48">
        <f t="shared" si="149"/>
        <v>581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125</v>
      </c>
      <c r="D1060" s="48">
        <v>0</v>
      </c>
      <c r="E1060" s="48">
        <v>0</v>
      </c>
      <c r="F1060" s="48">
        <f t="shared" si="149"/>
        <v>582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125</v>
      </c>
      <c r="D1061" s="48">
        <v>0</v>
      </c>
      <c r="E1061" s="48">
        <v>0</v>
      </c>
      <c r="F1061" s="48">
        <f t="shared" si="149"/>
        <v>583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125</v>
      </c>
      <c r="D1062" s="48">
        <v>0</v>
      </c>
      <c r="E1062" s="48">
        <v>0</v>
      </c>
      <c r="F1062" s="48">
        <f t="shared" si="149"/>
        <v>584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125</v>
      </c>
      <c r="D1063" s="48">
        <v>0</v>
      </c>
      <c r="E1063" s="48">
        <v>0</v>
      </c>
      <c r="F1063" s="48">
        <f t="shared" si="149"/>
        <v>585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125</v>
      </c>
      <c r="D1064" s="48">
        <v>0</v>
      </c>
      <c r="E1064" s="48">
        <v>0</v>
      </c>
      <c r="F1064" s="48">
        <f t="shared" si="149"/>
        <v>586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125</v>
      </c>
      <c r="D1065" s="48">
        <v>0</v>
      </c>
      <c r="E1065" s="48">
        <v>0</v>
      </c>
      <c r="F1065" s="48">
        <f t="shared" si="149"/>
        <v>587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125</v>
      </c>
      <c r="D1066" s="48">
        <v>0</v>
      </c>
      <c r="E1066" s="48">
        <v>0</v>
      </c>
      <c r="F1066" s="48">
        <f t="shared" si="149"/>
        <v>588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125</v>
      </c>
      <c r="D1067" s="48">
        <v>0</v>
      </c>
      <c r="E1067" s="48">
        <v>0</v>
      </c>
      <c r="F1067" s="48">
        <f t="shared" si="149"/>
        <v>589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125</v>
      </c>
      <c r="D1068" s="48">
        <v>0</v>
      </c>
      <c r="E1068" s="48">
        <v>0</v>
      </c>
      <c r="F1068" s="48">
        <f t="shared" si="149"/>
        <v>590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125</v>
      </c>
      <c r="D1069" s="48">
        <v>0</v>
      </c>
      <c r="E1069" s="48">
        <v>0</v>
      </c>
      <c r="F1069" s="48">
        <f t="shared" si="149"/>
        <v>591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125</v>
      </c>
      <c r="D1070" s="48">
        <v>0</v>
      </c>
      <c r="E1070" s="48">
        <v>0</v>
      </c>
      <c r="F1070" s="48">
        <f t="shared" si="149"/>
        <v>592</v>
      </c>
      <c r="G1070" s="49" t="s">
        <v>734</v>
      </c>
    </row>
    <row r="1072" spans="1:9" x14ac:dyDescent="0.3">
      <c r="A1072" s="48">
        <v>1</v>
      </c>
      <c r="C1072" s="48">
        <f>C1055+1</f>
        <v>126</v>
      </c>
      <c r="D1072" s="48">
        <v>0</v>
      </c>
      <c r="E1072" s="48">
        <v>0</v>
      </c>
      <c r="F1072" s="48">
        <f>F1055+16</f>
        <v>593</v>
      </c>
      <c r="G1072" s="49" t="s">
        <v>719</v>
      </c>
      <c r="H1072" s="49" t="s">
        <v>471</v>
      </c>
      <c r="I1072" s="55" t="s">
        <v>1319</v>
      </c>
    </row>
    <row r="1073" spans="1:9" x14ac:dyDescent="0.3">
      <c r="A1073" s="48">
        <v>1</v>
      </c>
      <c r="C1073" s="48">
        <f>C1072</f>
        <v>126</v>
      </c>
      <c r="D1073" s="48">
        <v>0</v>
      </c>
      <c r="E1073" s="48">
        <v>0</v>
      </c>
      <c r="F1073" s="48">
        <f>F1072+1</f>
        <v>594</v>
      </c>
      <c r="G1073" s="49" t="s">
        <v>720</v>
      </c>
      <c r="H1073" s="49" t="s">
        <v>472</v>
      </c>
      <c r="I1073" s="55" t="s">
        <v>1320</v>
      </c>
    </row>
    <row r="1074" spans="1:9" x14ac:dyDescent="0.3">
      <c r="A1074" s="48">
        <v>1</v>
      </c>
      <c r="C1074" s="48">
        <f t="shared" ref="C1074:C1087" si="150">C1073</f>
        <v>126</v>
      </c>
      <c r="D1074" s="48">
        <v>0</v>
      </c>
      <c r="E1074" s="48">
        <v>0</v>
      </c>
      <c r="F1074" s="48">
        <f t="shared" ref="F1074:F1087" si="151">F1073+1</f>
        <v>595</v>
      </c>
      <c r="G1074" s="49" t="s">
        <v>721</v>
      </c>
      <c r="H1074" s="49" t="s">
        <v>473</v>
      </c>
      <c r="I1074" s="55" t="s">
        <v>1217</v>
      </c>
    </row>
    <row r="1075" spans="1:9" x14ac:dyDescent="0.3">
      <c r="A1075" s="48">
        <v>1</v>
      </c>
      <c r="C1075" s="48">
        <f t="shared" si="150"/>
        <v>126</v>
      </c>
      <c r="D1075" s="48">
        <v>0</v>
      </c>
      <c r="E1075" s="48">
        <v>0</v>
      </c>
      <c r="F1075" s="48">
        <f t="shared" si="151"/>
        <v>596</v>
      </c>
      <c r="G1075" s="49" t="s">
        <v>722</v>
      </c>
      <c r="H1075" s="49" t="s">
        <v>685</v>
      </c>
      <c r="I1075" s="55" t="s">
        <v>1218</v>
      </c>
    </row>
    <row r="1076" spans="1:9" x14ac:dyDescent="0.3">
      <c r="A1076" s="48">
        <v>1</v>
      </c>
      <c r="C1076" s="48">
        <f t="shared" si="150"/>
        <v>126</v>
      </c>
      <c r="D1076" s="48">
        <v>0</v>
      </c>
      <c r="E1076" s="48">
        <v>0</v>
      </c>
      <c r="F1076" s="48">
        <f t="shared" si="151"/>
        <v>597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126</v>
      </c>
      <c r="D1077" s="48">
        <v>0</v>
      </c>
      <c r="E1077" s="48">
        <v>0</v>
      </c>
      <c r="F1077" s="48">
        <f t="shared" si="151"/>
        <v>598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126</v>
      </c>
      <c r="D1078" s="48">
        <v>0</v>
      </c>
      <c r="E1078" s="48">
        <v>0</v>
      </c>
      <c r="F1078" s="48">
        <f t="shared" si="151"/>
        <v>599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126</v>
      </c>
      <c r="D1079" s="48">
        <v>0</v>
      </c>
      <c r="E1079" s="48">
        <v>0</v>
      </c>
      <c r="F1079" s="48">
        <f t="shared" si="151"/>
        <v>600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126</v>
      </c>
      <c r="D1080" s="48">
        <v>0</v>
      </c>
      <c r="E1080" s="48">
        <v>0</v>
      </c>
      <c r="F1080" s="48">
        <f t="shared" si="151"/>
        <v>601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126</v>
      </c>
      <c r="D1081" s="48">
        <v>0</v>
      </c>
      <c r="E1081" s="48">
        <v>0</v>
      </c>
      <c r="F1081" s="48">
        <f t="shared" si="151"/>
        <v>602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126</v>
      </c>
      <c r="D1082" s="48">
        <v>0</v>
      </c>
      <c r="E1082" s="48">
        <v>0</v>
      </c>
      <c r="F1082" s="48">
        <f t="shared" si="151"/>
        <v>603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126</v>
      </c>
      <c r="D1083" s="48">
        <v>0</v>
      </c>
      <c r="E1083" s="48">
        <v>0</v>
      </c>
      <c r="F1083" s="48">
        <f t="shared" si="151"/>
        <v>604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126</v>
      </c>
      <c r="D1084" s="48">
        <v>0</v>
      </c>
      <c r="E1084" s="48">
        <v>0</v>
      </c>
      <c r="F1084" s="48">
        <f t="shared" si="151"/>
        <v>605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126</v>
      </c>
      <c r="D1085" s="48">
        <v>0</v>
      </c>
      <c r="E1085" s="48">
        <v>0</v>
      </c>
      <c r="F1085" s="48">
        <f t="shared" si="151"/>
        <v>606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126</v>
      </c>
      <c r="D1086" s="48">
        <v>0</v>
      </c>
      <c r="E1086" s="48">
        <v>0</v>
      </c>
      <c r="F1086" s="48">
        <f t="shared" si="151"/>
        <v>607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126</v>
      </c>
      <c r="D1087" s="48">
        <v>0</v>
      </c>
      <c r="E1087" s="48">
        <v>0</v>
      </c>
      <c r="F1087" s="48">
        <f t="shared" si="151"/>
        <v>608</v>
      </c>
      <c r="G1087" s="49" t="s">
        <v>734</v>
      </c>
    </row>
    <row r="1089" spans="1:9" x14ac:dyDescent="0.3">
      <c r="A1089" s="48">
        <v>1</v>
      </c>
      <c r="C1089" s="48">
        <f>C1072+1</f>
        <v>127</v>
      </c>
      <c r="D1089" s="48">
        <v>0</v>
      </c>
      <c r="E1089" s="48">
        <v>0</v>
      </c>
      <c r="F1089" s="48">
        <f>F1072+16</f>
        <v>609</v>
      </c>
      <c r="G1089" s="49" t="s">
        <v>719</v>
      </c>
      <c r="H1089" s="49" t="s">
        <v>471</v>
      </c>
      <c r="I1089" s="55" t="s">
        <v>1321</v>
      </c>
    </row>
    <row r="1090" spans="1:9" x14ac:dyDescent="0.3">
      <c r="A1090" s="48">
        <v>1</v>
      </c>
      <c r="C1090" s="48">
        <f>C1089</f>
        <v>127</v>
      </c>
      <c r="D1090" s="48">
        <v>0</v>
      </c>
      <c r="E1090" s="48">
        <v>0</v>
      </c>
      <c r="F1090" s="48">
        <f>F1089+1</f>
        <v>610</v>
      </c>
      <c r="G1090" s="49" t="s">
        <v>720</v>
      </c>
      <c r="H1090" s="49" t="s">
        <v>472</v>
      </c>
      <c r="I1090" s="55" t="s">
        <v>1322</v>
      </c>
    </row>
    <row r="1091" spans="1:9" x14ac:dyDescent="0.3">
      <c r="A1091" s="48">
        <v>1</v>
      </c>
      <c r="C1091" s="48">
        <f t="shared" ref="C1091:C1104" si="152">C1090</f>
        <v>127</v>
      </c>
      <c r="D1091" s="48">
        <v>0</v>
      </c>
      <c r="E1091" s="48">
        <v>0</v>
      </c>
      <c r="F1091" s="48">
        <f t="shared" ref="F1091:F1104" si="153">F1090+1</f>
        <v>611</v>
      </c>
      <c r="G1091" s="49" t="s">
        <v>721</v>
      </c>
      <c r="H1091" s="49" t="s">
        <v>473</v>
      </c>
      <c r="I1091" s="55" t="s">
        <v>1232</v>
      </c>
    </row>
    <row r="1092" spans="1:9" x14ac:dyDescent="0.3">
      <c r="A1092" s="48">
        <v>1</v>
      </c>
      <c r="C1092" s="48">
        <f t="shared" si="152"/>
        <v>127</v>
      </c>
      <c r="D1092" s="48">
        <v>0</v>
      </c>
      <c r="E1092" s="48">
        <v>0</v>
      </c>
      <c r="F1092" s="48">
        <f t="shared" si="153"/>
        <v>612</v>
      </c>
      <c r="G1092" s="49" t="s">
        <v>722</v>
      </c>
      <c r="H1092" s="49" t="s">
        <v>685</v>
      </c>
      <c r="I1092" s="55" t="s">
        <v>1233</v>
      </c>
    </row>
    <row r="1093" spans="1:9" x14ac:dyDescent="0.3">
      <c r="A1093" s="48">
        <v>1</v>
      </c>
      <c r="C1093" s="48">
        <f t="shared" si="152"/>
        <v>127</v>
      </c>
      <c r="D1093" s="48">
        <v>0</v>
      </c>
      <c r="E1093" s="48">
        <v>0</v>
      </c>
      <c r="F1093" s="48">
        <f t="shared" si="153"/>
        <v>613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127</v>
      </c>
      <c r="D1094" s="48">
        <v>0</v>
      </c>
      <c r="E1094" s="48">
        <v>0</v>
      </c>
      <c r="F1094" s="48">
        <f t="shared" si="153"/>
        <v>614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127</v>
      </c>
      <c r="D1095" s="48">
        <v>0</v>
      </c>
      <c r="E1095" s="48">
        <v>0</v>
      </c>
      <c r="F1095" s="48">
        <f t="shared" si="153"/>
        <v>615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127</v>
      </c>
      <c r="D1096" s="48">
        <v>0</v>
      </c>
      <c r="E1096" s="48">
        <v>0</v>
      </c>
      <c r="F1096" s="48">
        <f t="shared" si="153"/>
        <v>616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127</v>
      </c>
      <c r="D1097" s="48">
        <v>0</v>
      </c>
      <c r="E1097" s="48">
        <v>0</v>
      </c>
      <c r="F1097" s="48">
        <f t="shared" si="153"/>
        <v>617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127</v>
      </c>
      <c r="D1098" s="48">
        <v>0</v>
      </c>
      <c r="E1098" s="48">
        <v>0</v>
      </c>
      <c r="F1098" s="48">
        <f t="shared" si="153"/>
        <v>618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127</v>
      </c>
      <c r="D1099" s="48">
        <v>0</v>
      </c>
      <c r="E1099" s="48">
        <v>0</v>
      </c>
      <c r="F1099" s="48">
        <f t="shared" si="153"/>
        <v>619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127</v>
      </c>
      <c r="D1100" s="48">
        <v>0</v>
      </c>
      <c r="E1100" s="48">
        <v>0</v>
      </c>
      <c r="F1100" s="48">
        <f t="shared" si="153"/>
        <v>620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127</v>
      </c>
      <c r="D1101" s="48">
        <v>0</v>
      </c>
      <c r="E1101" s="48">
        <v>0</v>
      </c>
      <c r="F1101" s="48">
        <f t="shared" si="153"/>
        <v>621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127</v>
      </c>
      <c r="D1102" s="48">
        <v>0</v>
      </c>
      <c r="E1102" s="48">
        <v>0</v>
      </c>
      <c r="F1102" s="48">
        <f t="shared" si="153"/>
        <v>622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127</v>
      </c>
      <c r="D1103" s="48">
        <v>0</v>
      </c>
      <c r="E1103" s="48">
        <v>0</v>
      </c>
      <c r="F1103" s="48">
        <f t="shared" si="153"/>
        <v>623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127</v>
      </c>
      <c r="D1104" s="48">
        <v>0</v>
      </c>
      <c r="E1104" s="48">
        <v>0</v>
      </c>
      <c r="F1104" s="48">
        <f t="shared" si="153"/>
        <v>624</v>
      </c>
      <c r="G1104" s="49" t="s">
        <v>734</v>
      </c>
    </row>
    <row r="1106" spans="1:9" x14ac:dyDescent="0.3">
      <c r="A1106" s="48">
        <v>1</v>
      </c>
      <c r="C1106" s="48">
        <f>C1089+1</f>
        <v>128</v>
      </c>
      <c r="D1106" s="48">
        <v>0</v>
      </c>
      <c r="E1106" s="48">
        <v>0</v>
      </c>
      <c r="F1106" s="48">
        <f>F1089+16</f>
        <v>625</v>
      </c>
      <c r="G1106" s="49" t="s">
        <v>719</v>
      </c>
      <c r="H1106" s="49" t="s">
        <v>471</v>
      </c>
      <c r="I1106" s="55" t="s">
        <v>1323</v>
      </c>
    </row>
    <row r="1107" spans="1:9" x14ac:dyDescent="0.3">
      <c r="A1107" s="48">
        <v>1</v>
      </c>
      <c r="C1107" s="48">
        <f>C1106</f>
        <v>128</v>
      </c>
      <c r="D1107" s="48">
        <v>0</v>
      </c>
      <c r="E1107" s="48">
        <v>0</v>
      </c>
      <c r="F1107" s="48">
        <f>F1106+1</f>
        <v>626</v>
      </c>
      <c r="G1107" s="49" t="s">
        <v>720</v>
      </c>
      <c r="H1107" s="49" t="s">
        <v>472</v>
      </c>
      <c r="I1107" s="55" t="s">
        <v>1324</v>
      </c>
    </row>
    <row r="1108" spans="1:9" x14ac:dyDescent="0.3">
      <c r="A1108" s="48">
        <v>1</v>
      </c>
      <c r="C1108" s="48">
        <f t="shared" ref="C1108:C1121" si="154">C1107</f>
        <v>128</v>
      </c>
      <c r="D1108" s="48">
        <v>0</v>
      </c>
      <c r="E1108" s="48">
        <v>0</v>
      </c>
      <c r="F1108" s="48">
        <f t="shared" ref="F1108:F1121" si="155">F1107+1</f>
        <v>627</v>
      </c>
      <c r="G1108" s="49" t="s">
        <v>721</v>
      </c>
      <c r="H1108" s="49" t="s">
        <v>473</v>
      </c>
      <c r="I1108" s="55" t="s">
        <v>1247</v>
      </c>
    </row>
    <row r="1109" spans="1:9" x14ac:dyDescent="0.3">
      <c r="A1109" s="48">
        <v>1</v>
      </c>
      <c r="C1109" s="48">
        <f t="shared" si="154"/>
        <v>128</v>
      </c>
      <c r="D1109" s="48">
        <v>0</v>
      </c>
      <c r="E1109" s="48">
        <v>0</v>
      </c>
      <c r="F1109" s="48">
        <f t="shared" si="155"/>
        <v>628</v>
      </c>
      <c r="G1109" s="49" t="s">
        <v>722</v>
      </c>
      <c r="H1109" s="49" t="s">
        <v>685</v>
      </c>
      <c r="I1109" s="55" t="s">
        <v>1248</v>
      </c>
    </row>
    <row r="1110" spans="1:9" x14ac:dyDescent="0.3">
      <c r="A1110" s="48">
        <v>1</v>
      </c>
      <c r="C1110" s="48">
        <f t="shared" si="154"/>
        <v>128</v>
      </c>
      <c r="D1110" s="48">
        <v>0</v>
      </c>
      <c r="E1110" s="48">
        <v>0</v>
      </c>
      <c r="F1110" s="48">
        <f t="shared" si="155"/>
        <v>629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128</v>
      </c>
      <c r="D1111" s="48">
        <v>0</v>
      </c>
      <c r="E1111" s="48">
        <v>0</v>
      </c>
      <c r="F1111" s="48">
        <f t="shared" si="155"/>
        <v>630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128</v>
      </c>
      <c r="D1112" s="48">
        <v>0</v>
      </c>
      <c r="E1112" s="48">
        <v>0</v>
      </c>
      <c r="F1112" s="48">
        <f t="shared" si="155"/>
        <v>631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128</v>
      </c>
      <c r="D1113" s="48">
        <v>0</v>
      </c>
      <c r="E1113" s="48">
        <v>0</v>
      </c>
      <c r="F1113" s="48">
        <f t="shared" si="155"/>
        <v>632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128</v>
      </c>
      <c r="D1114" s="48">
        <v>0</v>
      </c>
      <c r="E1114" s="48">
        <v>0</v>
      </c>
      <c r="F1114" s="48">
        <f t="shared" si="155"/>
        <v>633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128</v>
      </c>
      <c r="D1115" s="48">
        <v>0</v>
      </c>
      <c r="E1115" s="48">
        <v>0</v>
      </c>
      <c r="F1115" s="48">
        <f t="shared" si="155"/>
        <v>634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128</v>
      </c>
      <c r="D1116" s="48">
        <v>0</v>
      </c>
      <c r="E1116" s="48">
        <v>0</v>
      </c>
      <c r="F1116" s="48">
        <f t="shared" si="155"/>
        <v>635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128</v>
      </c>
      <c r="D1117" s="48">
        <v>0</v>
      </c>
      <c r="E1117" s="48">
        <v>0</v>
      </c>
      <c r="F1117" s="48">
        <f t="shared" si="155"/>
        <v>636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128</v>
      </c>
      <c r="D1118" s="48">
        <v>0</v>
      </c>
      <c r="E1118" s="48">
        <v>0</v>
      </c>
      <c r="F1118" s="48">
        <f t="shared" si="155"/>
        <v>637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128</v>
      </c>
      <c r="D1119" s="48">
        <v>0</v>
      </c>
      <c r="E1119" s="48">
        <v>0</v>
      </c>
      <c r="F1119" s="48">
        <f t="shared" si="155"/>
        <v>638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128</v>
      </c>
      <c r="D1120" s="48">
        <v>0</v>
      </c>
      <c r="E1120" s="48">
        <v>0</v>
      </c>
      <c r="F1120" s="48">
        <f t="shared" si="155"/>
        <v>639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128</v>
      </c>
      <c r="D1121" s="48">
        <v>0</v>
      </c>
      <c r="E1121" s="48">
        <v>0</v>
      </c>
      <c r="F1121" s="48">
        <f t="shared" si="155"/>
        <v>640</v>
      </c>
      <c r="G1121" s="49" t="s">
        <v>734</v>
      </c>
    </row>
    <row r="1123" spans="1:9" x14ac:dyDescent="0.3">
      <c r="A1123" s="48">
        <v>1</v>
      </c>
      <c r="C1123" s="48">
        <f>C1106+1</f>
        <v>129</v>
      </c>
      <c r="D1123" s="48">
        <v>0</v>
      </c>
      <c r="E1123" s="48">
        <v>0</v>
      </c>
      <c r="F1123" s="48">
        <f>F1106+16</f>
        <v>641</v>
      </c>
      <c r="G1123" s="49" t="s">
        <v>719</v>
      </c>
      <c r="H1123" s="49" t="s">
        <v>471</v>
      </c>
      <c r="I1123" s="55" t="s">
        <v>1325</v>
      </c>
    </row>
    <row r="1124" spans="1:9" x14ac:dyDescent="0.3">
      <c r="A1124" s="48">
        <v>1</v>
      </c>
      <c r="C1124" s="48">
        <f>C1123</f>
        <v>129</v>
      </c>
      <c r="D1124" s="48">
        <v>0</v>
      </c>
      <c r="E1124" s="48">
        <v>0</v>
      </c>
      <c r="F1124" s="48">
        <f>F1123+1</f>
        <v>642</v>
      </c>
      <c r="G1124" s="49" t="s">
        <v>720</v>
      </c>
      <c r="H1124" s="49" t="s">
        <v>472</v>
      </c>
      <c r="I1124" s="55" t="s">
        <v>1326</v>
      </c>
    </row>
    <row r="1125" spans="1:9" x14ac:dyDescent="0.3">
      <c r="A1125" s="48">
        <v>1</v>
      </c>
      <c r="C1125" s="48">
        <f t="shared" ref="C1125:C1138" si="156">C1124</f>
        <v>129</v>
      </c>
      <c r="D1125" s="48">
        <v>0</v>
      </c>
      <c r="E1125" s="48">
        <v>0</v>
      </c>
      <c r="F1125" s="48">
        <f t="shared" ref="F1125:F1138" si="157">F1124+1</f>
        <v>643</v>
      </c>
      <c r="G1125" s="49" t="s">
        <v>721</v>
      </c>
      <c r="H1125" s="49" t="s">
        <v>473</v>
      </c>
      <c r="I1125" s="55" t="s">
        <v>1262</v>
      </c>
    </row>
    <row r="1126" spans="1:9" x14ac:dyDescent="0.3">
      <c r="A1126" s="48">
        <v>1</v>
      </c>
      <c r="C1126" s="48">
        <f t="shared" si="156"/>
        <v>129</v>
      </c>
      <c r="D1126" s="48">
        <v>0</v>
      </c>
      <c r="E1126" s="48">
        <v>0</v>
      </c>
      <c r="F1126" s="48">
        <f t="shared" si="157"/>
        <v>644</v>
      </c>
      <c r="G1126" s="49" t="s">
        <v>722</v>
      </c>
      <c r="H1126" s="49" t="s">
        <v>685</v>
      </c>
      <c r="I1126" s="55" t="s">
        <v>1263</v>
      </c>
    </row>
    <row r="1127" spans="1:9" x14ac:dyDescent="0.3">
      <c r="A1127" s="48">
        <v>1</v>
      </c>
      <c r="C1127" s="48">
        <f t="shared" si="156"/>
        <v>129</v>
      </c>
      <c r="D1127" s="48">
        <v>0</v>
      </c>
      <c r="E1127" s="48">
        <v>0</v>
      </c>
      <c r="F1127" s="48">
        <f t="shared" si="157"/>
        <v>645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129</v>
      </c>
      <c r="D1128" s="48">
        <v>0</v>
      </c>
      <c r="E1128" s="48">
        <v>0</v>
      </c>
      <c r="F1128" s="48">
        <f t="shared" si="157"/>
        <v>646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129</v>
      </c>
      <c r="D1129" s="48">
        <v>0</v>
      </c>
      <c r="E1129" s="48">
        <v>0</v>
      </c>
      <c r="F1129" s="48">
        <f t="shared" si="157"/>
        <v>647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129</v>
      </c>
      <c r="D1130" s="48">
        <v>0</v>
      </c>
      <c r="E1130" s="48">
        <v>0</v>
      </c>
      <c r="F1130" s="48">
        <f t="shared" si="157"/>
        <v>648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129</v>
      </c>
      <c r="D1131" s="48">
        <v>0</v>
      </c>
      <c r="E1131" s="48">
        <v>0</v>
      </c>
      <c r="F1131" s="48">
        <f t="shared" si="157"/>
        <v>649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129</v>
      </c>
      <c r="D1132" s="48">
        <v>0</v>
      </c>
      <c r="E1132" s="48">
        <v>0</v>
      </c>
      <c r="F1132" s="48">
        <f t="shared" si="157"/>
        <v>650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129</v>
      </c>
      <c r="D1133" s="48">
        <v>0</v>
      </c>
      <c r="E1133" s="48">
        <v>0</v>
      </c>
      <c r="F1133" s="48">
        <f t="shared" si="157"/>
        <v>651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129</v>
      </c>
      <c r="D1134" s="48">
        <v>0</v>
      </c>
      <c r="E1134" s="48">
        <v>0</v>
      </c>
      <c r="F1134" s="48">
        <f t="shared" si="157"/>
        <v>652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129</v>
      </c>
      <c r="D1135" s="48">
        <v>0</v>
      </c>
      <c r="E1135" s="48">
        <v>0</v>
      </c>
      <c r="F1135" s="48">
        <f t="shared" si="157"/>
        <v>653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129</v>
      </c>
      <c r="D1136" s="48">
        <v>0</v>
      </c>
      <c r="E1136" s="48">
        <v>0</v>
      </c>
      <c r="F1136" s="48">
        <f t="shared" si="157"/>
        <v>654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129</v>
      </c>
      <c r="D1137" s="48">
        <v>0</v>
      </c>
      <c r="E1137" s="48">
        <v>0</v>
      </c>
      <c r="F1137" s="48">
        <f t="shared" si="157"/>
        <v>655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129</v>
      </c>
      <c r="D1138" s="48">
        <v>0</v>
      </c>
      <c r="E1138" s="48">
        <v>0</v>
      </c>
      <c r="F1138" s="48">
        <f t="shared" si="157"/>
        <v>656</v>
      </c>
      <c r="G1138" s="49" t="s">
        <v>734</v>
      </c>
    </row>
    <row r="1140" spans="1:9" x14ac:dyDescent="0.3">
      <c r="A1140" s="48">
        <v>1</v>
      </c>
      <c r="C1140" s="48">
        <f>C1123+1</f>
        <v>130</v>
      </c>
      <c r="D1140" s="48">
        <v>0</v>
      </c>
      <c r="E1140" s="48">
        <v>0</v>
      </c>
      <c r="F1140" s="48">
        <f>F1123+16</f>
        <v>657</v>
      </c>
      <c r="G1140" s="49" t="s">
        <v>719</v>
      </c>
      <c r="H1140" s="49" t="s">
        <v>471</v>
      </c>
      <c r="I1140" s="55" t="s">
        <v>1327</v>
      </c>
    </row>
    <row r="1141" spans="1:9" x14ac:dyDescent="0.3">
      <c r="A1141" s="48">
        <v>1</v>
      </c>
      <c r="C1141" s="48">
        <f>C1140</f>
        <v>130</v>
      </c>
      <c r="D1141" s="48">
        <v>0</v>
      </c>
      <c r="E1141" s="48">
        <v>0</v>
      </c>
      <c r="F1141" s="48">
        <f>F1140+1</f>
        <v>658</v>
      </c>
      <c r="G1141" s="49" t="s">
        <v>720</v>
      </c>
      <c r="H1141" s="49" t="s">
        <v>472</v>
      </c>
      <c r="I1141" s="55" t="s">
        <v>1328</v>
      </c>
    </row>
    <row r="1142" spans="1:9" x14ac:dyDescent="0.3">
      <c r="A1142" s="48">
        <v>1</v>
      </c>
      <c r="C1142" s="48">
        <f t="shared" ref="C1142:C1155" si="158">C1141</f>
        <v>130</v>
      </c>
      <c r="D1142" s="48">
        <v>0</v>
      </c>
      <c r="E1142" s="48">
        <v>0</v>
      </c>
      <c r="F1142" s="48">
        <f t="shared" ref="F1142:F1155" si="159">F1141+1</f>
        <v>659</v>
      </c>
      <c r="G1142" s="49" t="s">
        <v>721</v>
      </c>
      <c r="H1142" s="49" t="s">
        <v>473</v>
      </c>
      <c r="I1142" s="55" t="s">
        <v>1277</v>
      </c>
    </row>
    <row r="1143" spans="1:9" x14ac:dyDescent="0.3">
      <c r="A1143" s="48">
        <v>1</v>
      </c>
      <c r="C1143" s="48">
        <f t="shared" si="158"/>
        <v>130</v>
      </c>
      <c r="D1143" s="48">
        <v>0</v>
      </c>
      <c r="E1143" s="48">
        <v>0</v>
      </c>
      <c r="F1143" s="48">
        <f t="shared" si="159"/>
        <v>660</v>
      </c>
      <c r="G1143" s="49" t="s">
        <v>722</v>
      </c>
      <c r="H1143" s="49" t="s">
        <v>685</v>
      </c>
      <c r="I1143" s="55" t="s">
        <v>1278</v>
      </c>
    </row>
    <row r="1144" spans="1:9" x14ac:dyDescent="0.3">
      <c r="A1144" s="48">
        <v>1</v>
      </c>
      <c r="C1144" s="48">
        <f t="shared" si="158"/>
        <v>130</v>
      </c>
      <c r="D1144" s="48">
        <v>0</v>
      </c>
      <c r="E1144" s="48">
        <v>0</v>
      </c>
      <c r="F1144" s="48">
        <f t="shared" si="159"/>
        <v>661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130</v>
      </c>
      <c r="D1145" s="48">
        <v>0</v>
      </c>
      <c r="E1145" s="48">
        <v>0</v>
      </c>
      <c r="F1145" s="48">
        <f t="shared" si="159"/>
        <v>662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130</v>
      </c>
      <c r="D1146" s="48">
        <v>0</v>
      </c>
      <c r="E1146" s="48">
        <v>0</v>
      </c>
      <c r="F1146" s="48">
        <f t="shared" si="159"/>
        <v>663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130</v>
      </c>
      <c r="D1147" s="48">
        <v>0</v>
      </c>
      <c r="E1147" s="48">
        <v>0</v>
      </c>
      <c r="F1147" s="48">
        <f t="shared" si="159"/>
        <v>664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130</v>
      </c>
      <c r="D1148" s="48">
        <v>0</v>
      </c>
      <c r="E1148" s="48">
        <v>0</v>
      </c>
      <c r="F1148" s="48">
        <f t="shared" si="159"/>
        <v>665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130</v>
      </c>
      <c r="D1149" s="48">
        <v>0</v>
      </c>
      <c r="E1149" s="48">
        <v>0</v>
      </c>
      <c r="F1149" s="48">
        <f t="shared" si="159"/>
        <v>666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130</v>
      </c>
      <c r="D1150" s="48">
        <v>0</v>
      </c>
      <c r="E1150" s="48">
        <v>0</v>
      </c>
      <c r="F1150" s="48">
        <f t="shared" si="159"/>
        <v>667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130</v>
      </c>
      <c r="D1151" s="48">
        <v>0</v>
      </c>
      <c r="E1151" s="48">
        <v>0</v>
      </c>
      <c r="F1151" s="48">
        <f t="shared" si="159"/>
        <v>668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130</v>
      </c>
      <c r="D1152" s="48">
        <v>0</v>
      </c>
      <c r="E1152" s="48">
        <v>0</v>
      </c>
      <c r="F1152" s="48">
        <f t="shared" si="159"/>
        <v>669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130</v>
      </c>
      <c r="D1153" s="48">
        <v>0</v>
      </c>
      <c r="E1153" s="48">
        <v>0</v>
      </c>
      <c r="F1153" s="48">
        <f t="shared" si="159"/>
        <v>670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130</v>
      </c>
      <c r="D1154" s="48">
        <v>0</v>
      </c>
      <c r="E1154" s="48">
        <v>0</v>
      </c>
      <c r="F1154" s="48">
        <f t="shared" si="159"/>
        <v>671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130</v>
      </c>
      <c r="D1155" s="48">
        <v>0</v>
      </c>
      <c r="E1155" s="48">
        <v>0</v>
      </c>
      <c r="F1155" s="48">
        <f t="shared" si="159"/>
        <v>672</v>
      </c>
      <c r="G1155" s="49" t="s">
        <v>734</v>
      </c>
    </row>
    <row r="1157" spans="1:9" x14ac:dyDescent="0.3">
      <c r="A1157" s="48">
        <v>1</v>
      </c>
      <c r="C1157" s="48">
        <f>C1140+1</f>
        <v>131</v>
      </c>
      <c r="D1157" s="48">
        <v>0</v>
      </c>
      <c r="E1157" s="48">
        <v>0</v>
      </c>
      <c r="F1157" s="48">
        <f>F1140+16</f>
        <v>673</v>
      </c>
      <c r="G1157" s="49" t="s">
        <v>719</v>
      </c>
      <c r="H1157" s="49" t="s">
        <v>471</v>
      </c>
      <c r="I1157" s="55" t="s">
        <v>1329</v>
      </c>
    </row>
    <row r="1158" spans="1:9" x14ac:dyDescent="0.3">
      <c r="A1158" s="48">
        <v>1</v>
      </c>
      <c r="C1158" s="48">
        <f>C1157</f>
        <v>131</v>
      </c>
      <c r="D1158" s="48">
        <v>0</v>
      </c>
      <c r="E1158" s="48">
        <v>0</v>
      </c>
      <c r="F1158" s="48">
        <f>F1157+1</f>
        <v>674</v>
      </c>
      <c r="G1158" s="49" t="s">
        <v>720</v>
      </c>
      <c r="H1158" s="49" t="s">
        <v>472</v>
      </c>
      <c r="I1158" s="55" t="s">
        <v>1330</v>
      </c>
    </row>
    <row r="1159" spans="1:9" x14ac:dyDescent="0.3">
      <c r="A1159" s="48">
        <v>1</v>
      </c>
      <c r="C1159" s="48">
        <f t="shared" ref="C1159:C1172" si="160">C1158</f>
        <v>131</v>
      </c>
      <c r="D1159" s="48">
        <v>0</v>
      </c>
      <c r="E1159" s="48">
        <v>0</v>
      </c>
      <c r="F1159" s="48">
        <f t="shared" ref="F1159:F1172" si="161">F1158+1</f>
        <v>675</v>
      </c>
      <c r="G1159" s="49" t="s">
        <v>721</v>
      </c>
      <c r="H1159" s="49" t="s">
        <v>473</v>
      </c>
      <c r="I1159" s="55" t="s">
        <v>1292</v>
      </c>
    </row>
    <row r="1160" spans="1:9" x14ac:dyDescent="0.3">
      <c r="A1160" s="48">
        <v>1</v>
      </c>
      <c r="C1160" s="48">
        <f t="shared" si="160"/>
        <v>131</v>
      </c>
      <c r="D1160" s="48">
        <v>0</v>
      </c>
      <c r="E1160" s="48">
        <v>0</v>
      </c>
      <c r="F1160" s="48">
        <f t="shared" si="161"/>
        <v>676</v>
      </c>
      <c r="G1160" s="49" t="s">
        <v>722</v>
      </c>
      <c r="H1160" s="49" t="s">
        <v>685</v>
      </c>
      <c r="I1160" s="55" t="s">
        <v>1293</v>
      </c>
    </row>
    <row r="1161" spans="1:9" x14ac:dyDescent="0.3">
      <c r="A1161" s="48">
        <v>1</v>
      </c>
      <c r="C1161" s="48">
        <f t="shared" si="160"/>
        <v>131</v>
      </c>
      <c r="D1161" s="48">
        <v>0</v>
      </c>
      <c r="E1161" s="48">
        <v>0</v>
      </c>
      <c r="F1161" s="48">
        <f t="shared" si="161"/>
        <v>677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131</v>
      </c>
      <c r="D1162" s="48">
        <v>0</v>
      </c>
      <c r="E1162" s="48">
        <v>0</v>
      </c>
      <c r="F1162" s="48">
        <f t="shared" si="161"/>
        <v>678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131</v>
      </c>
      <c r="D1163" s="48">
        <v>0</v>
      </c>
      <c r="E1163" s="48">
        <v>0</v>
      </c>
      <c r="F1163" s="48">
        <f t="shared" si="161"/>
        <v>679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131</v>
      </c>
      <c r="D1164" s="48">
        <v>0</v>
      </c>
      <c r="E1164" s="48">
        <v>0</v>
      </c>
      <c r="F1164" s="48">
        <f t="shared" si="161"/>
        <v>680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131</v>
      </c>
      <c r="D1165" s="48">
        <v>0</v>
      </c>
      <c r="E1165" s="48">
        <v>0</v>
      </c>
      <c r="F1165" s="48">
        <f t="shared" si="161"/>
        <v>681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131</v>
      </c>
      <c r="D1166" s="48">
        <v>0</v>
      </c>
      <c r="E1166" s="48">
        <v>0</v>
      </c>
      <c r="F1166" s="48">
        <f t="shared" si="161"/>
        <v>682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131</v>
      </c>
      <c r="D1167" s="48">
        <v>0</v>
      </c>
      <c r="E1167" s="48">
        <v>0</v>
      </c>
      <c r="F1167" s="48">
        <f t="shared" si="161"/>
        <v>683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131</v>
      </c>
      <c r="D1168" s="48">
        <v>0</v>
      </c>
      <c r="E1168" s="48">
        <v>0</v>
      </c>
      <c r="F1168" s="48">
        <f t="shared" si="161"/>
        <v>684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131</v>
      </c>
      <c r="D1169" s="48">
        <v>0</v>
      </c>
      <c r="E1169" s="48">
        <v>0</v>
      </c>
      <c r="F1169" s="48">
        <f t="shared" si="161"/>
        <v>685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131</v>
      </c>
      <c r="D1170" s="48">
        <v>0</v>
      </c>
      <c r="E1170" s="48">
        <v>0</v>
      </c>
      <c r="F1170" s="48">
        <f t="shared" si="161"/>
        <v>686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131</v>
      </c>
      <c r="D1171" s="48">
        <v>0</v>
      </c>
      <c r="E1171" s="48">
        <v>0</v>
      </c>
      <c r="F1171" s="48">
        <f t="shared" si="161"/>
        <v>687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131</v>
      </c>
      <c r="D1172" s="48">
        <v>0</v>
      </c>
      <c r="E1172" s="48">
        <v>0</v>
      </c>
      <c r="F1172" s="48">
        <f t="shared" si="161"/>
        <v>688</v>
      </c>
      <c r="G1172" s="49" t="s">
        <v>734</v>
      </c>
    </row>
    <row r="1174" spans="1:9" x14ac:dyDescent="0.3">
      <c r="A1174" s="51">
        <v>1</v>
      </c>
      <c r="B1174" s="51"/>
      <c r="C1174" s="51">
        <f>C1157+1</f>
        <v>132</v>
      </c>
      <c r="D1174" s="51">
        <v>0</v>
      </c>
      <c r="E1174" s="51">
        <v>0</v>
      </c>
      <c r="F1174" s="51">
        <f>F1157+16</f>
        <v>689</v>
      </c>
      <c r="G1174" s="70" t="s">
        <v>719</v>
      </c>
      <c r="H1174" s="70" t="s">
        <v>471</v>
      </c>
      <c r="I1174" s="58" t="str">
        <f xml:space="preserve"> MID(I1157,1,12) &amp; TEXT(MID(I1157,13,2)+1,"00") &amp; "]" &amp; RIGHT(I1157,LEN(I1157)-FIND("]",I1157))</f>
        <v>ChuteStatus[17].b0</v>
      </c>
    </row>
    <row r="1175" spans="1:9" x14ac:dyDescent="0.3">
      <c r="A1175" s="51">
        <v>1</v>
      </c>
      <c r="B1175" s="51"/>
      <c r="C1175" s="51">
        <f>C1174</f>
        <v>132</v>
      </c>
      <c r="D1175" s="51">
        <v>0</v>
      </c>
      <c r="E1175" s="51">
        <v>0</v>
      </c>
      <c r="F1175" s="51">
        <f>F1174+1</f>
        <v>690</v>
      </c>
      <c r="G1175" s="70" t="s">
        <v>720</v>
      </c>
      <c r="H1175" s="70" t="s">
        <v>472</v>
      </c>
      <c r="I1175" s="58" t="str">
        <f xml:space="preserve"> MID(I1174,1,16) &amp; "b1"</f>
        <v>ChuteStatus[17].b1</v>
      </c>
    </row>
    <row r="1176" spans="1:9" x14ac:dyDescent="0.3">
      <c r="A1176" s="51">
        <v>1</v>
      </c>
      <c r="B1176" s="51"/>
      <c r="C1176" s="51">
        <f t="shared" ref="C1176:C1189" si="162">C1175</f>
        <v>132</v>
      </c>
      <c r="D1176" s="51">
        <v>0</v>
      </c>
      <c r="E1176" s="51">
        <v>0</v>
      </c>
      <c r="F1176" s="51">
        <f t="shared" ref="F1176:F1189" si="163">F1175+1</f>
        <v>691</v>
      </c>
      <c r="G1176" s="70" t="s">
        <v>721</v>
      </c>
      <c r="H1176" s="70" t="s">
        <v>473</v>
      </c>
      <c r="I1176" s="58" t="str">
        <f xml:space="preserve"> MID(I1175,1,16) &amp; "b2"</f>
        <v>ChuteStatus[17].b2</v>
      </c>
    </row>
    <row r="1177" spans="1:9" x14ac:dyDescent="0.3">
      <c r="A1177" s="51">
        <v>1</v>
      </c>
      <c r="B1177" s="51"/>
      <c r="C1177" s="51">
        <f t="shared" si="162"/>
        <v>132</v>
      </c>
      <c r="D1177" s="51">
        <v>0</v>
      </c>
      <c r="E1177" s="51">
        <v>0</v>
      </c>
      <c r="F1177" s="51">
        <f t="shared" si="163"/>
        <v>692</v>
      </c>
      <c r="G1177" s="70" t="s">
        <v>722</v>
      </c>
      <c r="H1177" s="70" t="s">
        <v>685</v>
      </c>
      <c r="I1177" s="58" t="str">
        <f xml:space="preserve"> MID(I1176,1,16) &amp; "b3"</f>
        <v>ChuteStatus[17].b3</v>
      </c>
    </row>
    <row r="1178" spans="1:9" x14ac:dyDescent="0.3">
      <c r="A1178" s="51">
        <v>1</v>
      </c>
      <c r="B1178" s="51"/>
      <c r="C1178" s="51">
        <f t="shared" si="162"/>
        <v>132</v>
      </c>
      <c r="D1178" s="51">
        <v>0</v>
      </c>
      <c r="E1178" s="51">
        <v>0</v>
      </c>
      <c r="F1178" s="51">
        <f t="shared" si="163"/>
        <v>693</v>
      </c>
      <c r="G1178" s="70" t="s">
        <v>723</v>
      </c>
      <c r="H1178" s="70"/>
      <c r="I1178" s="51"/>
    </row>
    <row r="1179" spans="1:9" x14ac:dyDescent="0.3">
      <c r="A1179" s="51">
        <v>1</v>
      </c>
      <c r="B1179" s="51"/>
      <c r="C1179" s="51">
        <f t="shared" si="162"/>
        <v>132</v>
      </c>
      <c r="D1179" s="51">
        <v>0</v>
      </c>
      <c r="E1179" s="51">
        <v>0</v>
      </c>
      <c r="F1179" s="51">
        <f t="shared" si="163"/>
        <v>694</v>
      </c>
      <c r="G1179" s="70" t="s">
        <v>724</v>
      </c>
      <c r="H1179" s="70"/>
      <c r="I1179" s="51"/>
    </row>
    <row r="1180" spans="1:9" x14ac:dyDescent="0.3">
      <c r="A1180" s="51">
        <v>1</v>
      </c>
      <c r="B1180" s="51"/>
      <c r="C1180" s="51">
        <f t="shared" si="162"/>
        <v>132</v>
      </c>
      <c r="D1180" s="51">
        <v>0</v>
      </c>
      <c r="E1180" s="51">
        <v>0</v>
      </c>
      <c r="F1180" s="51">
        <f t="shared" si="163"/>
        <v>695</v>
      </c>
      <c r="G1180" s="70" t="s">
        <v>725</v>
      </c>
      <c r="H1180" s="70"/>
      <c r="I1180" s="51"/>
    </row>
    <row r="1181" spans="1:9" x14ac:dyDescent="0.3">
      <c r="A1181" s="51">
        <v>1</v>
      </c>
      <c r="B1181" s="51"/>
      <c r="C1181" s="51">
        <f t="shared" si="162"/>
        <v>132</v>
      </c>
      <c r="D1181" s="51">
        <v>0</v>
      </c>
      <c r="E1181" s="51">
        <v>0</v>
      </c>
      <c r="F1181" s="51">
        <f t="shared" si="163"/>
        <v>696</v>
      </c>
      <c r="G1181" s="70" t="s">
        <v>726</v>
      </c>
      <c r="H1181" s="70"/>
      <c r="I1181" s="51"/>
    </row>
    <row r="1182" spans="1:9" x14ac:dyDescent="0.3">
      <c r="A1182" s="51">
        <v>1</v>
      </c>
      <c r="B1182" s="51"/>
      <c r="C1182" s="51">
        <f t="shared" si="162"/>
        <v>132</v>
      </c>
      <c r="D1182" s="51">
        <v>0</v>
      </c>
      <c r="E1182" s="51">
        <v>0</v>
      </c>
      <c r="F1182" s="51">
        <f t="shared" si="163"/>
        <v>697</v>
      </c>
      <c r="G1182" s="70" t="s">
        <v>727</v>
      </c>
      <c r="H1182" s="70"/>
      <c r="I1182" s="51"/>
    </row>
    <row r="1183" spans="1:9" x14ac:dyDescent="0.3">
      <c r="A1183" s="51">
        <v>1</v>
      </c>
      <c r="B1183" s="51"/>
      <c r="C1183" s="51">
        <f t="shared" si="162"/>
        <v>132</v>
      </c>
      <c r="D1183" s="51">
        <v>0</v>
      </c>
      <c r="E1183" s="51">
        <v>0</v>
      </c>
      <c r="F1183" s="51">
        <f t="shared" si="163"/>
        <v>698</v>
      </c>
      <c r="G1183" s="70" t="s">
        <v>728</v>
      </c>
      <c r="H1183" s="70"/>
      <c r="I1183" s="51"/>
    </row>
    <row r="1184" spans="1:9" x14ac:dyDescent="0.3">
      <c r="A1184" s="51">
        <v>1</v>
      </c>
      <c r="B1184" s="51"/>
      <c r="C1184" s="51">
        <f t="shared" si="162"/>
        <v>132</v>
      </c>
      <c r="D1184" s="51">
        <v>0</v>
      </c>
      <c r="E1184" s="51">
        <v>0</v>
      </c>
      <c r="F1184" s="51">
        <f t="shared" si="163"/>
        <v>699</v>
      </c>
      <c r="G1184" s="70" t="s">
        <v>729</v>
      </c>
      <c r="H1184" s="70"/>
      <c r="I1184" s="51"/>
    </row>
    <row r="1185" spans="1:9" x14ac:dyDescent="0.3">
      <c r="A1185" s="51">
        <v>1</v>
      </c>
      <c r="B1185" s="51"/>
      <c r="C1185" s="51">
        <f t="shared" si="162"/>
        <v>132</v>
      </c>
      <c r="D1185" s="51">
        <v>0</v>
      </c>
      <c r="E1185" s="51">
        <v>0</v>
      </c>
      <c r="F1185" s="51">
        <f t="shared" si="163"/>
        <v>700</v>
      </c>
      <c r="G1185" s="70" t="s">
        <v>730</v>
      </c>
      <c r="H1185" s="70"/>
      <c r="I1185" s="51"/>
    </row>
    <row r="1186" spans="1:9" x14ac:dyDescent="0.3">
      <c r="A1186" s="51">
        <v>1</v>
      </c>
      <c r="B1186" s="51"/>
      <c r="C1186" s="51">
        <f t="shared" si="162"/>
        <v>132</v>
      </c>
      <c r="D1186" s="51">
        <v>0</v>
      </c>
      <c r="E1186" s="51">
        <v>0</v>
      </c>
      <c r="F1186" s="51">
        <f t="shared" si="163"/>
        <v>701</v>
      </c>
      <c r="G1186" s="70" t="s">
        <v>731</v>
      </c>
      <c r="H1186" s="70"/>
      <c r="I1186" s="51"/>
    </row>
    <row r="1187" spans="1:9" x14ac:dyDescent="0.3">
      <c r="A1187" s="51">
        <v>1</v>
      </c>
      <c r="B1187" s="51"/>
      <c r="C1187" s="51">
        <f t="shared" si="162"/>
        <v>132</v>
      </c>
      <c r="D1187" s="51">
        <v>0</v>
      </c>
      <c r="E1187" s="51">
        <v>0</v>
      </c>
      <c r="F1187" s="51">
        <f t="shared" si="163"/>
        <v>702</v>
      </c>
      <c r="G1187" s="70" t="s">
        <v>732</v>
      </c>
      <c r="H1187" s="70"/>
      <c r="I1187" s="51"/>
    </row>
    <row r="1188" spans="1:9" x14ac:dyDescent="0.3">
      <c r="A1188" s="51">
        <v>1</v>
      </c>
      <c r="B1188" s="51"/>
      <c r="C1188" s="51">
        <f t="shared" si="162"/>
        <v>132</v>
      </c>
      <c r="D1188" s="51">
        <v>0</v>
      </c>
      <c r="E1188" s="51">
        <v>0</v>
      </c>
      <c r="F1188" s="51">
        <f t="shared" si="163"/>
        <v>703</v>
      </c>
      <c r="G1188" s="70" t="s">
        <v>733</v>
      </c>
      <c r="H1188" s="70"/>
      <c r="I1188" s="51"/>
    </row>
    <row r="1189" spans="1:9" x14ac:dyDescent="0.3">
      <c r="A1189" s="51">
        <v>1</v>
      </c>
      <c r="B1189" s="51"/>
      <c r="C1189" s="51">
        <f t="shared" si="162"/>
        <v>132</v>
      </c>
      <c r="D1189" s="51">
        <v>0</v>
      </c>
      <c r="E1189" s="51">
        <v>0</v>
      </c>
      <c r="F1189" s="51">
        <f t="shared" si="163"/>
        <v>704</v>
      </c>
      <c r="G1189" s="70" t="s">
        <v>734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133</v>
      </c>
      <c r="D1191" s="51">
        <v>0</v>
      </c>
      <c r="E1191" s="51">
        <v>0</v>
      </c>
      <c r="F1191" s="51">
        <f>F1174+16</f>
        <v>705</v>
      </c>
      <c r="G1191" s="70" t="s">
        <v>719</v>
      </c>
      <c r="H1191" s="70" t="s">
        <v>471</v>
      </c>
      <c r="I1191" s="58" t="str">
        <f xml:space="preserve"> MID(I1174,1,12) &amp; TEXT(MID(I1174,13,2)+1,"00") &amp; "]" &amp; RIGHT(I1174,LEN(I1174)-FIND("]",I1174))</f>
        <v>ChuteStatus[18].b0</v>
      </c>
    </row>
    <row r="1192" spans="1:9" x14ac:dyDescent="0.3">
      <c r="A1192" s="51">
        <v>1</v>
      </c>
      <c r="B1192" s="51"/>
      <c r="C1192" s="51">
        <f>C1191</f>
        <v>133</v>
      </c>
      <c r="D1192" s="51">
        <v>0</v>
      </c>
      <c r="E1192" s="51">
        <v>0</v>
      </c>
      <c r="F1192" s="51">
        <f>F1191+1</f>
        <v>706</v>
      </c>
      <c r="G1192" s="70" t="s">
        <v>720</v>
      </c>
      <c r="H1192" s="70" t="s">
        <v>472</v>
      </c>
      <c r="I1192" s="58" t="str">
        <f xml:space="preserve"> MID(I1191,1,16) &amp; "b1"</f>
        <v>ChuteStatus[18].b1</v>
      </c>
    </row>
    <row r="1193" spans="1:9" x14ac:dyDescent="0.3">
      <c r="A1193" s="51">
        <v>1</v>
      </c>
      <c r="B1193" s="51"/>
      <c r="C1193" s="51">
        <f t="shared" ref="C1193:C1206" si="164">C1192</f>
        <v>133</v>
      </c>
      <c r="D1193" s="51">
        <v>0</v>
      </c>
      <c r="E1193" s="51">
        <v>0</v>
      </c>
      <c r="F1193" s="51">
        <f t="shared" ref="F1193:F1206" si="165">F1192+1</f>
        <v>707</v>
      </c>
      <c r="G1193" s="70" t="s">
        <v>721</v>
      </c>
      <c r="H1193" s="70" t="s">
        <v>473</v>
      </c>
      <c r="I1193" s="58" t="str">
        <f xml:space="preserve"> MID(I1192,1,16) &amp; "b2"</f>
        <v>ChuteStatus[18].b2</v>
      </c>
    </row>
    <row r="1194" spans="1:9" x14ac:dyDescent="0.3">
      <c r="A1194" s="51">
        <v>1</v>
      </c>
      <c r="B1194" s="51"/>
      <c r="C1194" s="51">
        <f t="shared" si="164"/>
        <v>133</v>
      </c>
      <c r="D1194" s="51">
        <v>0</v>
      </c>
      <c r="E1194" s="51">
        <v>0</v>
      </c>
      <c r="F1194" s="51">
        <f t="shared" si="165"/>
        <v>708</v>
      </c>
      <c r="G1194" s="70" t="s">
        <v>722</v>
      </c>
      <c r="H1194" s="70" t="s">
        <v>685</v>
      </c>
      <c r="I1194" s="58" t="str">
        <f xml:space="preserve"> MID(I1193,1,16) &amp; "b3"</f>
        <v>ChuteStatus[18].b3</v>
      </c>
    </row>
    <row r="1195" spans="1:9" x14ac:dyDescent="0.3">
      <c r="A1195" s="51">
        <v>1</v>
      </c>
      <c r="B1195" s="51"/>
      <c r="C1195" s="51">
        <f t="shared" si="164"/>
        <v>133</v>
      </c>
      <c r="D1195" s="51">
        <v>0</v>
      </c>
      <c r="E1195" s="51">
        <v>0</v>
      </c>
      <c r="F1195" s="51">
        <f t="shared" si="165"/>
        <v>709</v>
      </c>
      <c r="G1195" s="70" t="s">
        <v>723</v>
      </c>
      <c r="H1195" s="70"/>
      <c r="I1195" s="51"/>
    </row>
    <row r="1196" spans="1:9" x14ac:dyDescent="0.3">
      <c r="A1196" s="51">
        <v>1</v>
      </c>
      <c r="B1196" s="51"/>
      <c r="C1196" s="51">
        <f t="shared" si="164"/>
        <v>133</v>
      </c>
      <c r="D1196" s="51">
        <v>0</v>
      </c>
      <c r="E1196" s="51">
        <v>0</v>
      </c>
      <c r="F1196" s="51">
        <f t="shared" si="165"/>
        <v>710</v>
      </c>
      <c r="G1196" s="70" t="s">
        <v>724</v>
      </c>
      <c r="H1196" s="70"/>
      <c r="I1196" s="51"/>
    </row>
    <row r="1197" spans="1:9" x14ac:dyDescent="0.3">
      <c r="A1197" s="51">
        <v>1</v>
      </c>
      <c r="B1197" s="51"/>
      <c r="C1197" s="51">
        <f t="shared" si="164"/>
        <v>133</v>
      </c>
      <c r="D1197" s="51">
        <v>0</v>
      </c>
      <c r="E1197" s="51">
        <v>0</v>
      </c>
      <c r="F1197" s="51">
        <f t="shared" si="165"/>
        <v>711</v>
      </c>
      <c r="G1197" s="70" t="s">
        <v>725</v>
      </c>
      <c r="H1197" s="70"/>
      <c r="I1197" s="51"/>
    </row>
    <row r="1198" spans="1:9" x14ac:dyDescent="0.3">
      <c r="A1198" s="51">
        <v>1</v>
      </c>
      <c r="B1198" s="51"/>
      <c r="C1198" s="51">
        <f t="shared" si="164"/>
        <v>133</v>
      </c>
      <c r="D1198" s="51">
        <v>0</v>
      </c>
      <c r="E1198" s="51">
        <v>0</v>
      </c>
      <c r="F1198" s="51">
        <f t="shared" si="165"/>
        <v>712</v>
      </c>
      <c r="G1198" s="70" t="s">
        <v>726</v>
      </c>
      <c r="H1198" s="70"/>
      <c r="I1198" s="51"/>
    </row>
    <row r="1199" spans="1:9" x14ac:dyDescent="0.3">
      <c r="A1199" s="51">
        <v>1</v>
      </c>
      <c r="B1199" s="51"/>
      <c r="C1199" s="51">
        <f t="shared" si="164"/>
        <v>133</v>
      </c>
      <c r="D1199" s="51">
        <v>0</v>
      </c>
      <c r="E1199" s="51">
        <v>0</v>
      </c>
      <c r="F1199" s="51">
        <f t="shared" si="165"/>
        <v>713</v>
      </c>
      <c r="G1199" s="70" t="s">
        <v>727</v>
      </c>
      <c r="H1199" s="70"/>
      <c r="I1199" s="51"/>
    </row>
    <row r="1200" spans="1:9" x14ac:dyDescent="0.3">
      <c r="A1200" s="51">
        <v>1</v>
      </c>
      <c r="B1200" s="51"/>
      <c r="C1200" s="51">
        <f t="shared" si="164"/>
        <v>133</v>
      </c>
      <c r="D1200" s="51">
        <v>0</v>
      </c>
      <c r="E1200" s="51">
        <v>0</v>
      </c>
      <c r="F1200" s="51">
        <f t="shared" si="165"/>
        <v>714</v>
      </c>
      <c r="G1200" s="70" t="s">
        <v>728</v>
      </c>
      <c r="H1200" s="70"/>
      <c r="I1200" s="51"/>
    </row>
    <row r="1201" spans="1:9" x14ac:dyDescent="0.3">
      <c r="A1201" s="51">
        <v>1</v>
      </c>
      <c r="B1201" s="51"/>
      <c r="C1201" s="51">
        <f t="shared" si="164"/>
        <v>133</v>
      </c>
      <c r="D1201" s="51">
        <v>0</v>
      </c>
      <c r="E1201" s="51">
        <v>0</v>
      </c>
      <c r="F1201" s="51">
        <f t="shared" si="165"/>
        <v>715</v>
      </c>
      <c r="G1201" s="70" t="s">
        <v>729</v>
      </c>
      <c r="H1201" s="70"/>
      <c r="I1201" s="51"/>
    </row>
    <row r="1202" spans="1:9" x14ac:dyDescent="0.3">
      <c r="A1202" s="51">
        <v>1</v>
      </c>
      <c r="B1202" s="51"/>
      <c r="C1202" s="51">
        <f t="shared" si="164"/>
        <v>133</v>
      </c>
      <c r="D1202" s="51">
        <v>0</v>
      </c>
      <c r="E1202" s="51">
        <v>0</v>
      </c>
      <c r="F1202" s="51">
        <f t="shared" si="165"/>
        <v>716</v>
      </c>
      <c r="G1202" s="70" t="s">
        <v>730</v>
      </c>
      <c r="H1202" s="70"/>
      <c r="I1202" s="51"/>
    </row>
    <row r="1203" spans="1:9" x14ac:dyDescent="0.3">
      <c r="A1203" s="51">
        <v>1</v>
      </c>
      <c r="B1203" s="51"/>
      <c r="C1203" s="51">
        <f t="shared" si="164"/>
        <v>133</v>
      </c>
      <c r="D1203" s="51">
        <v>0</v>
      </c>
      <c r="E1203" s="51">
        <v>0</v>
      </c>
      <c r="F1203" s="51">
        <f t="shared" si="165"/>
        <v>717</v>
      </c>
      <c r="G1203" s="70" t="s">
        <v>731</v>
      </c>
      <c r="H1203" s="70"/>
      <c r="I1203" s="51"/>
    </row>
    <row r="1204" spans="1:9" x14ac:dyDescent="0.3">
      <c r="A1204" s="51">
        <v>1</v>
      </c>
      <c r="B1204" s="51"/>
      <c r="C1204" s="51">
        <f t="shared" si="164"/>
        <v>133</v>
      </c>
      <c r="D1204" s="51">
        <v>0</v>
      </c>
      <c r="E1204" s="51">
        <v>0</v>
      </c>
      <c r="F1204" s="51">
        <f t="shared" si="165"/>
        <v>718</v>
      </c>
      <c r="G1204" s="70" t="s">
        <v>732</v>
      </c>
      <c r="H1204" s="70"/>
      <c r="I1204" s="51"/>
    </row>
    <row r="1205" spans="1:9" x14ac:dyDescent="0.3">
      <c r="A1205" s="51">
        <v>1</v>
      </c>
      <c r="B1205" s="51"/>
      <c r="C1205" s="51">
        <f t="shared" si="164"/>
        <v>133</v>
      </c>
      <c r="D1205" s="51">
        <v>0</v>
      </c>
      <c r="E1205" s="51">
        <v>0</v>
      </c>
      <c r="F1205" s="51">
        <f t="shared" si="165"/>
        <v>719</v>
      </c>
      <c r="G1205" s="70" t="s">
        <v>733</v>
      </c>
      <c r="H1205" s="70"/>
      <c r="I1205" s="51"/>
    </row>
    <row r="1206" spans="1:9" x14ac:dyDescent="0.3">
      <c r="A1206" s="51">
        <v>1</v>
      </c>
      <c r="B1206" s="51"/>
      <c r="C1206" s="51">
        <f t="shared" si="164"/>
        <v>133</v>
      </c>
      <c r="D1206" s="51">
        <v>0</v>
      </c>
      <c r="E1206" s="51">
        <v>0</v>
      </c>
      <c r="F1206" s="51">
        <f t="shared" si="165"/>
        <v>720</v>
      </c>
      <c r="G1206" s="70" t="s">
        <v>734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134</v>
      </c>
      <c r="D1208" s="51">
        <v>0</v>
      </c>
      <c r="E1208" s="51">
        <v>0</v>
      </c>
      <c r="F1208" s="51">
        <f>F1191+16</f>
        <v>721</v>
      </c>
      <c r="G1208" s="70" t="s">
        <v>719</v>
      </c>
      <c r="H1208" s="70" t="s">
        <v>471</v>
      </c>
      <c r="I1208" s="58" t="str">
        <f xml:space="preserve"> MID(I1191,1,12) &amp; TEXT(MID(I1191,13,2)+1,"00") &amp; "]" &amp; RIGHT(I1191,LEN(I1191)-FIND("]",I1191))</f>
        <v>ChuteStatus[19].b0</v>
      </c>
    </row>
    <row r="1209" spans="1:9" x14ac:dyDescent="0.3">
      <c r="A1209" s="51">
        <v>1</v>
      </c>
      <c r="B1209" s="51"/>
      <c r="C1209" s="51">
        <f>C1208</f>
        <v>134</v>
      </c>
      <c r="D1209" s="51">
        <v>0</v>
      </c>
      <c r="E1209" s="51">
        <v>0</v>
      </c>
      <c r="F1209" s="51">
        <f>F1208+1</f>
        <v>722</v>
      </c>
      <c r="G1209" s="70" t="s">
        <v>720</v>
      </c>
      <c r="H1209" s="70" t="s">
        <v>472</v>
      </c>
      <c r="I1209" s="58" t="str">
        <f xml:space="preserve"> MID(I1208,1,16) &amp; "b1"</f>
        <v>ChuteStatus[19].b1</v>
      </c>
    </row>
    <row r="1210" spans="1:9" x14ac:dyDescent="0.3">
      <c r="A1210" s="51">
        <v>1</v>
      </c>
      <c r="B1210" s="51"/>
      <c r="C1210" s="51">
        <f t="shared" ref="C1210:C1223" si="166">C1209</f>
        <v>134</v>
      </c>
      <c r="D1210" s="51">
        <v>0</v>
      </c>
      <c r="E1210" s="51">
        <v>0</v>
      </c>
      <c r="F1210" s="51">
        <f t="shared" ref="F1210:F1223" si="167">F1209+1</f>
        <v>723</v>
      </c>
      <c r="G1210" s="70" t="s">
        <v>721</v>
      </c>
      <c r="H1210" s="70" t="s">
        <v>473</v>
      </c>
      <c r="I1210" s="58" t="str">
        <f xml:space="preserve"> MID(I1209,1,16) &amp; "b2"</f>
        <v>ChuteStatus[19].b2</v>
      </c>
    </row>
    <row r="1211" spans="1:9" x14ac:dyDescent="0.3">
      <c r="A1211" s="51">
        <v>1</v>
      </c>
      <c r="B1211" s="51"/>
      <c r="C1211" s="51">
        <f t="shared" si="166"/>
        <v>134</v>
      </c>
      <c r="D1211" s="51">
        <v>0</v>
      </c>
      <c r="E1211" s="51">
        <v>0</v>
      </c>
      <c r="F1211" s="51">
        <f t="shared" si="167"/>
        <v>724</v>
      </c>
      <c r="G1211" s="70" t="s">
        <v>722</v>
      </c>
      <c r="H1211" s="70" t="s">
        <v>685</v>
      </c>
      <c r="I1211" s="58" t="str">
        <f xml:space="preserve"> MID(I1210,1,16) &amp; "b3"</f>
        <v>ChuteStatus[19].b3</v>
      </c>
    </row>
    <row r="1212" spans="1:9" x14ac:dyDescent="0.3">
      <c r="A1212" s="51">
        <v>1</v>
      </c>
      <c r="B1212" s="51"/>
      <c r="C1212" s="51">
        <f t="shared" si="166"/>
        <v>134</v>
      </c>
      <c r="D1212" s="51">
        <v>0</v>
      </c>
      <c r="E1212" s="51">
        <v>0</v>
      </c>
      <c r="F1212" s="51">
        <f t="shared" si="167"/>
        <v>725</v>
      </c>
      <c r="G1212" s="70" t="s">
        <v>723</v>
      </c>
      <c r="H1212" s="70"/>
      <c r="I1212" s="51"/>
    </row>
    <row r="1213" spans="1:9" x14ac:dyDescent="0.3">
      <c r="A1213" s="51">
        <v>1</v>
      </c>
      <c r="B1213" s="51"/>
      <c r="C1213" s="51">
        <f t="shared" si="166"/>
        <v>134</v>
      </c>
      <c r="D1213" s="51">
        <v>0</v>
      </c>
      <c r="E1213" s="51">
        <v>0</v>
      </c>
      <c r="F1213" s="51">
        <f t="shared" si="167"/>
        <v>726</v>
      </c>
      <c r="G1213" s="70" t="s">
        <v>724</v>
      </c>
      <c r="H1213" s="70"/>
      <c r="I1213" s="51"/>
    </row>
    <row r="1214" spans="1:9" x14ac:dyDescent="0.3">
      <c r="A1214" s="51">
        <v>1</v>
      </c>
      <c r="B1214" s="51"/>
      <c r="C1214" s="51">
        <f t="shared" si="166"/>
        <v>134</v>
      </c>
      <c r="D1214" s="51">
        <v>0</v>
      </c>
      <c r="E1214" s="51">
        <v>0</v>
      </c>
      <c r="F1214" s="51">
        <f t="shared" si="167"/>
        <v>727</v>
      </c>
      <c r="G1214" s="70" t="s">
        <v>725</v>
      </c>
      <c r="H1214" s="70"/>
      <c r="I1214" s="51"/>
    </row>
    <row r="1215" spans="1:9" x14ac:dyDescent="0.3">
      <c r="A1215" s="51">
        <v>1</v>
      </c>
      <c r="B1215" s="51"/>
      <c r="C1215" s="51">
        <f t="shared" si="166"/>
        <v>134</v>
      </c>
      <c r="D1215" s="51">
        <v>0</v>
      </c>
      <c r="E1215" s="51">
        <v>0</v>
      </c>
      <c r="F1215" s="51">
        <f t="shared" si="167"/>
        <v>728</v>
      </c>
      <c r="G1215" s="70" t="s">
        <v>726</v>
      </c>
      <c r="H1215" s="70"/>
      <c r="I1215" s="51"/>
    </row>
    <row r="1216" spans="1:9" x14ac:dyDescent="0.3">
      <c r="A1216" s="51">
        <v>1</v>
      </c>
      <c r="B1216" s="51"/>
      <c r="C1216" s="51">
        <f t="shared" si="166"/>
        <v>134</v>
      </c>
      <c r="D1216" s="51">
        <v>0</v>
      </c>
      <c r="E1216" s="51">
        <v>0</v>
      </c>
      <c r="F1216" s="51">
        <f t="shared" si="167"/>
        <v>729</v>
      </c>
      <c r="G1216" s="70" t="s">
        <v>727</v>
      </c>
      <c r="H1216" s="70"/>
      <c r="I1216" s="51"/>
    </row>
    <row r="1217" spans="1:9" x14ac:dyDescent="0.3">
      <c r="A1217" s="51">
        <v>1</v>
      </c>
      <c r="B1217" s="51"/>
      <c r="C1217" s="51">
        <f t="shared" si="166"/>
        <v>134</v>
      </c>
      <c r="D1217" s="51">
        <v>0</v>
      </c>
      <c r="E1217" s="51">
        <v>0</v>
      </c>
      <c r="F1217" s="51">
        <f t="shared" si="167"/>
        <v>730</v>
      </c>
      <c r="G1217" s="70" t="s">
        <v>728</v>
      </c>
      <c r="H1217" s="70"/>
      <c r="I1217" s="51"/>
    </row>
    <row r="1218" spans="1:9" x14ac:dyDescent="0.3">
      <c r="A1218" s="51">
        <v>1</v>
      </c>
      <c r="B1218" s="51"/>
      <c r="C1218" s="51">
        <f t="shared" si="166"/>
        <v>134</v>
      </c>
      <c r="D1218" s="51">
        <v>0</v>
      </c>
      <c r="E1218" s="51">
        <v>0</v>
      </c>
      <c r="F1218" s="51">
        <f t="shared" si="167"/>
        <v>731</v>
      </c>
      <c r="G1218" s="70" t="s">
        <v>729</v>
      </c>
      <c r="H1218" s="70"/>
      <c r="I1218" s="51"/>
    </row>
    <row r="1219" spans="1:9" x14ac:dyDescent="0.3">
      <c r="A1219" s="51">
        <v>1</v>
      </c>
      <c r="B1219" s="51"/>
      <c r="C1219" s="51">
        <f t="shared" si="166"/>
        <v>134</v>
      </c>
      <c r="D1219" s="51">
        <v>0</v>
      </c>
      <c r="E1219" s="51">
        <v>0</v>
      </c>
      <c r="F1219" s="51">
        <f t="shared" si="167"/>
        <v>732</v>
      </c>
      <c r="G1219" s="70" t="s">
        <v>730</v>
      </c>
      <c r="H1219" s="70"/>
      <c r="I1219" s="51"/>
    </row>
    <row r="1220" spans="1:9" x14ac:dyDescent="0.3">
      <c r="A1220" s="51">
        <v>1</v>
      </c>
      <c r="B1220" s="51"/>
      <c r="C1220" s="51">
        <f t="shared" si="166"/>
        <v>134</v>
      </c>
      <c r="D1220" s="51">
        <v>0</v>
      </c>
      <c r="E1220" s="51">
        <v>0</v>
      </c>
      <c r="F1220" s="51">
        <f t="shared" si="167"/>
        <v>733</v>
      </c>
      <c r="G1220" s="70" t="s">
        <v>731</v>
      </c>
      <c r="H1220" s="70"/>
      <c r="I1220" s="51"/>
    </row>
    <row r="1221" spans="1:9" x14ac:dyDescent="0.3">
      <c r="A1221" s="51">
        <v>1</v>
      </c>
      <c r="B1221" s="51"/>
      <c r="C1221" s="51">
        <f t="shared" si="166"/>
        <v>134</v>
      </c>
      <c r="D1221" s="51">
        <v>0</v>
      </c>
      <c r="E1221" s="51">
        <v>0</v>
      </c>
      <c r="F1221" s="51">
        <f t="shared" si="167"/>
        <v>734</v>
      </c>
      <c r="G1221" s="70" t="s">
        <v>732</v>
      </c>
      <c r="H1221" s="70"/>
      <c r="I1221" s="51"/>
    </row>
    <row r="1222" spans="1:9" x14ac:dyDescent="0.3">
      <c r="A1222" s="51">
        <v>1</v>
      </c>
      <c r="B1222" s="51"/>
      <c r="C1222" s="51">
        <f t="shared" si="166"/>
        <v>134</v>
      </c>
      <c r="D1222" s="51">
        <v>0</v>
      </c>
      <c r="E1222" s="51">
        <v>0</v>
      </c>
      <c r="F1222" s="51">
        <f t="shared" si="167"/>
        <v>735</v>
      </c>
      <c r="G1222" s="70" t="s">
        <v>733</v>
      </c>
      <c r="H1222" s="70"/>
      <c r="I1222" s="51"/>
    </row>
    <row r="1223" spans="1:9" x14ac:dyDescent="0.3">
      <c r="A1223" s="51">
        <v>1</v>
      </c>
      <c r="B1223" s="51"/>
      <c r="C1223" s="51">
        <f t="shared" si="166"/>
        <v>134</v>
      </c>
      <c r="D1223" s="51">
        <v>0</v>
      </c>
      <c r="E1223" s="51">
        <v>0</v>
      </c>
      <c r="F1223" s="51">
        <f t="shared" si="167"/>
        <v>736</v>
      </c>
      <c r="G1223" s="70" t="s">
        <v>734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135</v>
      </c>
      <c r="D1225" s="51">
        <v>0</v>
      </c>
      <c r="E1225" s="51">
        <v>0</v>
      </c>
      <c r="F1225" s="51">
        <f>F1208+16</f>
        <v>737</v>
      </c>
      <c r="G1225" s="70" t="s">
        <v>719</v>
      </c>
      <c r="H1225" s="70" t="s">
        <v>471</v>
      </c>
      <c r="I1225" s="58" t="str">
        <f xml:space="preserve"> MID(I1208,1,12) &amp; TEXT(MID(I1208,13,2)+1,"00") &amp; "]" &amp; RIGHT(I1208,LEN(I1208)-FIND("]",I1208))</f>
        <v>ChuteStatus[20].b0</v>
      </c>
    </row>
    <row r="1226" spans="1:9" x14ac:dyDescent="0.3">
      <c r="A1226" s="51">
        <v>1</v>
      </c>
      <c r="B1226" s="51"/>
      <c r="C1226" s="51">
        <f>C1225</f>
        <v>135</v>
      </c>
      <c r="D1226" s="51">
        <v>0</v>
      </c>
      <c r="E1226" s="51">
        <v>0</v>
      </c>
      <c r="F1226" s="51">
        <f>F1225+1</f>
        <v>738</v>
      </c>
      <c r="G1226" s="70" t="s">
        <v>720</v>
      </c>
      <c r="H1226" s="70" t="s">
        <v>472</v>
      </c>
      <c r="I1226" s="58" t="str">
        <f xml:space="preserve"> MID(I1225,1,16) &amp; "b1"</f>
        <v>ChuteStatus[20].b1</v>
      </c>
    </row>
    <row r="1227" spans="1:9" x14ac:dyDescent="0.3">
      <c r="A1227" s="51">
        <v>1</v>
      </c>
      <c r="B1227" s="51"/>
      <c r="C1227" s="51">
        <f t="shared" ref="C1227:C1240" si="168">C1226</f>
        <v>135</v>
      </c>
      <c r="D1227" s="51">
        <v>0</v>
      </c>
      <c r="E1227" s="51">
        <v>0</v>
      </c>
      <c r="F1227" s="51">
        <f t="shared" ref="F1227:F1240" si="169">F1226+1</f>
        <v>739</v>
      </c>
      <c r="G1227" s="70" t="s">
        <v>721</v>
      </c>
      <c r="H1227" s="70" t="s">
        <v>473</v>
      </c>
      <c r="I1227" s="58" t="str">
        <f xml:space="preserve"> MID(I1226,1,16) &amp; "b2"</f>
        <v>ChuteStatus[20].b2</v>
      </c>
    </row>
    <row r="1228" spans="1:9" x14ac:dyDescent="0.3">
      <c r="A1228" s="51">
        <v>1</v>
      </c>
      <c r="B1228" s="51"/>
      <c r="C1228" s="51">
        <f t="shared" si="168"/>
        <v>135</v>
      </c>
      <c r="D1228" s="51">
        <v>0</v>
      </c>
      <c r="E1228" s="51">
        <v>0</v>
      </c>
      <c r="F1228" s="51">
        <f t="shared" si="169"/>
        <v>740</v>
      </c>
      <c r="G1228" s="70" t="s">
        <v>722</v>
      </c>
      <c r="H1228" s="70" t="s">
        <v>685</v>
      </c>
      <c r="I1228" s="58" t="str">
        <f xml:space="preserve"> MID(I1227,1,16) &amp; "b3"</f>
        <v>ChuteStatus[20].b3</v>
      </c>
    </row>
    <row r="1229" spans="1:9" x14ac:dyDescent="0.3">
      <c r="A1229" s="51">
        <v>1</v>
      </c>
      <c r="B1229" s="51"/>
      <c r="C1229" s="51">
        <f t="shared" si="168"/>
        <v>135</v>
      </c>
      <c r="D1229" s="51">
        <v>0</v>
      </c>
      <c r="E1229" s="51">
        <v>0</v>
      </c>
      <c r="F1229" s="51">
        <f t="shared" si="169"/>
        <v>741</v>
      </c>
      <c r="G1229" s="70" t="s">
        <v>723</v>
      </c>
      <c r="H1229" s="70"/>
      <c r="I1229" s="51"/>
    </row>
    <row r="1230" spans="1:9" x14ac:dyDescent="0.3">
      <c r="A1230" s="51">
        <v>1</v>
      </c>
      <c r="B1230" s="51"/>
      <c r="C1230" s="51">
        <f t="shared" si="168"/>
        <v>135</v>
      </c>
      <c r="D1230" s="51">
        <v>0</v>
      </c>
      <c r="E1230" s="51">
        <v>0</v>
      </c>
      <c r="F1230" s="51">
        <f t="shared" si="169"/>
        <v>742</v>
      </c>
      <c r="G1230" s="70" t="s">
        <v>724</v>
      </c>
      <c r="H1230" s="70"/>
      <c r="I1230" s="51"/>
    </row>
    <row r="1231" spans="1:9" x14ac:dyDescent="0.3">
      <c r="A1231" s="51">
        <v>1</v>
      </c>
      <c r="B1231" s="51"/>
      <c r="C1231" s="51">
        <f t="shared" si="168"/>
        <v>135</v>
      </c>
      <c r="D1231" s="51">
        <v>0</v>
      </c>
      <c r="E1231" s="51">
        <v>0</v>
      </c>
      <c r="F1231" s="51">
        <f t="shared" si="169"/>
        <v>743</v>
      </c>
      <c r="G1231" s="70" t="s">
        <v>725</v>
      </c>
      <c r="H1231" s="70"/>
      <c r="I1231" s="51"/>
    </row>
    <row r="1232" spans="1:9" x14ac:dyDescent="0.3">
      <c r="A1232" s="51">
        <v>1</v>
      </c>
      <c r="B1232" s="51"/>
      <c r="C1232" s="51">
        <f t="shared" si="168"/>
        <v>135</v>
      </c>
      <c r="D1232" s="51">
        <v>0</v>
      </c>
      <c r="E1232" s="51">
        <v>0</v>
      </c>
      <c r="F1232" s="51">
        <f t="shared" si="169"/>
        <v>744</v>
      </c>
      <c r="G1232" s="70" t="s">
        <v>726</v>
      </c>
      <c r="H1232" s="70"/>
      <c r="I1232" s="51"/>
    </row>
    <row r="1233" spans="1:9" x14ac:dyDescent="0.3">
      <c r="A1233" s="51">
        <v>1</v>
      </c>
      <c r="B1233" s="51"/>
      <c r="C1233" s="51">
        <f t="shared" si="168"/>
        <v>135</v>
      </c>
      <c r="D1233" s="51">
        <v>0</v>
      </c>
      <c r="E1233" s="51">
        <v>0</v>
      </c>
      <c r="F1233" s="51">
        <f t="shared" si="169"/>
        <v>745</v>
      </c>
      <c r="G1233" s="70" t="s">
        <v>727</v>
      </c>
      <c r="H1233" s="70"/>
      <c r="I1233" s="51"/>
    </row>
    <row r="1234" spans="1:9" x14ac:dyDescent="0.3">
      <c r="A1234" s="51">
        <v>1</v>
      </c>
      <c r="B1234" s="51"/>
      <c r="C1234" s="51">
        <f t="shared" si="168"/>
        <v>135</v>
      </c>
      <c r="D1234" s="51">
        <v>0</v>
      </c>
      <c r="E1234" s="51">
        <v>0</v>
      </c>
      <c r="F1234" s="51">
        <f t="shared" si="169"/>
        <v>746</v>
      </c>
      <c r="G1234" s="70" t="s">
        <v>728</v>
      </c>
      <c r="H1234" s="70"/>
      <c r="I1234" s="51"/>
    </row>
    <row r="1235" spans="1:9" x14ac:dyDescent="0.3">
      <c r="A1235" s="51">
        <v>1</v>
      </c>
      <c r="B1235" s="51"/>
      <c r="C1235" s="51">
        <f t="shared" si="168"/>
        <v>135</v>
      </c>
      <c r="D1235" s="51">
        <v>0</v>
      </c>
      <c r="E1235" s="51">
        <v>0</v>
      </c>
      <c r="F1235" s="51">
        <f t="shared" si="169"/>
        <v>747</v>
      </c>
      <c r="G1235" s="70" t="s">
        <v>729</v>
      </c>
      <c r="H1235" s="70"/>
      <c r="I1235" s="51"/>
    </row>
    <row r="1236" spans="1:9" x14ac:dyDescent="0.3">
      <c r="A1236" s="51">
        <v>1</v>
      </c>
      <c r="B1236" s="51"/>
      <c r="C1236" s="51">
        <f t="shared" si="168"/>
        <v>135</v>
      </c>
      <c r="D1236" s="51">
        <v>0</v>
      </c>
      <c r="E1236" s="51">
        <v>0</v>
      </c>
      <c r="F1236" s="51">
        <f t="shared" si="169"/>
        <v>748</v>
      </c>
      <c r="G1236" s="70" t="s">
        <v>730</v>
      </c>
      <c r="H1236" s="70"/>
      <c r="I1236" s="51"/>
    </row>
    <row r="1237" spans="1:9" x14ac:dyDescent="0.3">
      <c r="A1237" s="51">
        <v>1</v>
      </c>
      <c r="B1237" s="51"/>
      <c r="C1237" s="51">
        <f t="shared" si="168"/>
        <v>135</v>
      </c>
      <c r="D1237" s="51">
        <v>0</v>
      </c>
      <c r="E1237" s="51">
        <v>0</v>
      </c>
      <c r="F1237" s="51">
        <f t="shared" si="169"/>
        <v>749</v>
      </c>
      <c r="G1237" s="70" t="s">
        <v>731</v>
      </c>
      <c r="H1237" s="70"/>
      <c r="I1237" s="51"/>
    </row>
    <row r="1238" spans="1:9" x14ac:dyDescent="0.3">
      <c r="A1238" s="51">
        <v>1</v>
      </c>
      <c r="B1238" s="51"/>
      <c r="C1238" s="51">
        <f t="shared" si="168"/>
        <v>135</v>
      </c>
      <c r="D1238" s="51">
        <v>0</v>
      </c>
      <c r="E1238" s="51">
        <v>0</v>
      </c>
      <c r="F1238" s="51">
        <f t="shared" si="169"/>
        <v>750</v>
      </c>
      <c r="G1238" s="70" t="s">
        <v>732</v>
      </c>
      <c r="H1238" s="70"/>
      <c r="I1238" s="51"/>
    </row>
    <row r="1239" spans="1:9" x14ac:dyDescent="0.3">
      <c r="A1239" s="51">
        <v>1</v>
      </c>
      <c r="B1239" s="51"/>
      <c r="C1239" s="51">
        <f t="shared" si="168"/>
        <v>135</v>
      </c>
      <c r="D1239" s="51">
        <v>0</v>
      </c>
      <c r="E1239" s="51">
        <v>0</v>
      </c>
      <c r="F1239" s="51">
        <f t="shared" si="169"/>
        <v>751</v>
      </c>
      <c r="G1239" s="70" t="s">
        <v>733</v>
      </c>
      <c r="H1239" s="70"/>
      <c r="I1239" s="51"/>
    </row>
    <row r="1240" spans="1:9" x14ac:dyDescent="0.3">
      <c r="A1240" s="51">
        <v>1</v>
      </c>
      <c r="B1240" s="51"/>
      <c r="C1240" s="51">
        <f t="shared" si="168"/>
        <v>135</v>
      </c>
      <c r="D1240" s="51">
        <v>0</v>
      </c>
      <c r="E1240" s="51">
        <v>0</v>
      </c>
      <c r="F1240" s="51">
        <f t="shared" si="169"/>
        <v>752</v>
      </c>
      <c r="G1240" s="70" t="s">
        <v>734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136</v>
      </c>
      <c r="D1242" s="51">
        <v>0</v>
      </c>
      <c r="E1242" s="51">
        <v>0</v>
      </c>
      <c r="F1242" s="51">
        <f>F1225+16</f>
        <v>753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ChuteStatus[21].b0</v>
      </c>
    </row>
    <row r="1243" spans="1:9" x14ac:dyDescent="0.3">
      <c r="A1243" s="51">
        <v>1</v>
      </c>
      <c r="B1243" s="51"/>
      <c r="C1243" s="51">
        <f>C1242</f>
        <v>136</v>
      </c>
      <c r="D1243" s="51">
        <v>0</v>
      </c>
      <c r="E1243" s="51">
        <v>0</v>
      </c>
      <c r="F1243" s="51">
        <f>F1242+1</f>
        <v>754</v>
      </c>
      <c r="G1243" s="70" t="s">
        <v>720</v>
      </c>
      <c r="H1243" s="70" t="s">
        <v>472</v>
      </c>
      <c r="I1243" s="58" t="str">
        <f xml:space="preserve"> MID(I1242,1,16) &amp; "b1"</f>
        <v>ChuteStatus[21].b1</v>
      </c>
    </row>
    <row r="1244" spans="1:9" x14ac:dyDescent="0.3">
      <c r="A1244" s="51">
        <v>1</v>
      </c>
      <c r="B1244" s="51"/>
      <c r="C1244" s="51">
        <f t="shared" ref="C1244:C1257" si="170">C1243</f>
        <v>136</v>
      </c>
      <c r="D1244" s="51">
        <v>0</v>
      </c>
      <c r="E1244" s="51">
        <v>0</v>
      </c>
      <c r="F1244" s="51">
        <f t="shared" ref="F1244:F1257" si="171">F1243+1</f>
        <v>755</v>
      </c>
      <c r="G1244" s="70" t="s">
        <v>721</v>
      </c>
      <c r="H1244" s="70" t="s">
        <v>473</v>
      </c>
      <c r="I1244" s="58" t="str">
        <f xml:space="preserve"> MID(I1243,1,16) &amp; "b2"</f>
        <v>ChuteStatus[21].b2</v>
      </c>
    </row>
    <row r="1245" spans="1:9" x14ac:dyDescent="0.3">
      <c r="A1245" s="51">
        <v>1</v>
      </c>
      <c r="B1245" s="51"/>
      <c r="C1245" s="51">
        <f t="shared" si="170"/>
        <v>136</v>
      </c>
      <c r="D1245" s="51">
        <v>0</v>
      </c>
      <c r="E1245" s="51">
        <v>0</v>
      </c>
      <c r="F1245" s="51">
        <f t="shared" si="171"/>
        <v>756</v>
      </c>
      <c r="G1245" s="70" t="s">
        <v>722</v>
      </c>
      <c r="H1245" s="70" t="s">
        <v>685</v>
      </c>
      <c r="I1245" s="58" t="str">
        <f xml:space="preserve"> MID(I1244,1,16) &amp; "b3"</f>
        <v>ChuteStatus[21].b3</v>
      </c>
    </row>
    <row r="1246" spans="1:9" x14ac:dyDescent="0.3">
      <c r="A1246" s="51">
        <v>1</v>
      </c>
      <c r="B1246" s="51"/>
      <c r="C1246" s="51">
        <f t="shared" si="170"/>
        <v>136</v>
      </c>
      <c r="D1246" s="51">
        <v>0</v>
      </c>
      <c r="E1246" s="51">
        <v>0</v>
      </c>
      <c r="F1246" s="51">
        <f t="shared" si="171"/>
        <v>757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136</v>
      </c>
      <c r="D1247" s="51">
        <v>0</v>
      </c>
      <c r="E1247" s="51">
        <v>0</v>
      </c>
      <c r="F1247" s="51">
        <f t="shared" si="171"/>
        <v>758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136</v>
      </c>
      <c r="D1248" s="51">
        <v>0</v>
      </c>
      <c r="E1248" s="51">
        <v>0</v>
      </c>
      <c r="F1248" s="51">
        <f t="shared" si="171"/>
        <v>759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136</v>
      </c>
      <c r="D1249" s="51">
        <v>0</v>
      </c>
      <c r="E1249" s="51">
        <v>0</v>
      </c>
      <c r="F1249" s="51">
        <f t="shared" si="171"/>
        <v>760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136</v>
      </c>
      <c r="D1250" s="51">
        <v>0</v>
      </c>
      <c r="E1250" s="51">
        <v>0</v>
      </c>
      <c r="F1250" s="51">
        <f t="shared" si="171"/>
        <v>761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136</v>
      </c>
      <c r="D1251" s="51">
        <v>0</v>
      </c>
      <c r="E1251" s="51">
        <v>0</v>
      </c>
      <c r="F1251" s="51">
        <f t="shared" si="171"/>
        <v>762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136</v>
      </c>
      <c r="D1252" s="51">
        <v>0</v>
      </c>
      <c r="E1252" s="51">
        <v>0</v>
      </c>
      <c r="F1252" s="51">
        <f t="shared" si="171"/>
        <v>763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136</v>
      </c>
      <c r="D1253" s="51">
        <v>0</v>
      </c>
      <c r="E1253" s="51">
        <v>0</v>
      </c>
      <c r="F1253" s="51">
        <f t="shared" si="171"/>
        <v>764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136</v>
      </c>
      <c r="D1254" s="51">
        <v>0</v>
      </c>
      <c r="E1254" s="51">
        <v>0</v>
      </c>
      <c r="F1254" s="51">
        <f t="shared" si="171"/>
        <v>765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136</v>
      </c>
      <c r="D1255" s="51">
        <v>0</v>
      </c>
      <c r="E1255" s="51">
        <v>0</v>
      </c>
      <c r="F1255" s="51">
        <f t="shared" si="171"/>
        <v>766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136</v>
      </c>
      <c r="D1256" s="51">
        <v>0</v>
      </c>
      <c r="E1256" s="51">
        <v>0</v>
      </c>
      <c r="F1256" s="51">
        <f t="shared" si="171"/>
        <v>767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136</v>
      </c>
      <c r="D1257" s="51">
        <v>0</v>
      </c>
      <c r="E1257" s="51">
        <v>0</v>
      </c>
      <c r="F1257" s="51">
        <f t="shared" si="171"/>
        <v>768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137</v>
      </c>
      <c r="D1259" s="51">
        <v>0</v>
      </c>
      <c r="E1259" s="51">
        <v>0</v>
      </c>
      <c r="F1259" s="51">
        <f>F1242+16</f>
        <v>769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ChuteStatus[22].b0</v>
      </c>
    </row>
    <row r="1260" spans="1:9" x14ac:dyDescent="0.3">
      <c r="A1260" s="51">
        <v>1</v>
      </c>
      <c r="B1260" s="51"/>
      <c r="C1260" s="51">
        <f>C1259</f>
        <v>137</v>
      </c>
      <c r="D1260" s="51">
        <v>0</v>
      </c>
      <c r="E1260" s="51">
        <v>0</v>
      </c>
      <c r="F1260" s="51">
        <f>F1259+1</f>
        <v>770</v>
      </c>
      <c r="G1260" s="70" t="s">
        <v>720</v>
      </c>
      <c r="H1260" s="70" t="s">
        <v>472</v>
      </c>
      <c r="I1260" s="58" t="str">
        <f xml:space="preserve"> MID(I1259,1,16) &amp; "b1"</f>
        <v>ChuteStatus[22].b1</v>
      </c>
    </row>
    <row r="1261" spans="1:9" x14ac:dyDescent="0.3">
      <c r="A1261" s="51">
        <v>1</v>
      </c>
      <c r="B1261" s="51"/>
      <c r="C1261" s="51">
        <f t="shared" ref="C1261:C1274" si="172">C1260</f>
        <v>137</v>
      </c>
      <c r="D1261" s="51">
        <v>0</v>
      </c>
      <c r="E1261" s="51">
        <v>0</v>
      </c>
      <c r="F1261" s="51">
        <f t="shared" ref="F1261:F1274" si="173">F1260+1</f>
        <v>771</v>
      </c>
      <c r="G1261" s="70" t="s">
        <v>721</v>
      </c>
      <c r="H1261" s="70" t="s">
        <v>473</v>
      </c>
      <c r="I1261" s="58" t="str">
        <f xml:space="preserve"> MID(I1260,1,16) &amp; "b2"</f>
        <v>ChuteStatus[22].b2</v>
      </c>
    </row>
    <row r="1262" spans="1:9" x14ac:dyDescent="0.3">
      <c r="A1262" s="51">
        <v>1</v>
      </c>
      <c r="B1262" s="51"/>
      <c r="C1262" s="51">
        <f t="shared" si="172"/>
        <v>137</v>
      </c>
      <c r="D1262" s="51">
        <v>0</v>
      </c>
      <c r="E1262" s="51">
        <v>0</v>
      </c>
      <c r="F1262" s="51">
        <f t="shared" si="173"/>
        <v>772</v>
      </c>
      <c r="G1262" s="70" t="s">
        <v>722</v>
      </c>
      <c r="H1262" s="70" t="s">
        <v>685</v>
      </c>
      <c r="I1262" s="58" t="str">
        <f xml:space="preserve"> MID(I1261,1,16) &amp; "b3"</f>
        <v>ChuteStatus[22].b3</v>
      </c>
    </row>
    <row r="1263" spans="1:9" x14ac:dyDescent="0.3">
      <c r="A1263" s="51">
        <v>1</v>
      </c>
      <c r="B1263" s="51"/>
      <c r="C1263" s="51">
        <f t="shared" si="172"/>
        <v>137</v>
      </c>
      <c r="D1263" s="51">
        <v>0</v>
      </c>
      <c r="E1263" s="51">
        <v>0</v>
      </c>
      <c r="F1263" s="51">
        <f t="shared" si="173"/>
        <v>773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137</v>
      </c>
      <c r="D1264" s="51">
        <v>0</v>
      </c>
      <c r="E1264" s="51">
        <v>0</v>
      </c>
      <c r="F1264" s="51">
        <f t="shared" si="173"/>
        <v>774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137</v>
      </c>
      <c r="D1265" s="51">
        <v>0</v>
      </c>
      <c r="E1265" s="51">
        <v>0</v>
      </c>
      <c r="F1265" s="51">
        <f t="shared" si="173"/>
        <v>775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137</v>
      </c>
      <c r="D1266" s="51">
        <v>0</v>
      </c>
      <c r="E1266" s="51">
        <v>0</v>
      </c>
      <c r="F1266" s="51">
        <f t="shared" si="173"/>
        <v>776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137</v>
      </c>
      <c r="D1267" s="51">
        <v>0</v>
      </c>
      <c r="E1267" s="51">
        <v>0</v>
      </c>
      <c r="F1267" s="51">
        <f t="shared" si="173"/>
        <v>777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137</v>
      </c>
      <c r="D1268" s="51">
        <v>0</v>
      </c>
      <c r="E1268" s="51">
        <v>0</v>
      </c>
      <c r="F1268" s="51">
        <f t="shared" si="173"/>
        <v>778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137</v>
      </c>
      <c r="D1269" s="51">
        <v>0</v>
      </c>
      <c r="E1269" s="51">
        <v>0</v>
      </c>
      <c r="F1269" s="51">
        <f t="shared" si="173"/>
        <v>779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137</v>
      </c>
      <c r="D1270" s="51">
        <v>0</v>
      </c>
      <c r="E1270" s="51">
        <v>0</v>
      </c>
      <c r="F1270" s="51">
        <f t="shared" si="173"/>
        <v>780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137</v>
      </c>
      <c r="D1271" s="51">
        <v>0</v>
      </c>
      <c r="E1271" s="51">
        <v>0</v>
      </c>
      <c r="F1271" s="51">
        <f t="shared" si="173"/>
        <v>781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137</v>
      </c>
      <c r="D1272" s="51">
        <v>0</v>
      </c>
      <c r="E1272" s="51">
        <v>0</v>
      </c>
      <c r="F1272" s="51">
        <f t="shared" si="173"/>
        <v>782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137</v>
      </c>
      <c r="D1273" s="51">
        <v>0</v>
      </c>
      <c r="E1273" s="51">
        <v>0</v>
      </c>
      <c r="F1273" s="51">
        <f t="shared" si="173"/>
        <v>783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137</v>
      </c>
      <c r="D1274" s="51">
        <v>0</v>
      </c>
      <c r="E1274" s="51">
        <v>0</v>
      </c>
      <c r="F1274" s="51">
        <f t="shared" si="173"/>
        <v>784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138</v>
      </c>
      <c r="D1276" s="51">
        <v>0</v>
      </c>
      <c r="E1276" s="51">
        <v>0</v>
      </c>
      <c r="F1276" s="51">
        <f>F1259+16</f>
        <v>785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ChuteStatus[23].b0</v>
      </c>
    </row>
    <row r="1277" spans="1:9" x14ac:dyDescent="0.3">
      <c r="A1277" s="51">
        <v>1</v>
      </c>
      <c r="B1277" s="51"/>
      <c r="C1277" s="51">
        <f>C1276</f>
        <v>138</v>
      </c>
      <c r="D1277" s="51">
        <v>0</v>
      </c>
      <c r="E1277" s="51">
        <v>0</v>
      </c>
      <c r="F1277" s="51">
        <f>F1276+1</f>
        <v>786</v>
      </c>
      <c r="G1277" s="70" t="s">
        <v>720</v>
      </c>
      <c r="H1277" s="70" t="s">
        <v>472</v>
      </c>
      <c r="I1277" s="58" t="str">
        <f xml:space="preserve"> MID(I1276,1,16) &amp; "b1"</f>
        <v>ChuteStatus[23].b1</v>
      </c>
    </row>
    <row r="1278" spans="1:9" x14ac:dyDescent="0.3">
      <c r="A1278" s="51">
        <v>1</v>
      </c>
      <c r="B1278" s="51"/>
      <c r="C1278" s="51">
        <f t="shared" ref="C1278:C1291" si="174">C1277</f>
        <v>138</v>
      </c>
      <c r="D1278" s="51">
        <v>0</v>
      </c>
      <c r="E1278" s="51">
        <v>0</v>
      </c>
      <c r="F1278" s="51">
        <f t="shared" ref="F1278:F1291" si="175">F1277+1</f>
        <v>787</v>
      </c>
      <c r="G1278" s="70" t="s">
        <v>721</v>
      </c>
      <c r="H1278" s="70" t="s">
        <v>473</v>
      </c>
      <c r="I1278" s="58" t="str">
        <f xml:space="preserve"> MID(I1277,1,16) &amp; "b2"</f>
        <v>ChuteStatus[23].b2</v>
      </c>
    </row>
    <row r="1279" spans="1:9" x14ac:dyDescent="0.3">
      <c r="A1279" s="51">
        <v>1</v>
      </c>
      <c r="B1279" s="51"/>
      <c r="C1279" s="51">
        <f t="shared" si="174"/>
        <v>138</v>
      </c>
      <c r="D1279" s="51">
        <v>0</v>
      </c>
      <c r="E1279" s="51">
        <v>0</v>
      </c>
      <c r="F1279" s="51">
        <f t="shared" si="175"/>
        <v>788</v>
      </c>
      <c r="G1279" s="70" t="s">
        <v>722</v>
      </c>
      <c r="H1279" s="70" t="s">
        <v>685</v>
      </c>
      <c r="I1279" s="58" t="str">
        <f xml:space="preserve"> MID(I1278,1,16) &amp; "b3"</f>
        <v>ChuteStatus[23].b3</v>
      </c>
    </row>
    <row r="1280" spans="1:9" x14ac:dyDescent="0.3">
      <c r="A1280" s="51">
        <v>1</v>
      </c>
      <c r="B1280" s="51"/>
      <c r="C1280" s="51">
        <f t="shared" si="174"/>
        <v>138</v>
      </c>
      <c r="D1280" s="51">
        <v>0</v>
      </c>
      <c r="E1280" s="51">
        <v>0</v>
      </c>
      <c r="F1280" s="51">
        <f t="shared" si="175"/>
        <v>789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138</v>
      </c>
      <c r="D1281" s="51">
        <v>0</v>
      </c>
      <c r="E1281" s="51">
        <v>0</v>
      </c>
      <c r="F1281" s="51">
        <f t="shared" si="175"/>
        <v>790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138</v>
      </c>
      <c r="D1282" s="51">
        <v>0</v>
      </c>
      <c r="E1282" s="51">
        <v>0</v>
      </c>
      <c r="F1282" s="51">
        <f t="shared" si="175"/>
        <v>791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138</v>
      </c>
      <c r="D1283" s="51">
        <v>0</v>
      </c>
      <c r="E1283" s="51">
        <v>0</v>
      </c>
      <c r="F1283" s="51">
        <f t="shared" si="175"/>
        <v>792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138</v>
      </c>
      <c r="D1284" s="51">
        <v>0</v>
      </c>
      <c r="E1284" s="51">
        <v>0</v>
      </c>
      <c r="F1284" s="51">
        <f t="shared" si="175"/>
        <v>793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138</v>
      </c>
      <c r="D1285" s="51">
        <v>0</v>
      </c>
      <c r="E1285" s="51">
        <v>0</v>
      </c>
      <c r="F1285" s="51">
        <f t="shared" si="175"/>
        <v>794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138</v>
      </c>
      <c r="D1286" s="51">
        <v>0</v>
      </c>
      <c r="E1286" s="51">
        <v>0</v>
      </c>
      <c r="F1286" s="51">
        <f t="shared" si="175"/>
        <v>795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138</v>
      </c>
      <c r="D1287" s="51">
        <v>0</v>
      </c>
      <c r="E1287" s="51">
        <v>0</v>
      </c>
      <c r="F1287" s="51">
        <f t="shared" si="175"/>
        <v>796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138</v>
      </c>
      <c r="D1288" s="51">
        <v>0</v>
      </c>
      <c r="E1288" s="51">
        <v>0</v>
      </c>
      <c r="F1288" s="51">
        <f t="shared" si="175"/>
        <v>797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138</v>
      </c>
      <c r="D1289" s="51">
        <v>0</v>
      </c>
      <c r="E1289" s="51">
        <v>0</v>
      </c>
      <c r="F1289" s="51">
        <f t="shared" si="175"/>
        <v>798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138</v>
      </c>
      <c r="D1290" s="51">
        <v>0</v>
      </c>
      <c r="E1290" s="51">
        <v>0</v>
      </c>
      <c r="F1290" s="51">
        <f t="shared" si="175"/>
        <v>799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138</v>
      </c>
      <c r="D1291" s="51">
        <v>0</v>
      </c>
      <c r="E1291" s="51">
        <v>0</v>
      </c>
      <c r="F1291" s="51">
        <f t="shared" si="175"/>
        <v>800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139</v>
      </c>
      <c r="D1293" s="51">
        <v>0</v>
      </c>
      <c r="E1293" s="51">
        <v>0</v>
      </c>
      <c r="F1293" s="51">
        <f>F1276+16</f>
        <v>801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ChuteStatus[24].b0</v>
      </c>
    </row>
    <row r="1294" spans="1:9" x14ac:dyDescent="0.3">
      <c r="A1294" s="51">
        <v>1</v>
      </c>
      <c r="B1294" s="51"/>
      <c r="C1294" s="51">
        <f>C1293</f>
        <v>139</v>
      </c>
      <c r="D1294" s="51">
        <v>0</v>
      </c>
      <c r="E1294" s="51">
        <v>0</v>
      </c>
      <c r="F1294" s="51">
        <f>F1293+1</f>
        <v>802</v>
      </c>
      <c r="G1294" s="70" t="s">
        <v>720</v>
      </c>
      <c r="H1294" s="70" t="s">
        <v>472</v>
      </c>
      <c r="I1294" s="58" t="str">
        <f xml:space="preserve"> MID(I1293,1,16) &amp; "b1"</f>
        <v>ChuteStatus[24].b1</v>
      </c>
    </row>
    <row r="1295" spans="1:9" x14ac:dyDescent="0.3">
      <c r="A1295" s="51">
        <v>1</v>
      </c>
      <c r="B1295" s="51"/>
      <c r="C1295" s="51">
        <f t="shared" ref="C1295:C1308" si="176">C1294</f>
        <v>139</v>
      </c>
      <c r="D1295" s="51">
        <v>0</v>
      </c>
      <c r="E1295" s="51">
        <v>0</v>
      </c>
      <c r="F1295" s="51">
        <f t="shared" ref="F1295:F1308" si="177">F1294+1</f>
        <v>803</v>
      </c>
      <c r="G1295" s="70" t="s">
        <v>721</v>
      </c>
      <c r="H1295" s="70" t="s">
        <v>473</v>
      </c>
      <c r="I1295" s="58" t="str">
        <f xml:space="preserve"> MID(I1294,1,16) &amp; "b2"</f>
        <v>ChuteStatus[24].b2</v>
      </c>
    </row>
    <row r="1296" spans="1:9" x14ac:dyDescent="0.3">
      <c r="A1296" s="51">
        <v>1</v>
      </c>
      <c r="B1296" s="51"/>
      <c r="C1296" s="51">
        <f t="shared" si="176"/>
        <v>139</v>
      </c>
      <c r="D1296" s="51">
        <v>0</v>
      </c>
      <c r="E1296" s="51">
        <v>0</v>
      </c>
      <c r="F1296" s="51">
        <f t="shared" si="177"/>
        <v>804</v>
      </c>
      <c r="G1296" s="70" t="s">
        <v>722</v>
      </c>
      <c r="H1296" s="70" t="s">
        <v>685</v>
      </c>
      <c r="I1296" s="58" t="str">
        <f xml:space="preserve"> MID(I1295,1,16) &amp; "b3"</f>
        <v>ChuteStatus[24].b3</v>
      </c>
    </row>
    <row r="1297" spans="1:9" x14ac:dyDescent="0.3">
      <c r="A1297" s="51">
        <v>1</v>
      </c>
      <c r="B1297" s="51"/>
      <c r="C1297" s="51">
        <f t="shared" si="176"/>
        <v>139</v>
      </c>
      <c r="D1297" s="51">
        <v>0</v>
      </c>
      <c r="E1297" s="51">
        <v>0</v>
      </c>
      <c r="F1297" s="51">
        <f t="shared" si="177"/>
        <v>805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139</v>
      </c>
      <c r="D1298" s="51">
        <v>0</v>
      </c>
      <c r="E1298" s="51">
        <v>0</v>
      </c>
      <c r="F1298" s="51">
        <f t="shared" si="177"/>
        <v>806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139</v>
      </c>
      <c r="D1299" s="51">
        <v>0</v>
      </c>
      <c r="E1299" s="51">
        <v>0</v>
      </c>
      <c r="F1299" s="51">
        <f t="shared" si="177"/>
        <v>807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139</v>
      </c>
      <c r="D1300" s="51">
        <v>0</v>
      </c>
      <c r="E1300" s="51">
        <v>0</v>
      </c>
      <c r="F1300" s="51">
        <f t="shared" si="177"/>
        <v>808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139</v>
      </c>
      <c r="D1301" s="51">
        <v>0</v>
      </c>
      <c r="E1301" s="51">
        <v>0</v>
      </c>
      <c r="F1301" s="51">
        <f t="shared" si="177"/>
        <v>809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139</v>
      </c>
      <c r="D1302" s="51">
        <v>0</v>
      </c>
      <c r="E1302" s="51">
        <v>0</v>
      </c>
      <c r="F1302" s="51">
        <f t="shared" si="177"/>
        <v>810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139</v>
      </c>
      <c r="D1303" s="51">
        <v>0</v>
      </c>
      <c r="E1303" s="51">
        <v>0</v>
      </c>
      <c r="F1303" s="51">
        <f t="shared" si="177"/>
        <v>811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139</v>
      </c>
      <c r="D1304" s="51">
        <v>0</v>
      </c>
      <c r="E1304" s="51">
        <v>0</v>
      </c>
      <c r="F1304" s="51">
        <f t="shared" si="177"/>
        <v>812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139</v>
      </c>
      <c r="D1305" s="51">
        <v>0</v>
      </c>
      <c r="E1305" s="51">
        <v>0</v>
      </c>
      <c r="F1305" s="51">
        <f t="shared" si="177"/>
        <v>813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139</v>
      </c>
      <c r="D1306" s="51">
        <v>0</v>
      </c>
      <c r="E1306" s="51">
        <v>0</v>
      </c>
      <c r="F1306" s="51">
        <f t="shared" si="177"/>
        <v>814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139</v>
      </c>
      <c r="D1307" s="51">
        <v>0</v>
      </c>
      <c r="E1307" s="51">
        <v>0</v>
      </c>
      <c r="F1307" s="51">
        <f t="shared" si="177"/>
        <v>815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139</v>
      </c>
      <c r="D1308" s="51">
        <v>0</v>
      </c>
      <c r="E1308" s="51">
        <v>0</v>
      </c>
      <c r="F1308" s="51">
        <f t="shared" si="177"/>
        <v>816</v>
      </c>
      <c r="G1308" s="70" t="s">
        <v>734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140</v>
      </c>
      <c r="D1310" s="51">
        <v>0</v>
      </c>
      <c r="E1310" s="51">
        <v>0</v>
      </c>
      <c r="F1310" s="51">
        <f>F1293+16</f>
        <v>817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ChuteStatus[25].b0</v>
      </c>
    </row>
    <row r="1311" spans="1:9" x14ac:dyDescent="0.3">
      <c r="A1311" s="51">
        <v>1</v>
      </c>
      <c r="B1311" s="51"/>
      <c r="C1311" s="51">
        <f>C1310</f>
        <v>140</v>
      </c>
      <c r="D1311" s="51">
        <v>0</v>
      </c>
      <c r="E1311" s="51">
        <v>0</v>
      </c>
      <c r="F1311" s="51">
        <f>F1310+1</f>
        <v>818</v>
      </c>
      <c r="G1311" s="70" t="s">
        <v>720</v>
      </c>
      <c r="H1311" s="70" t="s">
        <v>472</v>
      </c>
      <c r="I1311" s="58" t="str">
        <f xml:space="preserve"> MID(I1310,1,16) &amp; "b1"</f>
        <v>ChuteStatus[25].b1</v>
      </c>
    </row>
    <row r="1312" spans="1:9" x14ac:dyDescent="0.3">
      <c r="A1312" s="51">
        <v>1</v>
      </c>
      <c r="B1312" s="51"/>
      <c r="C1312" s="51">
        <f t="shared" ref="C1312:C1325" si="178">C1311</f>
        <v>140</v>
      </c>
      <c r="D1312" s="51">
        <v>0</v>
      </c>
      <c r="E1312" s="51">
        <v>0</v>
      </c>
      <c r="F1312" s="51">
        <f t="shared" ref="F1312:F1325" si="179">F1311+1</f>
        <v>819</v>
      </c>
      <c r="G1312" s="70" t="s">
        <v>721</v>
      </c>
      <c r="H1312" s="70" t="s">
        <v>473</v>
      </c>
      <c r="I1312" s="58" t="str">
        <f xml:space="preserve"> MID(I1311,1,16) &amp; "b2"</f>
        <v>ChuteStatus[25].b2</v>
      </c>
    </row>
    <row r="1313" spans="1:9" x14ac:dyDescent="0.3">
      <c r="A1313" s="51">
        <v>1</v>
      </c>
      <c r="B1313" s="51"/>
      <c r="C1313" s="51">
        <f t="shared" si="178"/>
        <v>140</v>
      </c>
      <c r="D1313" s="51">
        <v>0</v>
      </c>
      <c r="E1313" s="51">
        <v>0</v>
      </c>
      <c r="F1313" s="51">
        <f t="shared" si="179"/>
        <v>820</v>
      </c>
      <c r="G1313" s="70" t="s">
        <v>722</v>
      </c>
      <c r="H1313" s="70" t="s">
        <v>685</v>
      </c>
      <c r="I1313" s="58" t="str">
        <f xml:space="preserve"> MID(I1312,1,16) &amp; "b3"</f>
        <v>ChuteStatus[25].b3</v>
      </c>
    </row>
    <row r="1314" spans="1:9" x14ac:dyDescent="0.3">
      <c r="A1314" s="51">
        <v>1</v>
      </c>
      <c r="B1314" s="51"/>
      <c r="C1314" s="51">
        <f t="shared" si="178"/>
        <v>140</v>
      </c>
      <c r="D1314" s="51">
        <v>0</v>
      </c>
      <c r="E1314" s="51">
        <v>0</v>
      </c>
      <c r="F1314" s="51">
        <f t="shared" si="179"/>
        <v>821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140</v>
      </c>
      <c r="D1315" s="51">
        <v>0</v>
      </c>
      <c r="E1315" s="51">
        <v>0</v>
      </c>
      <c r="F1315" s="51">
        <f t="shared" si="179"/>
        <v>822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140</v>
      </c>
      <c r="D1316" s="51">
        <v>0</v>
      </c>
      <c r="E1316" s="51">
        <v>0</v>
      </c>
      <c r="F1316" s="51">
        <f t="shared" si="179"/>
        <v>823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140</v>
      </c>
      <c r="D1317" s="51">
        <v>0</v>
      </c>
      <c r="E1317" s="51">
        <v>0</v>
      </c>
      <c r="F1317" s="51">
        <f t="shared" si="179"/>
        <v>824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140</v>
      </c>
      <c r="D1318" s="51">
        <v>0</v>
      </c>
      <c r="E1318" s="51">
        <v>0</v>
      </c>
      <c r="F1318" s="51">
        <f t="shared" si="179"/>
        <v>825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140</v>
      </c>
      <c r="D1319" s="51">
        <v>0</v>
      </c>
      <c r="E1319" s="51">
        <v>0</v>
      </c>
      <c r="F1319" s="51">
        <f t="shared" si="179"/>
        <v>826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140</v>
      </c>
      <c r="D1320" s="51">
        <v>0</v>
      </c>
      <c r="E1320" s="51">
        <v>0</v>
      </c>
      <c r="F1320" s="51">
        <f t="shared" si="179"/>
        <v>827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140</v>
      </c>
      <c r="D1321" s="51">
        <v>0</v>
      </c>
      <c r="E1321" s="51">
        <v>0</v>
      </c>
      <c r="F1321" s="51">
        <f t="shared" si="179"/>
        <v>828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140</v>
      </c>
      <c r="D1322" s="51">
        <v>0</v>
      </c>
      <c r="E1322" s="51">
        <v>0</v>
      </c>
      <c r="F1322" s="51">
        <f t="shared" si="179"/>
        <v>829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140</v>
      </c>
      <c r="D1323" s="51">
        <v>0</v>
      </c>
      <c r="E1323" s="51">
        <v>0</v>
      </c>
      <c r="F1323" s="51">
        <f t="shared" si="179"/>
        <v>830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140</v>
      </c>
      <c r="D1324" s="51">
        <v>0</v>
      </c>
      <c r="E1324" s="51">
        <v>0</v>
      </c>
      <c r="F1324" s="51">
        <f t="shared" si="179"/>
        <v>831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140</v>
      </c>
      <c r="D1325" s="51">
        <v>0</v>
      </c>
      <c r="E1325" s="51">
        <v>0</v>
      </c>
      <c r="F1325" s="51">
        <f t="shared" si="179"/>
        <v>832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141</v>
      </c>
      <c r="D1327" s="51">
        <v>0</v>
      </c>
      <c r="E1327" s="51">
        <v>0</v>
      </c>
      <c r="F1327" s="51">
        <f>F1310+16</f>
        <v>833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ChuteStatus[26].b0</v>
      </c>
    </row>
    <row r="1328" spans="1:9" x14ac:dyDescent="0.3">
      <c r="A1328" s="51">
        <v>1</v>
      </c>
      <c r="B1328" s="51"/>
      <c r="C1328" s="51">
        <f>C1327</f>
        <v>141</v>
      </c>
      <c r="D1328" s="51">
        <v>0</v>
      </c>
      <c r="E1328" s="51">
        <v>0</v>
      </c>
      <c r="F1328" s="51">
        <f>F1327+1</f>
        <v>834</v>
      </c>
      <c r="G1328" s="70" t="s">
        <v>720</v>
      </c>
      <c r="H1328" s="70" t="s">
        <v>472</v>
      </c>
      <c r="I1328" s="58" t="str">
        <f xml:space="preserve"> MID(I1327,1,16) &amp; "b1"</f>
        <v>ChuteStatus[26].b1</v>
      </c>
    </row>
    <row r="1329" spans="1:9" x14ac:dyDescent="0.3">
      <c r="A1329" s="51">
        <v>1</v>
      </c>
      <c r="B1329" s="51"/>
      <c r="C1329" s="51">
        <f t="shared" ref="C1329:C1342" si="180">C1328</f>
        <v>141</v>
      </c>
      <c r="D1329" s="51">
        <v>0</v>
      </c>
      <c r="E1329" s="51">
        <v>0</v>
      </c>
      <c r="F1329" s="51">
        <f t="shared" ref="F1329:F1342" si="181">F1328+1</f>
        <v>835</v>
      </c>
      <c r="G1329" s="70" t="s">
        <v>721</v>
      </c>
      <c r="H1329" s="70" t="s">
        <v>473</v>
      </c>
      <c r="I1329" s="58" t="str">
        <f xml:space="preserve"> MID(I1328,1,16) &amp; "b2"</f>
        <v>ChuteStatus[26].b2</v>
      </c>
    </row>
    <row r="1330" spans="1:9" x14ac:dyDescent="0.3">
      <c r="A1330" s="51">
        <v>1</v>
      </c>
      <c r="B1330" s="51"/>
      <c r="C1330" s="51">
        <f t="shared" si="180"/>
        <v>141</v>
      </c>
      <c r="D1330" s="51">
        <v>0</v>
      </c>
      <c r="E1330" s="51">
        <v>0</v>
      </c>
      <c r="F1330" s="51">
        <f t="shared" si="181"/>
        <v>836</v>
      </c>
      <c r="G1330" s="70" t="s">
        <v>722</v>
      </c>
      <c r="H1330" s="70" t="s">
        <v>685</v>
      </c>
      <c r="I1330" s="58" t="str">
        <f xml:space="preserve"> MID(I1329,1,16) &amp; "b3"</f>
        <v>ChuteStatus[26].b3</v>
      </c>
    </row>
    <row r="1331" spans="1:9" x14ac:dyDescent="0.3">
      <c r="A1331" s="51">
        <v>1</v>
      </c>
      <c r="B1331" s="51"/>
      <c r="C1331" s="51">
        <f t="shared" si="180"/>
        <v>141</v>
      </c>
      <c r="D1331" s="51">
        <v>0</v>
      </c>
      <c r="E1331" s="51">
        <v>0</v>
      </c>
      <c r="F1331" s="51">
        <f t="shared" si="181"/>
        <v>837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141</v>
      </c>
      <c r="D1332" s="51">
        <v>0</v>
      </c>
      <c r="E1332" s="51">
        <v>0</v>
      </c>
      <c r="F1332" s="51">
        <f t="shared" si="181"/>
        <v>838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141</v>
      </c>
      <c r="D1333" s="51">
        <v>0</v>
      </c>
      <c r="E1333" s="51">
        <v>0</v>
      </c>
      <c r="F1333" s="51">
        <f t="shared" si="181"/>
        <v>839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141</v>
      </c>
      <c r="D1334" s="51">
        <v>0</v>
      </c>
      <c r="E1334" s="51">
        <v>0</v>
      </c>
      <c r="F1334" s="51">
        <f t="shared" si="181"/>
        <v>840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141</v>
      </c>
      <c r="D1335" s="51">
        <v>0</v>
      </c>
      <c r="E1335" s="51">
        <v>0</v>
      </c>
      <c r="F1335" s="51">
        <f t="shared" si="181"/>
        <v>841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141</v>
      </c>
      <c r="D1336" s="51">
        <v>0</v>
      </c>
      <c r="E1336" s="51">
        <v>0</v>
      </c>
      <c r="F1336" s="51">
        <f t="shared" si="181"/>
        <v>842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141</v>
      </c>
      <c r="D1337" s="51">
        <v>0</v>
      </c>
      <c r="E1337" s="51">
        <v>0</v>
      </c>
      <c r="F1337" s="51">
        <f t="shared" si="181"/>
        <v>843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141</v>
      </c>
      <c r="D1338" s="51">
        <v>0</v>
      </c>
      <c r="E1338" s="51">
        <v>0</v>
      </c>
      <c r="F1338" s="51">
        <f t="shared" si="181"/>
        <v>844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141</v>
      </c>
      <c r="D1339" s="51">
        <v>0</v>
      </c>
      <c r="E1339" s="51">
        <v>0</v>
      </c>
      <c r="F1339" s="51">
        <f t="shared" si="181"/>
        <v>845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141</v>
      </c>
      <c r="D1340" s="51">
        <v>0</v>
      </c>
      <c r="E1340" s="51">
        <v>0</v>
      </c>
      <c r="F1340" s="51">
        <f t="shared" si="181"/>
        <v>846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141</v>
      </c>
      <c r="D1341" s="51">
        <v>0</v>
      </c>
      <c r="E1341" s="51">
        <v>0</v>
      </c>
      <c r="F1341" s="51">
        <f t="shared" si="181"/>
        <v>847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141</v>
      </c>
      <c r="D1342" s="51">
        <v>0</v>
      </c>
      <c r="E1342" s="51">
        <v>0</v>
      </c>
      <c r="F1342" s="51">
        <f t="shared" si="181"/>
        <v>848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142</v>
      </c>
      <c r="D1344" s="51">
        <v>0</v>
      </c>
      <c r="E1344" s="51">
        <v>0</v>
      </c>
      <c r="F1344" s="51">
        <f>F1327+16</f>
        <v>849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ChuteStatus[27].b0</v>
      </c>
    </row>
    <row r="1345" spans="1:9" x14ac:dyDescent="0.3">
      <c r="A1345" s="51">
        <v>1</v>
      </c>
      <c r="B1345" s="51"/>
      <c r="C1345" s="51">
        <f>C1344</f>
        <v>142</v>
      </c>
      <c r="D1345" s="51">
        <v>0</v>
      </c>
      <c r="E1345" s="51">
        <v>0</v>
      </c>
      <c r="F1345" s="51">
        <f>F1344+1</f>
        <v>850</v>
      </c>
      <c r="G1345" s="70" t="s">
        <v>720</v>
      </c>
      <c r="H1345" s="70" t="s">
        <v>472</v>
      </c>
      <c r="I1345" s="58" t="str">
        <f xml:space="preserve"> MID(I1344,1,16) &amp; "b1"</f>
        <v>ChuteStatus[27].b1</v>
      </c>
    </row>
    <row r="1346" spans="1:9" x14ac:dyDescent="0.3">
      <c r="A1346" s="51">
        <v>1</v>
      </c>
      <c r="B1346" s="51"/>
      <c r="C1346" s="51">
        <f t="shared" ref="C1346:C1359" si="182">C1345</f>
        <v>142</v>
      </c>
      <c r="D1346" s="51">
        <v>0</v>
      </c>
      <c r="E1346" s="51">
        <v>0</v>
      </c>
      <c r="F1346" s="51">
        <f t="shared" ref="F1346:F1359" si="183">F1345+1</f>
        <v>851</v>
      </c>
      <c r="G1346" s="70" t="s">
        <v>721</v>
      </c>
      <c r="H1346" s="70" t="s">
        <v>473</v>
      </c>
      <c r="I1346" s="58" t="str">
        <f xml:space="preserve"> MID(I1345,1,16) &amp; "b2"</f>
        <v>ChuteStatus[27].b2</v>
      </c>
    </row>
    <row r="1347" spans="1:9" x14ac:dyDescent="0.3">
      <c r="A1347" s="51">
        <v>1</v>
      </c>
      <c r="B1347" s="51"/>
      <c r="C1347" s="51">
        <f t="shared" si="182"/>
        <v>142</v>
      </c>
      <c r="D1347" s="51">
        <v>0</v>
      </c>
      <c r="E1347" s="51">
        <v>0</v>
      </c>
      <c r="F1347" s="51">
        <f t="shared" si="183"/>
        <v>852</v>
      </c>
      <c r="G1347" s="70" t="s">
        <v>722</v>
      </c>
      <c r="H1347" s="70" t="s">
        <v>685</v>
      </c>
      <c r="I1347" s="58" t="str">
        <f xml:space="preserve"> MID(I1346,1,16) &amp; "b3"</f>
        <v>ChuteStatus[27].b3</v>
      </c>
    </row>
    <row r="1348" spans="1:9" x14ac:dyDescent="0.3">
      <c r="A1348" s="51">
        <v>1</v>
      </c>
      <c r="B1348" s="51"/>
      <c r="C1348" s="51">
        <f t="shared" si="182"/>
        <v>142</v>
      </c>
      <c r="D1348" s="51">
        <v>0</v>
      </c>
      <c r="E1348" s="51">
        <v>0</v>
      </c>
      <c r="F1348" s="51">
        <f t="shared" si="183"/>
        <v>853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142</v>
      </c>
      <c r="D1349" s="51">
        <v>0</v>
      </c>
      <c r="E1349" s="51">
        <v>0</v>
      </c>
      <c r="F1349" s="51">
        <f t="shared" si="183"/>
        <v>854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142</v>
      </c>
      <c r="D1350" s="51">
        <v>0</v>
      </c>
      <c r="E1350" s="51">
        <v>0</v>
      </c>
      <c r="F1350" s="51">
        <f t="shared" si="183"/>
        <v>855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142</v>
      </c>
      <c r="D1351" s="51">
        <v>0</v>
      </c>
      <c r="E1351" s="51">
        <v>0</v>
      </c>
      <c r="F1351" s="51">
        <f t="shared" si="183"/>
        <v>856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142</v>
      </c>
      <c r="D1352" s="51">
        <v>0</v>
      </c>
      <c r="E1352" s="51">
        <v>0</v>
      </c>
      <c r="F1352" s="51">
        <f t="shared" si="183"/>
        <v>857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142</v>
      </c>
      <c r="D1353" s="51">
        <v>0</v>
      </c>
      <c r="E1353" s="51">
        <v>0</v>
      </c>
      <c r="F1353" s="51">
        <f t="shared" si="183"/>
        <v>858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142</v>
      </c>
      <c r="D1354" s="51">
        <v>0</v>
      </c>
      <c r="E1354" s="51">
        <v>0</v>
      </c>
      <c r="F1354" s="51">
        <f t="shared" si="183"/>
        <v>859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142</v>
      </c>
      <c r="D1355" s="51">
        <v>0</v>
      </c>
      <c r="E1355" s="51">
        <v>0</v>
      </c>
      <c r="F1355" s="51">
        <f t="shared" si="183"/>
        <v>860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142</v>
      </c>
      <c r="D1356" s="51">
        <v>0</v>
      </c>
      <c r="E1356" s="51">
        <v>0</v>
      </c>
      <c r="F1356" s="51">
        <f t="shared" si="183"/>
        <v>861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142</v>
      </c>
      <c r="D1357" s="51">
        <v>0</v>
      </c>
      <c r="E1357" s="51">
        <v>0</v>
      </c>
      <c r="F1357" s="51">
        <f t="shared" si="183"/>
        <v>862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142</v>
      </c>
      <c r="D1358" s="51">
        <v>0</v>
      </c>
      <c r="E1358" s="51">
        <v>0</v>
      </c>
      <c r="F1358" s="51">
        <f t="shared" si="183"/>
        <v>863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142</v>
      </c>
      <c r="D1359" s="51">
        <v>0</v>
      </c>
      <c r="E1359" s="51">
        <v>0</v>
      </c>
      <c r="F1359" s="51">
        <f t="shared" si="183"/>
        <v>864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143</v>
      </c>
      <c r="D1361" s="51">
        <v>0</v>
      </c>
      <c r="E1361" s="51">
        <v>0</v>
      </c>
      <c r="F1361" s="51">
        <f>F1344+16</f>
        <v>865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ChuteStatus[28].b0</v>
      </c>
    </row>
    <row r="1362" spans="1:9" x14ac:dyDescent="0.3">
      <c r="A1362" s="51">
        <v>1</v>
      </c>
      <c r="B1362" s="51"/>
      <c r="C1362" s="51">
        <f>C1361</f>
        <v>143</v>
      </c>
      <c r="D1362" s="51">
        <v>0</v>
      </c>
      <c r="E1362" s="51">
        <v>0</v>
      </c>
      <c r="F1362" s="51">
        <f>F1361+1</f>
        <v>866</v>
      </c>
      <c r="G1362" s="70" t="s">
        <v>720</v>
      </c>
      <c r="H1362" s="70" t="s">
        <v>472</v>
      </c>
      <c r="I1362" s="58" t="str">
        <f xml:space="preserve"> MID(I1361,1,16) &amp; "b1"</f>
        <v>ChuteStatus[28].b1</v>
      </c>
    </row>
    <row r="1363" spans="1:9" x14ac:dyDescent="0.3">
      <c r="A1363" s="51">
        <v>1</v>
      </c>
      <c r="B1363" s="51"/>
      <c r="C1363" s="51">
        <f t="shared" ref="C1363:C1376" si="184">C1362</f>
        <v>143</v>
      </c>
      <c r="D1363" s="51">
        <v>0</v>
      </c>
      <c r="E1363" s="51">
        <v>0</v>
      </c>
      <c r="F1363" s="51">
        <f t="shared" ref="F1363:F1376" si="185">F1362+1</f>
        <v>867</v>
      </c>
      <c r="G1363" s="70" t="s">
        <v>721</v>
      </c>
      <c r="H1363" s="70" t="s">
        <v>473</v>
      </c>
      <c r="I1363" s="58" t="str">
        <f xml:space="preserve"> MID(I1362,1,16) &amp; "b2"</f>
        <v>ChuteStatus[28].b2</v>
      </c>
    </row>
    <row r="1364" spans="1:9" x14ac:dyDescent="0.3">
      <c r="A1364" s="51">
        <v>1</v>
      </c>
      <c r="B1364" s="51"/>
      <c r="C1364" s="51">
        <f t="shared" si="184"/>
        <v>143</v>
      </c>
      <c r="D1364" s="51">
        <v>0</v>
      </c>
      <c r="E1364" s="51">
        <v>0</v>
      </c>
      <c r="F1364" s="51">
        <f t="shared" si="185"/>
        <v>868</v>
      </c>
      <c r="G1364" s="70" t="s">
        <v>722</v>
      </c>
      <c r="H1364" s="70" t="s">
        <v>685</v>
      </c>
      <c r="I1364" s="58" t="str">
        <f xml:space="preserve"> MID(I1363,1,16) &amp; "b3"</f>
        <v>ChuteStatus[28].b3</v>
      </c>
    </row>
    <row r="1365" spans="1:9" x14ac:dyDescent="0.3">
      <c r="A1365" s="51">
        <v>1</v>
      </c>
      <c r="B1365" s="51"/>
      <c r="C1365" s="51">
        <f t="shared" si="184"/>
        <v>143</v>
      </c>
      <c r="D1365" s="51">
        <v>0</v>
      </c>
      <c r="E1365" s="51">
        <v>0</v>
      </c>
      <c r="F1365" s="51">
        <f t="shared" si="185"/>
        <v>869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143</v>
      </c>
      <c r="D1366" s="51">
        <v>0</v>
      </c>
      <c r="E1366" s="51">
        <v>0</v>
      </c>
      <c r="F1366" s="51">
        <f t="shared" si="185"/>
        <v>870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143</v>
      </c>
      <c r="D1367" s="51">
        <v>0</v>
      </c>
      <c r="E1367" s="51">
        <v>0</v>
      </c>
      <c r="F1367" s="51">
        <f t="shared" si="185"/>
        <v>871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143</v>
      </c>
      <c r="D1368" s="51">
        <v>0</v>
      </c>
      <c r="E1368" s="51">
        <v>0</v>
      </c>
      <c r="F1368" s="51">
        <f t="shared" si="185"/>
        <v>872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143</v>
      </c>
      <c r="D1369" s="51">
        <v>0</v>
      </c>
      <c r="E1369" s="51">
        <v>0</v>
      </c>
      <c r="F1369" s="51">
        <f t="shared" si="185"/>
        <v>873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143</v>
      </c>
      <c r="D1370" s="51">
        <v>0</v>
      </c>
      <c r="E1370" s="51">
        <v>0</v>
      </c>
      <c r="F1370" s="51">
        <f t="shared" si="185"/>
        <v>874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143</v>
      </c>
      <c r="D1371" s="51">
        <v>0</v>
      </c>
      <c r="E1371" s="51">
        <v>0</v>
      </c>
      <c r="F1371" s="51">
        <f t="shared" si="185"/>
        <v>875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143</v>
      </c>
      <c r="D1372" s="51">
        <v>0</v>
      </c>
      <c r="E1372" s="51">
        <v>0</v>
      </c>
      <c r="F1372" s="51">
        <f t="shared" si="185"/>
        <v>876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143</v>
      </c>
      <c r="D1373" s="51">
        <v>0</v>
      </c>
      <c r="E1373" s="51">
        <v>0</v>
      </c>
      <c r="F1373" s="51">
        <f t="shared" si="185"/>
        <v>877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143</v>
      </c>
      <c r="D1374" s="51">
        <v>0</v>
      </c>
      <c r="E1374" s="51">
        <v>0</v>
      </c>
      <c r="F1374" s="51">
        <f t="shared" si="185"/>
        <v>878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143</v>
      </c>
      <c r="D1375" s="51">
        <v>0</v>
      </c>
      <c r="E1375" s="51">
        <v>0</v>
      </c>
      <c r="F1375" s="51">
        <f t="shared" si="185"/>
        <v>879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143</v>
      </c>
      <c r="D1376" s="51">
        <v>0</v>
      </c>
      <c r="E1376" s="51">
        <v>0</v>
      </c>
      <c r="F1376" s="51">
        <f t="shared" si="185"/>
        <v>880</v>
      </c>
      <c r="G1376" s="70" t="s">
        <v>734</v>
      </c>
      <c r="H1376" s="51"/>
      <c r="I1376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1387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1388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79"/>
  <sheetViews>
    <sheetView topLeftCell="A363" workbookViewId="0">
      <selection activeCell="A381" sqref="A381:XFD402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1370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9" sqref="E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1376</v>
      </c>
      <c r="C4" s="55" t="s">
        <v>1348</v>
      </c>
      <c r="D4" s="55">
        <v>6910</v>
      </c>
      <c r="E4" s="58" t="s">
        <v>1377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1363</v>
      </c>
      <c r="E37" s="76"/>
      <c r="F37" s="58" t="s">
        <v>297</v>
      </c>
      <c r="G37" s="58" t="s">
        <v>1364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