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914_DIN6_Fing2_32Bins_2024\Build_GUI_V1.1.5\"/>
    </mc:Choice>
  </mc:AlternateContent>
  <xr:revisionPtr revIDLastSave="0" documentId="13_ncr:1_{3A005772-A2AD-476E-9240-33E5C930A9A5}" xr6:coauthVersionLast="47" xr6:coauthVersionMax="47" xr10:uidLastSave="{00000000-0000-0000-0000-000000000000}"/>
  <bookViews>
    <workbookView xWindow="1089" yWindow="660" windowWidth="16380" windowHeight="15831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N414" i="4" l="1"/>
  <c r="N415" i="4" s="1"/>
  <c r="N416" i="4" s="1"/>
  <c r="N417" i="4" s="1"/>
  <c r="N418" i="4" s="1"/>
  <c r="N419" i="4" s="1"/>
  <c r="N420" i="4" s="1"/>
  <c r="N421" i="4" s="1"/>
  <c r="N422" i="4" s="1"/>
  <c r="N423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N403" i="4"/>
  <c r="N404" i="4" s="1"/>
  <c r="N405" i="4" s="1"/>
  <c r="N406" i="4" s="1"/>
  <c r="N407" i="4" s="1"/>
  <c r="N408" i="4" s="1"/>
  <c r="N409" i="4" s="1"/>
  <c r="N410" i="4" s="1"/>
  <c r="N411" i="4" s="1"/>
  <c r="N412" i="4" s="1"/>
  <c r="J403" i="4"/>
  <c r="J404" i="4" s="1"/>
  <c r="J405" i="4" s="1"/>
  <c r="J406" i="4" s="1"/>
  <c r="J407" i="4" s="1"/>
  <c r="J408" i="4" s="1"/>
  <c r="J409" i="4" s="1"/>
  <c r="J410" i="4" s="1"/>
  <c r="J411" i="4" s="1"/>
  <c r="J412" i="4" s="1"/>
  <c r="I403" i="4"/>
  <c r="I404" i="4" s="1"/>
  <c r="I405" i="4" s="1"/>
  <c r="I406" i="4" s="1"/>
  <c r="I407" i="4" s="1"/>
  <c r="I408" i="4" s="1"/>
  <c r="I409" i="4" s="1"/>
  <c r="I410" i="4" s="1"/>
  <c r="I411" i="4" s="1"/>
  <c r="I412" i="4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N393" i="4"/>
  <c r="N394" i="4" s="1"/>
  <c r="N395" i="4" s="1"/>
  <c r="N396" i="4" s="1"/>
  <c r="N397" i="4" s="1"/>
  <c r="N398" i="4" s="1"/>
  <c r="N399" i="4" s="1"/>
  <c r="N400" i="4" s="1"/>
  <c r="N401" i="4" s="1"/>
  <c r="N392" i="4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C1499" i="13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C1498" i="13"/>
  <c r="I1497" i="13"/>
  <c r="I1498" i="13" s="1"/>
  <c r="I1499" i="13" s="1"/>
  <c r="I1500" i="13" s="1"/>
  <c r="F1497" i="13"/>
  <c r="C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I1480" i="13"/>
  <c r="I1481" i="13" s="1"/>
  <c r="I1482" i="13" s="1"/>
  <c r="I1483" i="13" s="1"/>
  <c r="F1480" i="13"/>
  <c r="C1480" i="13"/>
  <c r="C1481" i="13" s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I1463" i="13"/>
  <c r="I1464" i="13" s="1"/>
  <c r="I1465" i="13" s="1"/>
  <c r="I1466" i="13" s="1"/>
  <c r="F1463" i="13"/>
  <c r="C1463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I1446" i="13"/>
  <c r="I1447" i="13" s="1"/>
  <c r="I1448" i="13" s="1"/>
  <c r="I1449" i="13" s="1"/>
  <c r="F1446" i="13"/>
  <c r="C1446" i="13"/>
  <c r="C1447" i="13" s="1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F58" i="14"/>
  <c r="B58" i="14"/>
  <c r="F57" i="14"/>
  <c r="B57" i="14"/>
  <c r="F56" i="14"/>
  <c r="B56" i="14"/>
  <c r="F55" i="14"/>
  <c r="B55" i="14"/>
  <c r="H37" i="2"/>
  <c r="G37" i="2"/>
  <c r="B37" i="2"/>
  <c r="A37" i="2"/>
  <c r="H36" i="2"/>
  <c r="G36" i="2"/>
  <c r="B36" i="2"/>
  <c r="A36" i="2"/>
  <c r="H35" i="2"/>
  <c r="G35" i="2"/>
  <c r="B35" i="2"/>
  <c r="A35" i="2"/>
  <c r="H34" i="2"/>
  <c r="G34" i="2"/>
  <c r="B34" i="2"/>
  <c r="A34" i="2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C820" i="13" l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F820" i="13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C836" i="13" l="1"/>
  <c r="C61" i="14"/>
  <c r="B61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038" i="13"/>
  <c r="F1055" i="13" s="1"/>
  <c r="F1072" i="13" s="1"/>
  <c r="F91" i="14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256" i="1"/>
  <c r="K262" i="1" s="1"/>
  <c r="F256" i="1"/>
  <c r="F257" i="1" s="1"/>
  <c r="F258" i="1" s="1"/>
  <c r="F259" i="1" s="1"/>
  <c r="F260" i="1" s="1"/>
  <c r="I1242" i="13"/>
  <c r="I124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1" i="2"/>
  <c r="E13" i="2" s="1"/>
  <c r="E15" i="2" s="1"/>
  <c r="E17" i="2" s="1"/>
  <c r="E19" i="2" s="1"/>
  <c r="E25" i="2" s="1"/>
  <c r="E27" i="2" s="1"/>
  <c r="E29" i="2" s="1"/>
  <c r="E31" i="2" s="1"/>
  <c r="E33" i="2" s="1"/>
  <c r="E35" i="2" s="1"/>
  <c r="E37" i="2" s="1"/>
  <c r="E12" i="2"/>
  <c r="E14" i="2" s="1"/>
  <c r="E16" i="2" s="1"/>
  <c r="E18" i="2" s="1"/>
  <c r="E24" i="2" s="1"/>
  <c r="E26" i="2" s="1"/>
  <c r="E28" i="2" s="1"/>
  <c r="E30" i="2" s="1"/>
  <c r="E32" i="2" s="1"/>
  <c r="E34" i="2" s="1"/>
  <c r="E3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1039" i="13" l="1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244" i="13"/>
  <c r="I1245" i="13" s="1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1259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832" i="13"/>
  <c r="F833" i="13" s="1"/>
  <c r="F834" i="13" s="1"/>
  <c r="C62" i="14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62" i="13"/>
  <c r="F963" i="13" s="1"/>
  <c r="F964" i="13" s="1"/>
  <c r="F965" i="13" s="1"/>
  <c r="F966" i="13" s="1"/>
  <c r="F967" i="13" s="1"/>
  <c r="F968" i="13" s="1"/>
  <c r="F953" i="13"/>
  <c r="F954" i="13" s="1"/>
  <c r="F955" i="13" s="1"/>
  <c r="F956" i="13" s="1"/>
  <c r="F957" i="13" s="1"/>
  <c r="F958" i="13" s="1"/>
  <c r="F959" i="13" s="1"/>
  <c r="F944" i="13"/>
  <c r="F945" i="13" s="1"/>
  <c r="F946" i="13" s="1"/>
  <c r="F947" i="13" s="1"/>
  <c r="F948" i="13" s="1"/>
  <c r="F949" i="13" s="1"/>
  <c r="F950" i="13" s="1"/>
  <c r="F935" i="13"/>
  <c r="F936" i="13" s="1"/>
  <c r="F937" i="13" s="1"/>
  <c r="F938" i="13" s="1"/>
  <c r="F939" i="13" s="1"/>
  <c r="F940" i="13" s="1"/>
  <c r="F941" i="13" s="1"/>
  <c r="F926" i="13"/>
  <c r="F927" i="13" s="1"/>
  <c r="F928" i="13" s="1"/>
  <c r="F929" i="13" s="1"/>
  <c r="F930" i="13" s="1"/>
  <c r="F931" i="13" s="1"/>
  <c r="F932" i="13" s="1"/>
  <c r="F917" i="13"/>
  <c r="F918" i="13" s="1"/>
  <c r="F919" i="13" s="1"/>
  <c r="F920" i="13" s="1"/>
  <c r="F921" i="13" s="1"/>
  <c r="F922" i="13" s="1"/>
  <c r="F923" i="13" s="1"/>
  <c r="F908" i="13"/>
  <c r="F909" i="13" s="1"/>
  <c r="F910" i="13" s="1"/>
  <c r="F911" i="13" s="1"/>
  <c r="F912" i="13" s="1"/>
  <c r="F913" i="13" s="1"/>
  <c r="F914" i="13" s="1"/>
  <c r="F899" i="13"/>
  <c r="F900" i="13" s="1"/>
  <c r="F901" i="13" s="1"/>
  <c r="F902" i="13" s="1"/>
  <c r="F903" i="13" s="1"/>
  <c r="F904" i="13" s="1"/>
  <c r="F905" i="13" s="1"/>
  <c r="F890" i="13"/>
  <c r="F891" i="13" s="1"/>
  <c r="F892" i="13" s="1"/>
  <c r="F893" i="13" s="1"/>
  <c r="F894" i="13" s="1"/>
  <c r="F895" i="13" s="1"/>
  <c r="F896" i="13" s="1"/>
  <c r="F881" i="13"/>
  <c r="F882" i="13" s="1"/>
  <c r="F883" i="13" s="1"/>
  <c r="F884" i="13" s="1"/>
  <c r="F885" i="13" s="1"/>
  <c r="F886" i="13" s="1"/>
  <c r="F887" i="13" s="1"/>
  <c r="F872" i="13"/>
  <c r="F873" i="13" s="1"/>
  <c r="F874" i="13" s="1"/>
  <c r="F875" i="13" s="1"/>
  <c r="F876" i="13" s="1"/>
  <c r="F877" i="13" s="1"/>
  <c r="F878" i="13" s="1"/>
  <c r="F863" i="13"/>
  <c r="F864" i="13" s="1"/>
  <c r="F865" i="13" s="1"/>
  <c r="F866" i="13" s="1"/>
  <c r="F867" i="13" s="1"/>
  <c r="F868" i="13" s="1"/>
  <c r="F869" i="13" s="1"/>
  <c r="F854" i="13"/>
  <c r="F855" i="13" s="1"/>
  <c r="F856" i="13" s="1"/>
  <c r="F857" i="13" s="1"/>
  <c r="F858" i="13" s="1"/>
  <c r="F859" i="13" s="1"/>
  <c r="F860" i="13" s="1"/>
  <c r="F837" i="13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0" i="13" s="1"/>
  <c r="F851" i="13" s="1"/>
  <c r="C832" i="13"/>
  <c r="C833" i="13" s="1"/>
  <c r="C83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60" i="13"/>
  <c r="I1261" i="13" s="1"/>
  <c r="I1262" i="13" s="1"/>
  <c r="I127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F263" i="1"/>
  <c r="F264" i="1" s="1"/>
  <c r="F265" i="1" s="1"/>
  <c r="F266" i="1" s="1"/>
  <c r="F268" i="1"/>
  <c r="K274" i="1"/>
  <c r="K269" i="1"/>
  <c r="K270" i="1" s="1"/>
  <c r="K271" i="1" s="1"/>
  <c r="K272" i="1" s="1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6" i="14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B62" i="14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77" i="13"/>
  <c r="I1278" i="13" s="1"/>
  <c r="I1279" i="13" s="1"/>
  <c r="I129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862" i="13"/>
  <c r="C854" i="13"/>
  <c r="C855" i="13" s="1"/>
  <c r="C856" i="13" s="1"/>
  <c r="C857" i="13" s="1"/>
  <c r="C858" i="13" s="1"/>
  <c r="C859" i="13" s="1"/>
  <c r="C86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1294" i="13"/>
  <c r="I1295" i="13" s="1"/>
  <c r="I1296" i="13" s="1"/>
  <c r="I1310" i="13"/>
  <c r="K281" i="1"/>
  <c r="K282" i="1" s="1"/>
  <c r="K283" i="1" s="1"/>
  <c r="K284" i="1" s="1"/>
  <c r="K286" i="1"/>
  <c r="F275" i="1"/>
  <c r="F276" i="1" s="1"/>
  <c r="F277" i="1" s="1"/>
  <c r="F278" i="1" s="1"/>
  <c r="F280" i="1"/>
  <c r="C871" i="13"/>
  <c r="C863" i="13"/>
  <c r="C864" i="13" s="1"/>
  <c r="C865" i="13" s="1"/>
  <c r="C866" i="13" s="1"/>
  <c r="C867" i="13" s="1"/>
  <c r="C868" i="13" s="1"/>
  <c r="C86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311" i="13"/>
  <c r="I1312" i="13" s="1"/>
  <c r="I1313" i="13" s="1"/>
  <c r="I132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880" i="13"/>
  <c r="C872" i="13"/>
  <c r="C873" i="13" s="1"/>
  <c r="C874" i="13" s="1"/>
  <c r="C875" i="13" s="1"/>
  <c r="C876" i="13" s="1"/>
  <c r="C877" i="13" s="1"/>
  <c r="C87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328" i="13"/>
  <c r="I1329" i="13" s="1"/>
  <c r="I1330" i="13" s="1"/>
  <c r="I1344" i="13"/>
  <c r="F287" i="1"/>
  <c r="F288" i="1" s="1"/>
  <c r="F289" i="1" s="1"/>
  <c r="F290" i="1" s="1"/>
  <c r="F292" i="1"/>
  <c r="K293" i="1"/>
  <c r="K294" i="1" s="1"/>
  <c r="K295" i="1" s="1"/>
  <c r="K296" i="1" s="1"/>
  <c r="K298" i="1"/>
  <c r="C889" i="13"/>
  <c r="C881" i="13"/>
  <c r="C882" i="13" s="1"/>
  <c r="C883" i="13" s="1"/>
  <c r="C884" i="13" s="1"/>
  <c r="C885" i="13" s="1"/>
  <c r="C886" i="13" s="1"/>
  <c r="C88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345" i="13"/>
  <c r="I1346" i="13" s="1"/>
  <c r="I1347" i="13" s="1"/>
  <c r="I1361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9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898" i="13"/>
  <c r="C890" i="13"/>
  <c r="C891" i="13" s="1"/>
  <c r="C892" i="13" s="1"/>
  <c r="C893" i="13" s="1"/>
  <c r="C894" i="13" s="1"/>
  <c r="C895" i="13" s="1"/>
  <c r="C89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N371" i="4" s="1"/>
  <c r="N372" i="4" s="1"/>
  <c r="N373" i="4" s="1"/>
  <c r="N374" i="4" s="1"/>
  <c r="N375" i="4" s="1"/>
  <c r="N376" i="4" s="1"/>
  <c r="N377" i="4" s="1"/>
  <c r="N378" i="4" s="1"/>
  <c r="N379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8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62" i="13"/>
  <c r="I1363" i="13" s="1"/>
  <c r="I1364" i="13" s="1"/>
  <c r="I1378" i="13"/>
  <c r="F299" i="1"/>
  <c r="F300" i="1" s="1"/>
  <c r="F301" i="1" s="1"/>
  <c r="F302" i="1" s="1"/>
  <c r="F304" i="1"/>
  <c r="K310" i="1"/>
  <c r="K305" i="1"/>
  <c r="K306" i="1" s="1"/>
  <c r="K307" i="1" s="1"/>
  <c r="K308" i="1" s="1"/>
  <c r="C907" i="13"/>
  <c r="C899" i="13"/>
  <c r="C900" i="13" s="1"/>
  <c r="C901" i="13" s="1"/>
  <c r="C902" i="13" s="1"/>
  <c r="C903" i="13" s="1"/>
  <c r="C904" i="13" s="1"/>
  <c r="C90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K311" i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79" i="13"/>
  <c r="I1380" i="13" s="1"/>
  <c r="I1381" i="13" s="1"/>
  <c r="I139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916" i="13"/>
  <c r="C908" i="13"/>
  <c r="C909" i="13" s="1"/>
  <c r="C910" i="13" s="1"/>
  <c r="C911" i="13" s="1"/>
  <c r="C912" i="13" s="1"/>
  <c r="C913" i="13" s="1"/>
  <c r="C91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I1396" i="13"/>
  <c r="I1397" i="13" s="1"/>
  <c r="I1398" i="13" s="1"/>
  <c r="I1412" i="13"/>
  <c r="F311" i="1"/>
  <c r="F312" i="1" s="1"/>
  <c r="F313" i="1" s="1"/>
  <c r="F314" i="1" s="1"/>
  <c r="F316" i="1"/>
  <c r="K317" i="1"/>
  <c r="K318" i="1" s="1"/>
  <c r="K319" i="1" s="1"/>
  <c r="K320" i="1" s="1"/>
  <c r="K322" i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B190" i="1"/>
  <c r="B185" i="1"/>
  <c r="B186" i="1" s="1"/>
  <c r="B187" i="1" s="1"/>
  <c r="B188" i="1" s="1"/>
  <c r="C925" i="13"/>
  <c r="C917" i="13"/>
  <c r="C918" i="13" s="1"/>
  <c r="C919" i="13" s="1"/>
  <c r="C920" i="13" s="1"/>
  <c r="C921" i="13" s="1"/>
  <c r="C922" i="13" s="1"/>
  <c r="C92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K323" i="1" l="1"/>
  <c r="K324" i="1" s="1"/>
  <c r="K325" i="1" s="1"/>
  <c r="K326" i="1" s="1"/>
  <c r="K328" i="1"/>
  <c r="I1413" i="13"/>
  <c r="I1414" i="13" s="1"/>
  <c r="I1415" i="13" s="1"/>
  <c r="I1429" i="13"/>
  <c r="F317" i="1"/>
  <c r="F318" i="1" s="1"/>
  <c r="F319" i="1" s="1"/>
  <c r="F320" i="1" s="1"/>
  <c r="F322" i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I751" i="13" s="1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B191" i="1"/>
  <c r="B192" i="1" s="1"/>
  <c r="B193" i="1" s="1"/>
  <c r="B194" i="1" s="1"/>
  <c r="B196" i="1"/>
  <c r="C934" i="13"/>
  <c r="C926" i="13"/>
  <c r="C927" i="13" s="1"/>
  <c r="C928" i="13" s="1"/>
  <c r="C929" i="13" s="1"/>
  <c r="C930" i="13" s="1"/>
  <c r="C931" i="13" s="1"/>
  <c r="C93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F323" i="1" l="1"/>
  <c r="F324" i="1" s="1"/>
  <c r="F325" i="1" s="1"/>
  <c r="F326" i="1" s="1"/>
  <c r="F328" i="1"/>
  <c r="K329" i="1"/>
  <c r="K330" i="1" s="1"/>
  <c r="K331" i="1" s="1"/>
  <c r="K332" i="1" s="1"/>
  <c r="K334" i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1430" i="13"/>
  <c r="I1431" i="13" s="1"/>
  <c r="I1432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43" i="13"/>
  <c r="C935" i="13"/>
  <c r="C936" i="13" s="1"/>
  <c r="C937" i="13" s="1"/>
  <c r="C938" i="13" s="1"/>
  <c r="C939" i="13" s="1"/>
  <c r="C940" i="13" s="1"/>
  <c r="C94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K335" i="1" l="1"/>
  <c r="K336" i="1" s="1"/>
  <c r="K337" i="1" s="1"/>
  <c r="K338" i="1" s="1"/>
  <c r="K340" i="1"/>
  <c r="F329" i="1"/>
  <c r="F330" i="1" s="1"/>
  <c r="F331" i="1" s="1"/>
  <c r="F332" i="1" s="1"/>
  <c r="F334" i="1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52" i="13"/>
  <c r="C944" i="13"/>
  <c r="C945" i="13" s="1"/>
  <c r="C946" i="13" s="1"/>
  <c r="C947" i="13" s="1"/>
  <c r="C948" i="13" s="1"/>
  <c r="C949" i="13" s="1"/>
  <c r="C95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F335" i="1" l="1"/>
  <c r="F336" i="1" s="1"/>
  <c r="F337" i="1" s="1"/>
  <c r="F338" i="1" s="1"/>
  <c r="F340" i="1"/>
  <c r="K341" i="1"/>
  <c r="K342" i="1" s="1"/>
  <c r="K343" i="1" s="1"/>
  <c r="K344" i="1" s="1"/>
  <c r="K346" i="1"/>
  <c r="K347" i="1" s="1"/>
  <c r="K348" i="1" s="1"/>
  <c r="K349" i="1" s="1"/>
  <c r="K350" i="1" s="1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803" i="13" s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961" i="13"/>
  <c r="C953" i="13"/>
  <c r="C954" i="13" s="1"/>
  <c r="C955" i="13" s="1"/>
  <c r="C956" i="13" s="1"/>
  <c r="C957" i="13" s="1"/>
  <c r="C958" i="13" s="1"/>
  <c r="C95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F341" i="1" l="1"/>
  <c r="F342" i="1" s="1"/>
  <c r="F343" i="1" s="1"/>
  <c r="F344" i="1" s="1"/>
  <c r="F346" i="1"/>
  <c r="F347" i="1" s="1"/>
  <c r="F348" i="1" s="1"/>
  <c r="F349" i="1" s="1"/>
  <c r="F350" i="1" s="1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B215" i="1"/>
  <c r="B216" i="1" s="1"/>
  <c r="B217" i="1" s="1"/>
  <c r="B218" i="1" s="1"/>
  <c r="B220" i="1"/>
  <c r="C970" i="13"/>
  <c r="C962" i="13"/>
  <c r="C963" i="13" s="1"/>
  <c r="C964" i="13" s="1"/>
  <c r="C965" i="13" s="1"/>
  <c r="C966" i="13" s="1"/>
  <c r="C967" i="13" s="1"/>
  <c r="C96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B227" i="1"/>
  <c r="B228" i="1" s="1"/>
  <c r="B229" i="1" s="1"/>
  <c r="B230" i="1" s="1"/>
  <c r="B232" i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B239" i="1"/>
  <c r="B240" i="1" s="1"/>
  <c r="B241" i="1" s="1"/>
  <c r="B242" i="1" s="1"/>
  <c r="B244" i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396" i="13" l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2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413" i="13" l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430" i="13" l="1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C751" i="13" s="1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E751" i="13" s="1"/>
  <c r="B257" i="1"/>
  <c r="B258" i="1" s="1"/>
  <c r="B259" i="1" s="1"/>
  <c r="B260" i="1" s="1"/>
  <c r="B262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E752" i="13" l="1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B263" i="1"/>
  <c r="B264" i="1" s="1"/>
  <c r="B265" i="1" s="1"/>
  <c r="B266" i="1" s="1"/>
  <c r="B268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C769" i="13" l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B349" i="4"/>
  <c r="B350" i="4" s="1"/>
  <c r="B351" i="4" s="1"/>
  <c r="B352" i="4" s="1"/>
  <c r="B353" i="4" s="1"/>
  <c r="B354" i="4" s="1"/>
  <c r="B355" i="4" s="1"/>
  <c r="B356" i="4" s="1"/>
  <c r="B357" i="4" s="1"/>
  <c r="B359" i="4"/>
  <c r="B269" i="1"/>
  <c r="B270" i="1" s="1"/>
  <c r="B271" i="1" s="1"/>
  <c r="B272" i="1" s="1"/>
  <c r="B274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E786" i="13" l="1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E803" i="13" s="1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B360" i="4"/>
  <c r="B361" i="4" s="1"/>
  <c r="B362" i="4" s="1"/>
  <c r="B363" i="4" s="1"/>
  <c r="B364" i="4" s="1"/>
  <c r="B365" i="4" s="1"/>
  <c r="B366" i="4" s="1"/>
  <c r="B367" i="4" s="1"/>
  <c r="B368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280" i="1"/>
  <c r="B275" i="1"/>
  <c r="B276" i="1" s="1"/>
  <c r="B277" i="1" s="1"/>
  <c r="B278" i="1" s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1" i="1" l="1"/>
  <c r="B312" i="1" s="1"/>
  <c r="B313" i="1" s="1"/>
  <c r="B314" i="1" s="1"/>
  <c r="B316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7" i="1" l="1"/>
  <c r="B318" i="1" s="1"/>
  <c r="B319" i="1" s="1"/>
  <c r="B320" i="1" s="1"/>
  <c r="B322" i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3" i="1" l="1"/>
  <c r="B324" i="1" s="1"/>
  <c r="B325" i="1" s="1"/>
  <c r="B326" i="1" s="1"/>
  <c r="B328" i="1"/>
  <c r="C1276" i="13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34" i="1" l="1"/>
  <c r="B329" i="1"/>
  <c r="B330" i="1" s="1"/>
  <c r="B331" i="1" s="1"/>
  <c r="B332" i="1" s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335" i="1" l="1"/>
  <c r="B336" i="1" s="1"/>
  <c r="B337" i="1" s="1"/>
  <c r="B338" i="1" s="1"/>
  <c r="B340" i="1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341" i="1" l="1"/>
  <c r="B342" i="1" s="1"/>
  <c r="B343" i="1" s="1"/>
  <c r="B344" i="1" s="1"/>
  <c r="B346" i="1"/>
  <c r="B347" i="1" s="1"/>
  <c r="B348" i="1" s="1"/>
  <c r="B349" i="1" s="1"/>
  <c r="B350" i="1" s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95" i="13" l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413" i="13" l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30" i="13" l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<sst xmlns="http://schemas.openxmlformats.org/spreadsheetml/2006/main" count="5178" uniqueCount="1399">
  <si>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</si>
  <si>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</si>
  <si>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</si>
  <si>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</si>
  <si>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</si>
  <si>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</si>
  <si>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</si>
  <si>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</si>
  <si>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</si>
  <si>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</si>
  <si>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</si>
  <si>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</si>
  <si>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</si>
  <si>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</si>
  <si>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</si>
  <si>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</si>
  <si>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</si>
  <si>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</si>
  <si>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</si>
  <si>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</si>
  <si>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</si>
  <si>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</si>
  <si>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</si>
  <si>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</si>
  <si>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</si>
  <si>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</si>
  <si>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</si>
  <si>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</si>
  <si>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</si>
  <si>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</si>
  <si>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</si>
  <si>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</si>
  <si>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</si>
  <si>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</si>
  <si>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</si>
  <si>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</si>
  <si>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</si>
  <si>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</si>
  <si>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</si>
  <si>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</si>
  <si>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</si>
  <si>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</si>
  <si>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</si>
  <si>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</si>
  <si>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</si>
  <si>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</si>
  <si>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</si>
  <si>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</si>
  <si>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</si>
  <si>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</si>
  <si>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</si>
  <si>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</si>
  <si>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</si>
  <si>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</si>
  <si>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</si>
  <si>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</si>
  <si>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</si>
  <si>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</si>
  <si>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</si>
  <si>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</si>
  <si>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</si>
  <si>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</si>
  <si>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</si>
  <si>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</si>
  <si>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</si>
  <si>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</si>
  <si>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</si>
  <si>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</si>
  <si>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</si>
  <si>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</si>
  <si>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</si>
  <si>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</si>
  <si>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</si>
  <si>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</si>
  <si>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</si>
  <si>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</si>
  <si>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</si>
  <si>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</si>
  <si>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</si>
  <si>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</si>
  <si>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</si>
  <si>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</si>
  <si>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</si>
  <si>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</si>
  <si>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</si>
  <si>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</si>
  <si>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</si>
  <si>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</si>
  <si>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</si>
  <si>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</si>
  <si>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</si>
  <si>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</si>
  <si>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</si>
  <si>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</si>
  <si>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</si>
  <si>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</si>
  <si>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</si>
  <si>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</si>
  <si>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</si>
  <si>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</si>
  <si>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</si>
  <si>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</si>
  <si>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</si>
  <si>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</si>
  <si>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</si>
  <si>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</si>
  <si>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</si>
  <si>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</si>
  <si>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</si>
  <si>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</si>
  <si>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</si>
  <si>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</si>
  <si>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</si>
  <si>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</si>
  <si>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</si>
  <si>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</si>
  <si>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</si>
  <si>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</si>
  <si>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</si>
  <si>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</si>
  <si>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</si>
  <si>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</si>
  <si>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</si>
  <si>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</si>
  <si>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</si>
  <si>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</si>
  <si>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</si>
  <si>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</si>
  <si>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</si>
  <si>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</si>
  <si>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</si>
  <si>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</si>
  <si>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</si>
  <si>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</si>
  <si>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</si>
  <si>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</si>
  <si>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</si>
  <si>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</si>
  <si>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</si>
  <si>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</si>
  <si>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</si>
  <si>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</si>
  <si>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</si>
  <si>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</si>
  <si>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</si>
  <si>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</si>
  <si>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</si>
  <si>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</si>
  <si>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</si>
  <si>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</si>
  <si>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</si>
  <si>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</si>
  <si>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</si>
  <si>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</si>
  <si>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</si>
  <si>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</si>
  <si>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</si>
  <si>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</si>
  <si>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</si>
  <si>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</si>
  <si>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</si>
  <si>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</si>
  <si>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</si>
  <si>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</si>
  <si>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</si>
  <si>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</si>
  <si>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</si>
  <si>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</si>
  <si>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</si>
  <si>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</si>
  <si>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</si>
  <si>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</si>
  <si>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</si>
  <si>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</si>
  <si>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</si>
  <si>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</si>
  <si>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</si>
  <si>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</si>
  <si>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</si>
  <si>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</si>
  <si>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</si>
  <si>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</si>
  <si>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</si>
  <si>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</si>
  <si>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</si>
  <si>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</si>
  <si>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</si>
  <si>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</si>
  <si>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</si>
  <si>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</si>
  <si>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</si>
  <si>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</si>
  <si>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</si>
  <si>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</si>
  <si>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</si>
  <si>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</si>
  <si>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</si>
  <si>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</si>
  <si>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</si>
  <si>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</si>
  <si>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</si>
  <si>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</si>
  <si>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</si>
  <si>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</si>
  <si>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</si>
  <si>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</si>
  <si>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</si>
  <si>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</si>
  <si>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</si>
  <si>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</si>
  <si>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</si>
  <si>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</si>
  <si>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</si>
  <si>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</si>
  <si>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</si>
  <si>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</si>
  <si>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</si>
  <si>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</si>
  <si>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</si>
  <si>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</si>
  <si>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</si>
  <si>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</si>
  <si>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</si>
  <si>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</si>
  <si>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</si>
  <si>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</si>
  <si>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</si>
  <si>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</si>
  <si>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</si>
  <si>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</si>
  <si>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</si>
  <si>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</si>
  <si>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</si>
  <si>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</si>
  <si>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</si>
  <si>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</si>
  <si>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</si>
  <si>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</si>
  <si>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</si>
  <si>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</si>
  <si>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</si>
  <si>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</si>
  <si>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</si>
  <si>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</si>
  <si>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</si>
  <si>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</si>
  <si>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</si>
  <si>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</si>
  <si>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</si>
  <si>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</si>
  <si>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</si>
  <si>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</si>
  <si>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</si>
  <si>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</si>
  <si>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</si>
  <si>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</si>
  <si>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</si>
  <si>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</si>
  <si>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</si>
  <si>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</si>
  <si>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</si>
  <si>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</si>
  <si>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</si>
  <si>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</si>
  <si>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</si>
  <si>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</si>
  <si>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</si>
  <si>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</si>
  <si>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</si>
  <si>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</si>
  <si>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</si>
  <si>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</si>
  <si>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</si>
  <si>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</si>
  <si>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</si>
  <si>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</si>
  <si>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</si>
  <si>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</si>
  <si>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</si>
  <si>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</si>
  <si>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</si>
  <si>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</si>
  <si>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</si>
  <si>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</si>
  <si>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</si>
  <si>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</si>
  <si>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</si>
  <si>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</si>
  <si>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</si>
  <si>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</si>
  <si>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</si>
  <si>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</si>
  <si>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</si>
  <si>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</si>
  <si>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</si>
  <si>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</si>
  <si>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</si>
  <si>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</si>
  <si>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</si>
  <si>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</si>
  <si>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</si>
  <si>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</si>
  <si>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</si>
  <si>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</si>
  <si>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</si>
  <si>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</si>
  <si>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</si>
  <si>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</si>
  <si>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</si>
  <si>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</si>
  <si>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</si>
  <si>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</si>
  <si>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</si>
  <si>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</si>
  <si>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</si>
  <si>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</si>
  <si>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</si>
  <si>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</si>
  <si>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</si>
  <si>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</si>
  <si>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</si>
  <si>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</si>
  <si>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</si>
  <si>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</si>
  <si>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</si>
  <si>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</si>
  <si>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</si>
  <si>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</si>
  <si>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</si>
  <si>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</si>
  <si>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</si>
  <si>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</si>
  <si>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</si>
  <si>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</si>
  <si>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</si>
  <si>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</si>
  <si>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</si>
  <si>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</si>
  <si>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</si>
  <si>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</si>
  <si>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</si>
  <si>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</si>
  <si>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</si>
  <si>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</si>
  <si>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</si>
  <si>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</si>
  <si>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</si>
  <si>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</si>
  <si>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</si>
  <si>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</si>
  <si>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</si>
  <si>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</si>
  <si>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</si>
  <si>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</si>
  <si>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</si>
  <si>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</si>
  <si>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</si>
  <si>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</si>
  <si>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</si>
  <si>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</si>
  <si>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</si>
  <si>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</si>
  <si>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</si>
  <si>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</si>
  <si>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</si>
  <si>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</si>
  <si>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</si>
  <si>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</si>
  <si>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</si>
  <si>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</si>
  <si>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</si>
  <si>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</si>
  <si>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</si>
  <si>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</si>
  <si>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</si>
  <si>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</si>
  <si>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</si>
  <si>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</si>
  <si>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</si>
  <si>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</si>
  <si>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</si>
  <si>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</si>
  <si>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</si>
  <si>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</si>
  <si>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</si>
  <si>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</si>
  <si>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</si>
  <si>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</si>
  <si>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</si>
  <si>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</si>
  <si>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</si>
  <si>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</si>
  <si>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</si>
  <si>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</si>
  <si>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</si>
  <si>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</si>
  <si>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</si>
  <si>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</si>
  <si>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</si>
  <si>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</si>
  <si>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</si>
  <si>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</si>
  <si>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</si>
  <si>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</si>
  <si>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</si>
  <si>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</si>
  <si>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</si>
  <si>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</si>
  <si>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</si>
  <si>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</si>
  <si>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</si>
  <si>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</si>
  <si>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</si>
  <si>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</si>
  <si>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</si>
  <si>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</si>
  <si>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</si>
  <si>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</si>
  <si>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</si>
  <si>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</si>
  <si>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</si>
  <si>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</si>
  <si>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</si>
  <si>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</si>
  <si>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</si>
  <si>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</si>
  <si>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</si>
  <si>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</si>
  <si>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</si>
  <si>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</si>
  <si>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</si>
  <si>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</si>
  <si>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</si>
  <si>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</si>
  <si>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</si>
  <si>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</si>
  <si>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</si>
  <si>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</si>
  <si>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</si>
  <si>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</si>
  <si>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</si>
  <si>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</si>
  <si>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</si>
  <si>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</si>
  <si>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</si>
  <si>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</si>
  <si>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</si>
  <si>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</si>
  <si>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</si>
  <si>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</si>
  <si>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</si>
  <si>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</si>
  <si>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</si>
  <si>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</si>
  <si>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</si>
  <si>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</si>
  <si>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</si>
  <si>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</si>
  <si>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</si>
  <si>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</si>
  <si>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</si>
  <si>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</si>
  <si>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</si>
  <si>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</si>
  <si>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</si>
  <si>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</si>
  <si>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</si>
  <si>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</si>
  <si>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</si>
  <si>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</si>
  <si>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</si>
  <si>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</si>
  <si>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</si>
  <si>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</si>
  <si>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</si>
  <si>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</si>
  <si>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</si>
  <si>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</si>
  <si>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</si>
  <si>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</si>
  <si>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</si>
  <si>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</si>
  <si>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</si>
  <si>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</si>
  <si>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</si>
  <si>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</si>
  <si>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</si>
  <si>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</si>
  <si>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</si>
  <si>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</si>
  <si>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</si>
  <si>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</si>
  <si>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</si>
  <si>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</si>
  <si>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</si>
  <si>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</si>
  <si>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</si>
  <si>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</si>
  <si>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</si>
  <si>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</si>
  <si>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</si>
  <si>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</si>
  <si>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</si>
  <si>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</si>
  <si>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</si>
  <si>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</si>
  <si>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</si>
  <si>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</si>
  <si>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</si>
  <si>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</si>
  <si>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</si>
  <si>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</si>
  <si>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</si>
  <si>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</si>
  <si>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</si>
  <si>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</si>
  <si>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</si>
  <si>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</si>
  <si>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</si>
  <si>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</si>
  <si>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</si>
  <si>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</si>
  <si>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</si>
  <si>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</si>
  <si>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</si>
  <si>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</si>
  <si>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</si>
  <si>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</si>
  <si>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</si>
  <si>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</si>
  <si>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</si>
  <si>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</si>
  <si>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</si>
  <si>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</si>
  <si>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</si>
  <si>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</si>
  <si>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</si>
  <si>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</si>
  <si>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</si>
  <si>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</si>
  <si>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</si>
  <si>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</si>
  <si>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</si>
  <si>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</si>
  <si>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</si>
  <si>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</si>
  <si>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</si>
  <si>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</si>
  <si>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</si>
  <si>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</si>
  <si>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</si>
  <si>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</si>
  <si>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</si>
  <si>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</si>
  <si>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</si>
  <si>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</si>
  <si>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</si>
  <si>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</si>
  <si>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</si>
  <si>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</si>
  <si>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</si>
  <si>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</si>
  <si>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</si>
  <si>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</si>
  <si>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</si>
  <si>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</si>
  <si>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</si>
  <si>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</si>
  <si>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</si>
  <si>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</si>
  <si>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</si>
  <si>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</si>
  <si>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</si>
  <si>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</si>
  <si>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</si>
  <si>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</si>
  <si>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</si>
  <si>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</si>
  <si>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</si>
  <si>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</si>
  <si>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</si>
  <si>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</si>
  <si>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</si>
  <si>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</si>
  <si>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</si>
  <si>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</si>
  <si>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</si>
  <si>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</si>
  <si>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</si>
  <si>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</si>
  <si>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</si>
  <si>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</si>
  <si>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</si>
  <si>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</si>
  <si>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</si>
  <si>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</si>
  <si>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</si>
  <si>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</si>
  <si>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</si>
  <si>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</si>
  <si>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</si>
  <si>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</si>
  <si>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</si>
  <si>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</si>
  <si>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</si>
  <si>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</si>
  <si>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</si>
  <si>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</si>
  <si>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</si>
  <si>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</si>
  <si>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</si>
  <si>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</si>
  <si>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</si>
  <si>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</si>
  <si>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</si>
  <si>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</si>
  <si>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</si>
  <si>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</si>
  <si>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</si>
  <si>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</si>
  <si>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</si>
  <si>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</si>
  <si>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</si>
  <si>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</si>
  <si>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</si>
  <si>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</si>
  <si>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</si>
  <si>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</si>
  <si>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</si>
  <si>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</si>
  <si>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</si>
  <si>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</si>
  <si>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</si>
  <si>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</si>
  <si>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</si>
  <si>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</si>
  <si>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</si>
  <si>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</si>
  <si>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</si>
  <si>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</si>
  <si>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</si>
  <si>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</si>
  <si>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</si>
  <si>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</si>
  <si>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</si>
  <si>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</si>
  <si>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</si>
  <si>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</si>
  <si>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</si>
  <si>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</si>
  <si>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</si>
  <si>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</si>
  <si>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</si>
  <si>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</si>
  <si>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</si>
  <si>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</si>
  <si>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</si>
  <si>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</si>
  <si>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</si>
  <si>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</si>
  <si>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</si>
  <si>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</si>
  <si>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</si>
  <si>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</si>
  <si>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</si>
  <si>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</si>
  <si>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</si>
  <si>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</si>
  <si>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</si>
  <si>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</si>
  <si>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</si>
  <si>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</si>
  <si>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</si>
  <si>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</si>
  <si>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</si>
  <si>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</si>
  <si>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</si>
  <si>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</si>
  <si>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</si>
  <si>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</si>
  <si>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</si>
  <si>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</si>
  <si>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</si>
  <si>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</si>
  <si>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</si>
  <si>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</si>
  <si>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</si>
  <si>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</si>
  <si>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</si>
  <si>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</si>
  <si>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</si>
  <si>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</si>
  <si>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</si>
  <si>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</si>
  <si>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</si>
  <si>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</si>
  <si>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</si>
  <si>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</si>
  <si>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</si>
  <si>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</si>
  <si>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</si>
  <si>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</si>
  <si>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</si>
  <si>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</si>
  <si>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</si>
  <si>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</si>
  <si>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</si>
  <si>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</si>
  <si>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</si>
  <si>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</si>
  <si>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</si>
  <si>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</si>
  <si>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</si>
  <si>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</si>
  <si>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</si>
  <si>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</si>
  <si>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</si>
  <si>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</si>
  <si>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</si>
  <si>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</si>
  <si>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</si>
  <si>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</si>
  <si>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</si>
  <si>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</si>
  <si>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</si>
  <si>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</si>
  <si>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</si>
  <si>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</si>
  <si>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</si>
  <si>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</si>
  <si>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</si>
  <si>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</si>
  <si>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</si>
  <si>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</si>
  <si>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</si>
  <si>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</si>
  <si>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</si>
  <si>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</si>
  <si>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</si>
  <si>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</si>
  <si>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</si>
  <si>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</si>
  <si>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</si>
  <si>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</si>
  <si>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</si>
  <si>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</si>
  <si>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</si>
  <si>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</si>
  <si>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</si>
  <si>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</si>
  <si>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</si>
  <si>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</si>
  <si>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</si>
  <si>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</si>
  <si>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</si>
  <si>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</si>
  <si>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</si>
  <si>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</si>
  <si>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</si>
  <si>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</si>
  <si>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</si>
  <si>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</si>
  <si>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</si>
  <si>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</si>
  <si>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</si>
  <si>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</si>
  <si>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</si>
  <si>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</si>
  <si>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</si>
  <si>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</si>
  <si>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</si>
  <si>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</si>
  <si>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</si>
  <si>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</si>
  <si>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</si>
  <si>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</si>
  <si>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</si>
  <si>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</si>
  <si>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</si>
  <si>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</si>
  <si>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</si>
  <si>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</si>
  <si>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</si>
  <si>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</si>
  <si>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</si>
  <si>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</si>
  <si>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</si>
  <si>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</si>
  <si>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</si>
  <si>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</si>
  <si>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</si>
  <si>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</si>
  <si>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</si>
  <si>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</si>
  <si>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</si>
  <si>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</si>
  <si>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</si>
  <si>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</si>
  <si>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</si>
  <si>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</si>
  <si>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</si>
  <si>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</si>
  <si>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</si>
  <si>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</si>
  <si>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</si>
  <si>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</si>
  <si>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</si>
  <si>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</si>
  <si>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</si>
  <si>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</si>
  <si>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</si>
  <si>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</si>
  <si>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</si>
  <si>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</si>
  <si>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</si>
  <si>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</si>
  <si>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</si>
  <si>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</si>
  <si>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</si>
  <si>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</si>
  <si>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</si>
  <si>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</si>
  <si>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</si>
  <si>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</si>
  <si>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</si>
  <si>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</si>
  <si>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</si>
  <si>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</si>
  <si>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</si>
  <si>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</si>
  <si>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</si>
  <si>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</si>
  <si>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</si>
  <si>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</si>
  <si>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</si>
  <si>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</si>
  <si>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</si>
  <si>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</si>
  <si>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</si>
  <si>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</si>
  <si>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</si>
  <si>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</si>
  <si>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</si>
  <si>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</si>
  <si>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</si>
  <si>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</si>
  <si>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</si>
  <si>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</si>
  <si>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</si>
  <si>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</si>
  <si>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</si>
  <si>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</si>
  <si>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</si>
  <si>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</si>
  <si>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</si>
  <si>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</si>
  <si>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</si>
  <si>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</si>
  <si>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</si>
  <si>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</si>
  <si>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</si>
  <si>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</si>
  <si>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</si>
  <si>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</si>
  <si>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</si>
  <si>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</si>
  <si>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</si>
  <si>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</si>
  <si>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</si>
  <si>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</si>
  <si>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</si>
  <si>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</si>
  <si>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</si>
  <si>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</si>
  <si>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</si>
  <si>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</si>
  <si>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</si>
  <si>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</si>
  <si>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</si>
  <si>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</si>
  <si>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</si>
  <si>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</si>
  <si>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</si>
  <si>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</si>
  <si>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</si>
  <si>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</si>
  <si>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</si>
  <si>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</si>
  <si>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</si>
  <si>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</si>
  <si>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</si>
  <si>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</si>
  <si>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</si>
  <si>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</si>
  <si>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</si>
  <si>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</si>
  <si>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</si>
  <si>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</si>
  <si>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</si>
  <si>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</si>
  <si>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</si>
  <si>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</si>
  <si>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</si>
  <si>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</si>
  <si>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</si>
  <si>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</si>
  <si>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</si>
  <si>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</si>
  <si>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</si>
  <si>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</si>
  <si>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</si>
  <si>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</si>
  <si>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</si>
  <si>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</si>
  <si>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</si>
  <si>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</si>
  <si>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</si>
  <si>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</si>
  <si>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</si>
  <si>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</si>
  <si>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</si>
  <si>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</si>
  <si>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</si>
  <si>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</si>
  <si>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</si>
  <si>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</si>
  <si>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</si>
  <si>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</si>
  <si>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</si>
  <si>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</si>
  <si>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</si>
  <si>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</si>
  <si>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</si>
  <si>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</si>
  <si>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</si>
  <si>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</si>
  <si>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</si>
  <si>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</si>
  <si>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</si>
  <si>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</si>
  <si>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</si>
  <si>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</si>
  <si>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</si>
  <si>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</si>
  <si>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</si>
  <si>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</si>
  <si>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</si>
  <si>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</si>
  <si>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</si>
  <si>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</si>
  <si>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</si>
  <si>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</si>
  <si>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</si>
  <si>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</si>
  <si>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</si>
  <si>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</si>
  <si>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</si>
  <si>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</si>
  <si>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</si>
  <si>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</si>
  <si>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</si>
  <si>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</si>
  <si>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</si>
  <si>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</si>
  <si>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</si>
  <si>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</si>
  <si>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</si>
  <si>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</si>
  <si>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</si>
  <si>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</si>
  <si>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</si>
  <si>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</si>
  <si>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</si>
  <si>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</si>
  <si>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</si>
  <si>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</si>
  <si>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</si>
  <si>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</si>
  <si>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</si>
  <si>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</si>
  <si>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</si>
  <si>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</si>
  <si>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</si>
  <si>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</si>
  <si>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</si>
  <si>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</si>
  <si>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</si>
  <si>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</si>
  <si>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</si>
  <si>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</si>
  <si>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</si>
  <si>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</si>
  <si>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</si>
  <si>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</si>
  <si>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</si>
  <si>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</si>
  <si>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</si>
  <si>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</si>
  <si>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</si>
  <si>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</si>
  <si>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</si>
  <si>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</si>
  <si>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</si>
  <si>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</si>
  <si>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</si>
  <si>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</si>
  <si>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</si>
  <si>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</si>
  <si>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</si>
  <si>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</si>
  <si>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</si>
  <si>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</si>
  <si>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</si>
  <si>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</si>
  <si>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</si>
  <si>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</si>
  <si>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</si>
  <si>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</si>
  <si>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</si>
  <si>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</si>
  <si>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</si>
  <si>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</si>
  <si>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</si>
  <si>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</si>
  <si>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</si>
  <si>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</si>
  <si>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</si>
  <si>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</si>
  <si>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</si>
  <si>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</si>
  <si>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</si>
  <si>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</si>
  <si>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</si>
  <si>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</si>
  <si>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</si>
  <si>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</si>
  <si>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</si>
  <si>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</si>
  <si>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</si>
  <si>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</si>
  <si>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</si>
  <si>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</si>
  <si>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</si>
  <si>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</si>
  <si>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</si>
  <si>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</si>
  <si>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</si>
  <si>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</si>
  <si>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</si>
  <si>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</si>
  <si>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</si>
  <si>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</si>
  <si>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</si>
  <si>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</si>
  <si>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</si>
  <si>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</si>
  <si>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</si>
  <si>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</si>
  <si>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</si>
  <si>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</si>
  <si>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</si>
  <si>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</si>
  <si>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</si>
  <si>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</si>
  <si>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</si>
  <si>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</si>
  <si>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</si>
  <si>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</si>
  <si>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</si>
  <si>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</si>
  <si>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</si>
  <si>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</si>
  <si>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</si>
  <si>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</si>
  <si>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</si>
  <si>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</si>
  <si>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</si>
  <si>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</si>
  <si>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</si>
  <si>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</si>
  <si>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</si>
  <si>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</si>
  <si>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</si>
  <si>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</si>
  <si>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</si>
  <si>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</si>
  <si>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</si>
  <si>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</si>
  <si>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</si>
  <si>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</si>
  <si>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</si>
  <si>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</si>
  <si>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</si>
  <si>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</si>
  <si>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</si>
  <si>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</si>
  <si>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</si>
  <si>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</si>
  <si>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</si>
  <si>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</si>
  <si>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</si>
  <si>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</si>
  <si>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</si>
  <si>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</si>
  <si>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</si>
  <si>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</si>
  <si>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</si>
  <si>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</si>
  <si>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</si>
  <si>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</si>
  <si>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</si>
  <si>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</si>
  <si>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</si>
  <si>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</si>
  <si>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</si>
  <si>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</si>
  <si>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</si>
  <si>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</si>
  <si>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</si>
  <si>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</si>
  <si>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</si>
  <si>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</si>
  <si>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</si>
  <si>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</si>
  <si>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</si>
  <si>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</si>
  <si>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</si>
  <si>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</si>
  <si>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</si>
  <si>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</si>
  <si>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</si>
  <si>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</si>
  <si>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</si>
  <si>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</si>
  <si>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</si>
  <si>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</si>
  <si>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</si>
  <si>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</si>
  <si>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</si>
  <si>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</si>
  <si>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</si>
  <si>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</si>
  <si>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</si>
  <si>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</si>
  <si>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</si>
  <si>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</si>
  <si>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</si>
  <si>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</si>
  <si>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</si>
  <si>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</si>
  <si>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</si>
  <si>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</si>
  <si>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</si>
  <si>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</si>
  <si>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</si>
  <si>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</si>
  <si>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</si>
  <si>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</si>
  <si>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</si>
  <si>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</si>
  <si>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</si>
  <si>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</si>
  <si>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</si>
  <si>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</si>
  <si>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</si>
  <si>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</si>
  <si>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</si>
  <si>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</si>
  <si>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</si>
  <si>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</si>
  <si>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</si>
  <si>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</si>
  <si>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</si>
  <si>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</si>
  <si>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</si>
  <si>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</si>
  <si>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</si>
  <si>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</si>
  <si>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</si>
  <si>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</si>
  <si>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</si>
  <si>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</si>
  <si>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</si>
  <si>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</si>
  <si>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</si>
  <si>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</si>
  <si>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</si>
  <si>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</si>
  <si>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</si>
  <si>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</si>
  <si>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</si>
  <si>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</si>
  <si>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</si>
  <si>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</si>
  <si>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</si>
  <si>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</si>
  <si>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</si>
  <si>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</si>
  <si>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</si>
  <si>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</si>
  <si>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</si>
  <si>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</si>
  <si>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</si>
  <si>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</si>
  <si>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</si>
  <si>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</si>
  <si>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</si>
  <si>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</si>
  <si>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</si>
  <si>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</si>
  <si>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</si>
  <si>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</si>
  <si>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</si>
  <si>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</si>
  <si>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</si>
  <si>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</si>
  <si>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</si>
  <si>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</si>
  <si>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</si>
  <si>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</si>
  <si>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</si>
  <si>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</si>
  <si>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</si>
  <si>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</si>
  <si>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</si>
  <si>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</si>
  <si>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</si>
  <si>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</si>
  <si>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</si>
  <si>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</si>
  <si>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</si>
  <si>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</si>
  <si>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</si>
  <si>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</si>
  <si>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</si>
  <si>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</si>
  <si>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</si>
  <si>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</si>
  <si>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</si>
  <si>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</si>
  <si>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</si>
  <si>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</si>
  <si>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</si>
  <si>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</si>
  <si>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</si>
  <si>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</si>
  <si>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</si>
  <si>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</si>
  <si>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</si>
  <si>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</si>
  <si>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</si>
  <si>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</si>
  <si>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</si>
  <si>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</si>
  <si>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</si>
  <si>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</si>
  <si>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</si>
  <si>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</si>
  <si>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</si>
  <si>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</si>
  <si>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</si>
  <si>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</si>
  <si>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</si>
  <si>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</si>
  <si>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</si>
  <si>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</si>
  <si>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</si>
  <si>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</si>
  <si>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</si>
  <si>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</si>
  <si>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</si>
  <si>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</si>
  <si>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</si>
  <si>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</si>
  <si>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</si>
  <si>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</si>
  <si>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</si>
  <si>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</si>
  <si>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</si>
  <si>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</si>
  <si>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</si>
  <si>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</si>
  <si>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</si>
  <si>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</si>
  <si>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</si>
  <si>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</si>
  <si>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</si>
  <si>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</si>
  <si>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</si>
  <si>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</si>
  <si>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</si>
  <si>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</si>
  <si>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</si>
  <si>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</si>
  <si>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</si>
  <si>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</si>
  <si>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</si>
  <si>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</si>
  <si>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</si>
  <si>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</si>
  <si>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</si>
  <si>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</si>
  <si>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</si>
  <si>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</si>
  <si>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</si>
  <si>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</si>
  <si>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</si>
  <si>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</si>
  <si>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</si>
  <si>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</si>
  <si>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</si>
  <si>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</si>
  <si>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</si>
  <si>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</si>
  <si>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</si>
  <si>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</si>
  <si>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</si>
  <si>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</si>
  <si>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</si>
  <si>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</si>
  <si>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</si>
  <si>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</si>
  <si>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</si>
  <si>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</si>
  <si>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</si>
  <si>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</si>
  <si>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</si>
  <si>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</si>
  <si>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</si>
  <si>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</si>
  <si>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</si>
  <si>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</si>
  <si>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</si>
  <si>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</si>
  <si>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</si>
  <si>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</si>
  <si>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</si>
  <si>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</si>
  <si>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</si>
  <si>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</si>
  <si>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</si>
  <si>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</si>
  <si>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</si>
  <si>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</si>
  <si>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</si>
  <si>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</si>
  <si>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</si>
  <si>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</si>
  <si>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</si>
  <si>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</si>
  <si>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</si>
  <si>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</si>
  <si>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</si>
  <si>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</si>
  <si>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</si>
  <si>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</si>
  <si>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</si>
  <si>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</si>
  <si>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</si>
  <si>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</si>
  <si>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</si>
  <si>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</si>
  <si>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</si>
  <si>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</si>
  <si>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</si>
  <si>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</si>
  <si>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</si>
  <si>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</si>
  <si>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29</t>
  </si>
  <si>
    <t>Err Comm Main PLC</t>
  </si>
  <si>
    <t>State SideConv0</t>
  </si>
  <si>
    <t>SIDE_CONV0_ENC</t>
  </si>
  <si>
    <t>Bin 99</t>
  </si>
  <si>
    <t>S9999</t>
  </si>
  <si>
    <t>DIN6</t>
  </si>
  <si>
    <t>Bin 30</t>
  </si>
  <si>
    <t>Bin 32</t>
  </si>
  <si>
    <t>Bin 31</t>
  </si>
  <si>
    <t>Bin 33</t>
  </si>
  <si>
    <t>S0202</t>
  </si>
  <si>
    <t>S0299</t>
  </si>
  <si>
    <t>Finger 2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</si>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</sst>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6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1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workbookViewId="0">
      <selection activeCell="I12" sqref="I12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1390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79">
        <v>1</v>
      </c>
      <c r="B84" s="79">
        <f t="shared" ref="B84:B86" si="6">B83+1</f>
        <v>90</v>
      </c>
      <c r="C84" s="79">
        <v>0</v>
      </c>
      <c r="D84" s="79">
        <v>0</v>
      </c>
      <c r="E84" s="79"/>
      <c r="F84" s="80" t="s">
        <v>1360</v>
      </c>
      <c r="G84" s="79">
        <v>17</v>
      </c>
      <c r="H84" s="79">
        <v>0</v>
      </c>
      <c r="I84" s="80" t="s">
        <v>1362</v>
      </c>
      <c r="J84" s="79"/>
      <c r="K84" s="80" t="s">
        <v>75</v>
      </c>
    </row>
    <row r="85" spans="1:12" x14ac:dyDescent="0.3">
      <c r="A85" s="79">
        <v>1</v>
      </c>
      <c r="B85" s="79">
        <f t="shared" si="6"/>
        <v>91</v>
      </c>
      <c r="C85" s="79">
        <v>0</v>
      </c>
      <c r="D85" s="79">
        <v>0</v>
      </c>
      <c r="E85" s="79"/>
      <c r="F85" s="80" t="s">
        <v>1365</v>
      </c>
      <c r="G85" s="79">
        <v>17</v>
      </c>
      <c r="H85" s="79">
        <v>0</v>
      </c>
      <c r="I85" s="80" t="s">
        <v>1366</v>
      </c>
      <c r="J85" s="79"/>
      <c r="K85" s="80" t="s">
        <v>15</v>
      </c>
    </row>
    <row r="86" spans="1:12" s="55" customFormat="1" x14ac:dyDescent="0.3">
      <c r="A86" s="80">
        <v>1</v>
      </c>
      <c r="B86" s="80">
        <f t="shared" si="6"/>
        <v>92</v>
      </c>
      <c r="C86" s="80">
        <v>0</v>
      </c>
      <c r="D86" s="80">
        <v>0</v>
      </c>
      <c r="E86" s="80"/>
      <c r="F86" s="80"/>
      <c r="G86" s="80"/>
      <c r="H86" s="80"/>
      <c r="I86" s="80" t="s">
        <v>1369</v>
      </c>
      <c r="J86" s="80"/>
      <c r="K86" s="80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1382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2" t="s">
        <v>1383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1384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1385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1386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1387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1388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3" t="s">
        <v>228</v>
      </c>
      <c r="G158" s="58"/>
      <c r="H158" s="58"/>
      <c r="I158" s="84" t="s">
        <v>1389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79">
        <v>1</v>
      </c>
      <c r="B203" s="46">
        <f>B202+1</f>
        <v>106</v>
      </c>
      <c r="C203" s="79">
        <v>1</v>
      </c>
      <c r="D203" s="79">
        <v>1</v>
      </c>
      <c r="E203" s="79"/>
      <c r="F203" s="80" t="s">
        <v>937</v>
      </c>
      <c r="G203" s="79"/>
      <c r="H203" s="79">
        <v>0</v>
      </c>
      <c r="I203" s="81" t="s">
        <v>204</v>
      </c>
      <c r="J203" s="79"/>
      <c r="K203" s="80" t="s">
        <v>942</v>
      </c>
    </row>
    <row r="204" spans="1:12" x14ac:dyDescent="0.3">
      <c r="A204" s="79">
        <v>1</v>
      </c>
      <c r="B204" s="46">
        <f>B203+1</f>
        <v>107</v>
      </c>
      <c r="C204" s="79">
        <v>1</v>
      </c>
      <c r="D204" s="79">
        <v>1</v>
      </c>
      <c r="E204" s="79"/>
      <c r="F204" s="80" t="s">
        <v>938</v>
      </c>
      <c r="G204" s="79"/>
      <c r="H204" s="79">
        <v>0</v>
      </c>
      <c r="I204" s="81" t="s">
        <v>205</v>
      </c>
      <c r="J204" s="79"/>
      <c r="K204" s="80" t="s">
        <v>942</v>
      </c>
    </row>
    <row r="205" spans="1:12" x14ac:dyDescent="0.3">
      <c r="A205" s="79">
        <v>1</v>
      </c>
      <c r="B205" s="46">
        <f>B204+1</f>
        <v>108</v>
      </c>
      <c r="C205" s="79">
        <v>1</v>
      </c>
      <c r="D205" s="79">
        <v>1</v>
      </c>
      <c r="E205" s="79"/>
      <c r="F205" s="80" t="s">
        <v>939</v>
      </c>
      <c r="G205" s="79"/>
      <c r="H205" s="79"/>
      <c r="I205" s="81" t="s">
        <v>206</v>
      </c>
      <c r="J205" s="79"/>
      <c r="K205" s="80" t="s">
        <v>942</v>
      </c>
    </row>
    <row r="206" spans="1:12" x14ac:dyDescent="0.3">
      <c r="A206" s="79">
        <v>1</v>
      </c>
      <c r="B206" s="46">
        <f t="shared" ref="B206" si="18">B205+1</f>
        <v>109</v>
      </c>
      <c r="C206" s="79">
        <v>1</v>
      </c>
      <c r="D206" s="79">
        <v>1</v>
      </c>
      <c r="E206" s="79"/>
      <c r="F206" s="80" t="s">
        <v>940</v>
      </c>
      <c r="G206" s="79"/>
      <c r="H206" s="79"/>
      <c r="I206" s="81" t="s">
        <v>207</v>
      </c>
      <c r="J206" s="79"/>
      <c r="K206" s="80" t="s">
        <v>942</v>
      </c>
    </row>
    <row r="207" spans="1:12" x14ac:dyDescent="0.3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</row>
    <row r="208" spans="1:12" x14ac:dyDescent="0.3">
      <c r="A208" s="79">
        <v>1</v>
      </c>
      <c r="B208" s="46">
        <f>B202+8</f>
        <v>113</v>
      </c>
      <c r="C208" s="79">
        <v>1</v>
      </c>
      <c r="D208" s="79">
        <v>1</v>
      </c>
      <c r="E208" s="79"/>
      <c r="F208" s="80" t="s">
        <v>945</v>
      </c>
      <c r="G208" s="79"/>
      <c r="H208" s="79">
        <v>0</v>
      </c>
      <c r="I208" s="81" t="s">
        <v>203</v>
      </c>
      <c r="J208" s="79"/>
      <c r="K208" s="80" t="s">
        <v>943</v>
      </c>
      <c r="L208" s="2"/>
    </row>
    <row r="209" spans="1:12" x14ac:dyDescent="0.3">
      <c r="A209" s="79">
        <v>1</v>
      </c>
      <c r="B209" s="46">
        <f>B208+1</f>
        <v>114</v>
      </c>
      <c r="C209" s="79">
        <v>1</v>
      </c>
      <c r="D209" s="79">
        <v>1</v>
      </c>
      <c r="E209" s="79"/>
      <c r="F209" s="80" t="s">
        <v>946</v>
      </c>
      <c r="G209" s="79"/>
      <c r="H209" s="79">
        <v>0</v>
      </c>
      <c r="I209" s="81" t="s">
        <v>204</v>
      </c>
      <c r="J209" s="79"/>
      <c r="K209" s="80" t="s">
        <v>943</v>
      </c>
    </row>
    <row r="210" spans="1:12" x14ac:dyDescent="0.3">
      <c r="A210" s="79">
        <v>1</v>
      </c>
      <c r="B210" s="46">
        <f>B209+1</f>
        <v>115</v>
      </c>
      <c r="C210" s="79">
        <v>1</v>
      </c>
      <c r="D210" s="79">
        <v>1</v>
      </c>
      <c r="E210" s="79"/>
      <c r="F210" s="80" t="s">
        <v>947</v>
      </c>
      <c r="G210" s="79"/>
      <c r="H210" s="79">
        <v>0</v>
      </c>
      <c r="I210" s="81" t="s">
        <v>205</v>
      </c>
      <c r="J210" s="79"/>
      <c r="K210" s="80" t="s">
        <v>943</v>
      </c>
    </row>
    <row r="211" spans="1:12" x14ac:dyDescent="0.3">
      <c r="A211" s="79">
        <v>1</v>
      </c>
      <c r="B211" s="46">
        <f>B210+1</f>
        <v>116</v>
      </c>
      <c r="C211" s="79">
        <v>1</v>
      </c>
      <c r="D211" s="79">
        <v>1</v>
      </c>
      <c r="E211" s="79"/>
      <c r="F211" s="80" t="s">
        <v>948</v>
      </c>
      <c r="G211" s="79"/>
      <c r="H211" s="79"/>
      <c r="I211" s="81" t="s">
        <v>206</v>
      </c>
      <c r="J211" s="79"/>
      <c r="K211" s="80" t="s">
        <v>943</v>
      </c>
    </row>
    <row r="212" spans="1:12" x14ac:dyDescent="0.3">
      <c r="A212" s="79">
        <v>1</v>
      </c>
      <c r="B212" s="46">
        <f t="shared" ref="B212" si="19">B211+1</f>
        <v>117</v>
      </c>
      <c r="C212" s="79">
        <v>1</v>
      </c>
      <c r="D212" s="79">
        <v>1</v>
      </c>
      <c r="E212" s="79"/>
      <c r="F212" s="80" t="s">
        <v>949</v>
      </c>
      <c r="G212" s="79"/>
      <c r="H212" s="79"/>
      <c r="I212" s="81" t="s">
        <v>207</v>
      </c>
      <c r="J212" s="79"/>
      <c r="K212" s="80" t="s">
        <v>943</v>
      </c>
    </row>
    <row r="213" spans="1:12" x14ac:dyDescent="0.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</row>
    <row r="214" spans="1:12" x14ac:dyDescent="0.3">
      <c r="A214" s="79">
        <v>1</v>
      </c>
      <c r="B214" s="46">
        <f>B208+8</f>
        <v>121</v>
      </c>
      <c r="C214" s="79">
        <v>1</v>
      </c>
      <c r="D214" s="79">
        <v>1</v>
      </c>
      <c r="E214" s="79"/>
      <c r="F214" s="80" t="s">
        <v>950</v>
      </c>
      <c r="G214" s="79"/>
      <c r="H214" s="79">
        <v>0</v>
      </c>
      <c r="I214" s="81" t="s">
        <v>203</v>
      </c>
      <c r="J214" s="79"/>
      <c r="K214" s="80" t="s">
        <v>944</v>
      </c>
      <c r="L214" s="2"/>
    </row>
    <row r="215" spans="1:12" x14ac:dyDescent="0.3">
      <c r="A215" s="79">
        <v>1</v>
      </c>
      <c r="B215" s="46">
        <f>B214+1</f>
        <v>122</v>
      </c>
      <c r="C215" s="79">
        <v>1</v>
      </c>
      <c r="D215" s="79">
        <v>1</v>
      </c>
      <c r="E215" s="79"/>
      <c r="F215" s="80" t="s">
        <v>951</v>
      </c>
      <c r="G215" s="79"/>
      <c r="H215" s="79">
        <v>0</v>
      </c>
      <c r="I215" s="81" t="s">
        <v>204</v>
      </c>
      <c r="J215" s="79"/>
      <c r="K215" s="80" t="s">
        <v>944</v>
      </c>
    </row>
    <row r="216" spans="1:12" x14ac:dyDescent="0.3">
      <c r="A216" s="79">
        <v>1</v>
      </c>
      <c r="B216" s="46">
        <f>B215+1</f>
        <v>123</v>
      </c>
      <c r="C216" s="79">
        <v>1</v>
      </c>
      <c r="D216" s="79">
        <v>1</v>
      </c>
      <c r="E216" s="79"/>
      <c r="F216" s="80" t="s">
        <v>952</v>
      </c>
      <c r="G216" s="79"/>
      <c r="H216" s="79">
        <v>0</v>
      </c>
      <c r="I216" s="81" t="s">
        <v>205</v>
      </c>
      <c r="J216" s="79"/>
      <c r="K216" s="80" t="s">
        <v>944</v>
      </c>
    </row>
    <row r="217" spans="1:12" x14ac:dyDescent="0.3">
      <c r="A217" s="79">
        <v>1</v>
      </c>
      <c r="B217" s="46">
        <f>B216+1</f>
        <v>124</v>
      </c>
      <c r="C217" s="79">
        <v>1</v>
      </c>
      <c r="D217" s="79">
        <v>1</v>
      </c>
      <c r="E217" s="79"/>
      <c r="F217" s="80" t="s">
        <v>953</v>
      </c>
      <c r="G217" s="79"/>
      <c r="H217" s="79"/>
      <c r="I217" s="81" t="s">
        <v>206</v>
      </c>
      <c r="J217" s="79"/>
      <c r="K217" s="80" t="s">
        <v>944</v>
      </c>
    </row>
    <row r="218" spans="1:12" x14ac:dyDescent="0.3">
      <c r="A218" s="79">
        <v>1</v>
      </c>
      <c r="B218" s="46">
        <f t="shared" ref="B218" si="20">B217+1</f>
        <v>125</v>
      </c>
      <c r="C218" s="79">
        <v>1</v>
      </c>
      <c r="D218" s="79">
        <v>1</v>
      </c>
      <c r="E218" s="79"/>
      <c r="F218" s="80" t="s">
        <v>954</v>
      </c>
      <c r="G218" s="79"/>
      <c r="H218" s="79"/>
      <c r="I218" s="81" t="s">
        <v>207</v>
      </c>
      <c r="J218" s="79"/>
      <c r="K218" s="80" t="s">
        <v>944</v>
      </c>
    </row>
    <row r="219" spans="1:12" x14ac:dyDescent="0.3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</row>
    <row r="220" spans="1:12" x14ac:dyDescent="0.3">
      <c r="A220" s="79">
        <v>1</v>
      </c>
      <c r="B220" s="46">
        <f>B214+8</f>
        <v>129</v>
      </c>
      <c r="C220" s="79">
        <v>1</v>
      </c>
      <c r="D220" s="79">
        <v>1</v>
      </c>
      <c r="E220" s="79"/>
      <c r="F220" s="80" t="s">
        <v>957</v>
      </c>
      <c r="G220" s="79"/>
      <c r="H220" s="79">
        <v>0</v>
      </c>
      <c r="I220" s="81" t="s">
        <v>203</v>
      </c>
      <c r="J220" s="79"/>
      <c r="K220" s="80" t="s">
        <v>955</v>
      </c>
      <c r="L220" s="2"/>
    </row>
    <row r="221" spans="1:12" x14ac:dyDescent="0.3">
      <c r="A221" s="79">
        <v>1</v>
      </c>
      <c r="B221" s="46">
        <f>B220+1</f>
        <v>130</v>
      </c>
      <c r="C221" s="79">
        <v>1</v>
      </c>
      <c r="D221" s="79">
        <v>1</v>
      </c>
      <c r="E221" s="79"/>
      <c r="F221" s="80" t="s">
        <v>958</v>
      </c>
      <c r="G221" s="79"/>
      <c r="H221" s="79">
        <v>0</v>
      </c>
      <c r="I221" s="81" t="s">
        <v>204</v>
      </c>
      <c r="J221" s="79"/>
      <c r="K221" s="80" t="s">
        <v>955</v>
      </c>
    </row>
    <row r="222" spans="1:12" x14ac:dyDescent="0.3">
      <c r="A222" s="79">
        <v>1</v>
      </c>
      <c r="B222" s="46">
        <f>B221+1</f>
        <v>131</v>
      </c>
      <c r="C222" s="79">
        <v>1</v>
      </c>
      <c r="D222" s="79">
        <v>1</v>
      </c>
      <c r="E222" s="79"/>
      <c r="F222" s="80" t="s">
        <v>959</v>
      </c>
      <c r="G222" s="79"/>
      <c r="H222" s="79">
        <v>0</v>
      </c>
      <c r="I222" s="81" t="s">
        <v>205</v>
      </c>
      <c r="J222" s="79"/>
      <c r="K222" s="80" t="s">
        <v>955</v>
      </c>
    </row>
    <row r="223" spans="1:12" x14ac:dyDescent="0.3">
      <c r="A223" s="79">
        <v>1</v>
      </c>
      <c r="B223" s="46">
        <f>B222+1</f>
        <v>132</v>
      </c>
      <c r="C223" s="79">
        <v>1</v>
      </c>
      <c r="D223" s="79">
        <v>1</v>
      </c>
      <c r="E223" s="79"/>
      <c r="F223" s="80" t="s">
        <v>960</v>
      </c>
      <c r="G223" s="79"/>
      <c r="H223" s="79"/>
      <c r="I223" s="81" t="s">
        <v>206</v>
      </c>
      <c r="J223" s="79"/>
      <c r="K223" s="80" t="s">
        <v>955</v>
      </c>
    </row>
    <row r="224" spans="1:12" x14ac:dyDescent="0.3">
      <c r="A224" s="79">
        <v>1</v>
      </c>
      <c r="B224" s="46">
        <f t="shared" ref="B224" si="21">B223+1</f>
        <v>133</v>
      </c>
      <c r="C224" s="79">
        <v>1</v>
      </c>
      <c r="D224" s="79">
        <v>1</v>
      </c>
      <c r="E224" s="79"/>
      <c r="F224" s="80" t="s">
        <v>961</v>
      </c>
      <c r="G224" s="79"/>
      <c r="H224" s="79"/>
      <c r="I224" s="81" t="s">
        <v>207</v>
      </c>
      <c r="J224" s="79"/>
      <c r="K224" s="80" t="s">
        <v>955</v>
      </c>
    </row>
    <row r="225" spans="1:12" x14ac:dyDescent="0.3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</row>
    <row r="226" spans="1:12" x14ac:dyDescent="0.3">
      <c r="A226" s="79">
        <v>1</v>
      </c>
      <c r="B226" s="46">
        <f>B220+8</f>
        <v>137</v>
      </c>
      <c r="C226" s="79">
        <v>1</v>
      </c>
      <c r="D226" s="79">
        <v>1</v>
      </c>
      <c r="E226" s="79"/>
      <c r="F226" s="80" t="s">
        <v>962</v>
      </c>
      <c r="G226" s="79"/>
      <c r="H226" s="79">
        <v>0</v>
      </c>
      <c r="I226" s="81" t="s">
        <v>203</v>
      </c>
      <c r="J226" s="79"/>
      <c r="K226" s="80" t="s">
        <v>956</v>
      </c>
      <c r="L226" s="2"/>
    </row>
    <row r="227" spans="1:12" x14ac:dyDescent="0.3">
      <c r="A227" s="79">
        <v>1</v>
      </c>
      <c r="B227" s="46">
        <f>B226+1</f>
        <v>138</v>
      </c>
      <c r="C227" s="79">
        <v>1</v>
      </c>
      <c r="D227" s="79">
        <v>1</v>
      </c>
      <c r="E227" s="79"/>
      <c r="F227" s="80" t="s">
        <v>963</v>
      </c>
      <c r="G227" s="79"/>
      <c r="H227" s="79">
        <v>0</v>
      </c>
      <c r="I227" s="81" t="s">
        <v>204</v>
      </c>
      <c r="J227" s="79"/>
      <c r="K227" s="80" t="s">
        <v>956</v>
      </c>
    </row>
    <row r="228" spans="1:12" x14ac:dyDescent="0.3">
      <c r="A228" s="79">
        <v>1</v>
      </c>
      <c r="B228" s="46">
        <f>B227+1</f>
        <v>139</v>
      </c>
      <c r="C228" s="79">
        <v>1</v>
      </c>
      <c r="D228" s="79">
        <v>1</v>
      </c>
      <c r="E228" s="79"/>
      <c r="F228" s="80" t="s">
        <v>964</v>
      </c>
      <c r="G228" s="79"/>
      <c r="H228" s="79">
        <v>0</v>
      </c>
      <c r="I228" s="81" t="s">
        <v>205</v>
      </c>
      <c r="J228" s="79"/>
      <c r="K228" s="80" t="s">
        <v>956</v>
      </c>
    </row>
    <row r="229" spans="1:12" x14ac:dyDescent="0.3">
      <c r="A229" s="79">
        <v>1</v>
      </c>
      <c r="B229" s="46">
        <f>B228+1</f>
        <v>140</v>
      </c>
      <c r="C229" s="79">
        <v>1</v>
      </c>
      <c r="D229" s="79">
        <v>1</v>
      </c>
      <c r="E229" s="79"/>
      <c r="F229" s="80" t="s">
        <v>965</v>
      </c>
      <c r="G229" s="79"/>
      <c r="H229" s="79"/>
      <c r="I229" s="81" t="s">
        <v>206</v>
      </c>
      <c r="J229" s="79"/>
      <c r="K229" s="80" t="s">
        <v>956</v>
      </c>
    </row>
    <row r="230" spans="1:12" x14ac:dyDescent="0.3">
      <c r="A230" s="79">
        <v>1</v>
      </c>
      <c r="B230" s="46">
        <f t="shared" ref="B230" si="22">B229+1</f>
        <v>141</v>
      </c>
      <c r="C230" s="79">
        <v>1</v>
      </c>
      <c r="D230" s="79">
        <v>1</v>
      </c>
      <c r="E230" s="79"/>
      <c r="F230" s="80" t="s">
        <v>966</v>
      </c>
      <c r="G230" s="79"/>
      <c r="H230" s="79"/>
      <c r="I230" s="81" t="s">
        <v>207</v>
      </c>
      <c r="J230" s="79"/>
      <c r="K230" s="80" t="s">
        <v>956</v>
      </c>
    </row>
    <row r="231" spans="1:12" x14ac:dyDescent="0.3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</row>
    <row r="232" spans="1:12" x14ac:dyDescent="0.3">
      <c r="A232" s="79">
        <v>1</v>
      </c>
      <c r="B232" s="46">
        <f>B226+8</f>
        <v>145</v>
      </c>
      <c r="C232" s="79">
        <v>1</v>
      </c>
      <c r="D232" s="79">
        <v>1</v>
      </c>
      <c r="E232" s="79"/>
      <c r="F232" s="80" t="s">
        <v>969</v>
      </c>
      <c r="G232" s="79"/>
      <c r="H232" s="79">
        <v>0</v>
      </c>
      <c r="I232" s="81" t="s">
        <v>203</v>
      </c>
      <c r="J232" s="79"/>
      <c r="K232" s="80" t="s">
        <v>967</v>
      </c>
      <c r="L232" s="2"/>
    </row>
    <row r="233" spans="1:12" x14ac:dyDescent="0.3">
      <c r="A233" s="79">
        <v>1</v>
      </c>
      <c r="B233" s="46">
        <f>B232+1</f>
        <v>146</v>
      </c>
      <c r="C233" s="79">
        <v>1</v>
      </c>
      <c r="D233" s="79">
        <v>1</v>
      </c>
      <c r="E233" s="79"/>
      <c r="F233" s="80" t="s">
        <v>970</v>
      </c>
      <c r="G233" s="79"/>
      <c r="H233" s="79">
        <v>0</v>
      </c>
      <c r="I233" s="81" t="s">
        <v>204</v>
      </c>
      <c r="J233" s="79"/>
      <c r="K233" s="80" t="s">
        <v>967</v>
      </c>
    </row>
    <row r="234" spans="1:12" x14ac:dyDescent="0.3">
      <c r="A234" s="79">
        <v>1</v>
      </c>
      <c r="B234" s="46">
        <f>B233+1</f>
        <v>147</v>
      </c>
      <c r="C234" s="79">
        <v>1</v>
      </c>
      <c r="D234" s="79">
        <v>1</v>
      </c>
      <c r="E234" s="79"/>
      <c r="F234" s="80" t="s">
        <v>971</v>
      </c>
      <c r="G234" s="79"/>
      <c r="H234" s="79">
        <v>0</v>
      </c>
      <c r="I234" s="81" t="s">
        <v>205</v>
      </c>
      <c r="J234" s="79"/>
      <c r="K234" s="80" t="s">
        <v>967</v>
      </c>
    </row>
    <row r="235" spans="1:12" x14ac:dyDescent="0.3">
      <c r="A235" s="79">
        <v>1</v>
      </c>
      <c r="B235" s="46">
        <f>B234+1</f>
        <v>148</v>
      </c>
      <c r="C235" s="79">
        <v>1</v>
      </c>
      <c r="D235" s="79">
        <v>1</v>
      </c>
      <c r="E235" s="79"/>
      <c r="F235" s="80" t="s">
        <v>972</v>
      </c>
      <c r="G235" s="79"/>
      <c r="H235" s="79"/>
      <c r="I235" s="81" t="s">
        <v>206</v>
      </c>
      <c r="J235" s="79"/>
      <c r="K235" s="80" t="s">
        <v>967</v>
      </c>
    </row>
    <row r="236" spans="1:12" x14ac:dyDescent="0.3">
      <c r="A236" s="79">
        <v>1</v>
      </c>
      <c r="B236" s="46">
        <f t="shared" ref="B236" si="23">B235+1</f>
        <v>149</v>
      </c>
      <c r="C236" s="79">
        <v>1</v>
      </c>
      <c r="D236" s="79">
        <v>1</v>
      </c>
      <c r="E236" s="79"/>
      <c r="F236" s="80" t="s">
        <v>973</v>
      </c>
      <c r="G236" s="79"/>
      <c r="H236" s="79"/>
      <c r="I236" s="81" t="s">
        <v>207</v>
      </c>
      <c r="J236" s="79"/>
      <c r="K236" s="80" t="s">
        <v>967</v>
      </c>
    </row>
    <row r="237" spans="1:12" x14ac:dyDescent="0.3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</row>
    <row r="238" spans="1:12" x14ac:dyDescent="0.3">
      <c r="A238" s="79">
        <v>1</v>
      </c>
      <c r="B238" s="46">
        <f>B232+8</f>
        <v>153</v>
      </c>
      <c r="C238" s="79">
        <v>1</v>
      </c>
      <c r="D238" s="79">
        <v>1</v>
      </c>
      <c r="E238" s="79"/>
      <c r="F238" s="80" t="s">
        <v>974</v>
      </c>
      <c r="G238" s="79"/>
      <c r="H238" s="79">
        <v>0</v>
      </c>
      <c r="I238" s="81" t="s">
        <v>203</v>
      </c>
      <c r="J238" s="79"/>
      <c r="K238" s="80" t="s">
        <v>968</v>
      </c>
      <c r="L238" s="2"/>
    </row>
    <row r="239" spans="1:12" x14ac:dyDescent="0.3">
      <c r="A239" s="79">
        <v>1</v>
      </c>
      <c r="B239" s="46">
        <f>B238+1</f>
        <v>154</v>
      </c>
      <c r="C239" s="79">
        <v>1</v>
      </c>
      <c r="D239" s="79">
        <v>1</v>
      </c>
      <c r="E239" s="79"/>
      <c r="F239" s="80" t="s">
        <v>975</v>
      </c>
      <c r="G239" s="79"/>
      <c r="H239" s="79">
        <v>0</v>
      </c>
      <c r="I239" s="81" t="s">
        <v>204</v>
      </c>
      <c r="J239" s="79"/>
      <c r="K239" s="80" t="s">
        <v>968</v>
      </c>
    </row>
    <row r="240" spans="1:12" x14ac:dyDescent="0.3">
      <c r="A240" s="79">
        <v>1</v>
      </c>
      <c r="B240" s="46">
        <f>B239+1</f>
        <v>155</v>
      </c>
      <c r="C240" s="79">
        <v>1</v>
      </c>
      <c r="D240" s="79">
        <v>1</v>
      </c>
      <c r="E240" s="79"/>
      <c r="F240" s="80" t="s">
        <v>976</v>
      </c>
      <c r="G240" s="79"/>
      <c r="H240" s="79">
        <v>0</v>
      </c>
      <c r="I240" s="81" t="s">
        <v>205</v>
      </c>
      <c r="J240" s="79"/>
      <c r="K240" s="80" t="s">
        <v>968</v>
      </c>
    </row>
    <row r="241" spans="1:12" x14ac:dyDescent="0.3">
      <c r="A241" s="79">
        <v>1</v>
      </c>
      <c r="B241" s="46">
        <f>B240+1</f>
        <v>156</v>
      </c>
      <c r="C241" s="79">
        <v>1</v>
      </c>
      <c r="D241" s="79">
        <v>1</v>
      </c>
      <c r="E241" s="79"/>
      <c r="F241" s="80" t="s">
        <v>977</v>
      </c>
      <c r="G241" s="79"/>
      <c r="H241" s="79"/>
      <c r="I241" s="81" t="s">
        <v>206</v>
      </c>
      <c r="J241" s="79"/>
      <c r="K241" s="80" t="s">
        <v>968</v>
      </c>
    </row>
    <row r="242" spans="1:12" x14ac:dyDescent="0.3">
      <c r="A242" s="79">
        <v>1</v>
      </c>
      <c r="B242" s="46">
        <f t="shared" ref="B242" si="24">B241+1</f>
        <v>157</v>
      </c>
      <c r="C242" s="79">
        <v>1</v>
      </c>
      <c r="D242" s="79">
        <v>1</v>
      </c>
      <c r="E242" s="79"/>
      <c r="F242" s="80" t="s">
        <v>978</v>
      </c>
      <c r="G242" s="79"/>
      <c r="H242" s="79"/>
      <c r="I242" s="81" t="s">
        <v>207</v>
      </c>
      <c r="J242" s="79"/>
      <c r="K242" s="80" t="s">
        <v>968</v>
      </c>
    </row>
    <row r="243" spans="1:12" x14ac:dyDescent="0.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</row>
    <row r="244" spans="1:12" x14ac:dyDescent="0.3">
      <c r="A244" s="79">
        <v>1</v>
      </c>
      <c r="B244" s="46">
        <f>B238+8</f>
        <v>161</v>
      </c>
      <c r="C244" s="79">
        <v>1</v>
      </c>
      <c r="D244" s="79">
        <v>1</v>
      </c>
      <c r="E244" s="79"/>
      <c r="F244" s="80" t="s">
        <v>981</v>
      </c>
      <c r="G244" s="79"/>
      <c r="H244" s="79">
        <v>0</v>
      </c>
      <c r="I244" s="81" t="s">
        <v>203</v>
      </c>
      <c r="J244" s="79"/>
      <c r="K244" s="80" t="s">
        <v>979</v>
      </c>
      <c r="L244" s="2"/>
    </row>
    <row r="245" spans="1:12" x14ac:dyDescent="0.3">
      <c r="A245" s="79">
        <v>1</v>
      </c>
      <c r="B245" s="46">
        <f>B244+1</f>
        <v>162</v>
      </c>
      <c r="C245" s="79">
        <v>1</v>
      </c>
      <c r="D245" s="79">
        <v>1</v>
      </c>
      <c r="E245" s="79"/>
      <c r="F245" s="80" t="s">
        <v>982</v>
      </c>
      <c r="G245" s="79"/>
      <c r="H245" s="79">
        <v>0</v>
      </c>
      <c r="I245" s="81" t="s">
        <v>204</v>
      </c>
      <c r="J245" s="79"/>
      <c r="K245" s="80" t="s">
        <v>979</v>
      </c>
    </row>
    <row r="246" spans="1:12" x14ac:dyDescent="0.3">
      <c r="A246" s="79">
        <v>1</v>
      </c>
      <c r="B246" s="46">
        <f>B245+1</f>
        <v>163</v>
      </c>
      <c r="C246" s="79">
        <v>1</v>
      </c>
      <c r="D246" s="79">
        <v>1</v>
      </c>
      <c r="E246" s="79"/>
      <c r="F246" s="80" t="s">
        <v>983</v>
      </c>
      <c r="G246" s="79"/>
      <c r="H246" s="79">
        <v>0</v>
      </c>
      <c r="I246" s="81" t="s">
        <v>205</v>
      </c>
      <c r="J246" s="79"/>
      <c r="K246" s="80" t="s">
        <v>979</v>
      </c>
    </row>
    <row r="247" spans="1:12" x14ac:dyDescent="0.3">
      <c r="A247" s="79">
        <v>1</v>
      </c>
      <c r="B247" s="46">
        <f>B246+1</f>
        <v>164</v>
      </c>
      <c r="C247" s="79">
        <v>1</v>
      </c>
      <c r="D247" s="79">
        <v>1</v>
      </c>
      <c r="E247" s="79"/>
      <c r="F247" s="80" t="s">
        <v>984</v>
      </c>
      <c r="G247" s="79"/>
      <c r="H247" s="79"/>
      <c r="I247" s="81" t="s">
        <v>206</v>
      </c>
      <c r="J247" s="79"/>
      <c r="K247" s="80" t="s">
        <v>979</v>
      </c>
    </row>
    <row r="248" spans="1:12" x14ac:dyDescent="0.3">
      <c r="A248" s="79">
        <v>1</v>
      </c>
      <c r="B248" s="46">
        <f t="shared" ref="B248" si="25">B247+1</f>
        <v>165</v>
      </c>
      <c r="C248" s="79">
        <v>1</v>
      </c>
      <c r="D248" s="79">
        <v>1</v>
      </c>
      <c r="E248" s="79"/>
      <c r="F248" s="80" t="s">
        <v>985</v>
      </c>
      <c r="G248" s="79"/>
      <c r="H248" s="79"/>
      <c r="I248" s="81" t="s">
        <v>207</v>
      </c>
      <c r="J248" s="79"/>
      <c r="K248" s="80" t="s">
        <v>979</v>
      </c>
    </row>
    <row r="249" spans="1:12" x14ac:dyDescent="0.3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</row>
    <row r="250" spans="1:12" x14ac:dyDescent="0.3">
      <c r="A250" s="79">
        <v>1</v>
      </c>
      <c r="B250" s="46">
        <f>B244+8</f>
        <v>169</v>
      </c>
      <c r="C250" s="79">
        <v>1</v>
      </c>
      <c r="D250" s="79">
        <v>1</v>
      </c>
      <c r="E250" s="79"/>
      <c r="F250" s="80" t="s">
        <v>986</v>
      </c>
      <c r="G250" s="79"/>
      <c r="H250" s="79">
        <v>0</v>
      </c>
      <c r="I250" s="81" t="s">
        <v>203</v>
      </c>
      <c r="J250" s="79"/>
      <c r="K250" s="80" t="s">
        <v>980</v>
      </c>
      <c r="L250" s="2"/>
    </row>
    <row r="251" spans="1:12" x14ac:dyDescent="0.3">
      <c r="A251" s="79">
        <v>1</v>
      </c>
      <c r="B251" s="46">
        <f>B250+1</f>
        <v>170</v>
      </c>
      <c r="C251" s="79">
        <v>1</v>
      </c>
      <c r="D251" s="79">
        <v>1</v>
      </c>
      <c r="E251" s="79"/>
      <c r="F251" s="80" t="s">
        <v>987</v>
      </c>
      <c r="G251" s="79"/>
      <c r="H251" s="79">
        <v>0</v>
      </c>
      <c r="I251" s="81" t="s">
        <v>204</v>
      </c>
      <c r="J251" s="79"/>
      <c r="K251" s="80" t="s">
        <v>980</v>
      </c>
    </row>
    <row r="252" spans="1:12" x14ac:dyDescent="0.3">
      <c r="A252" s="79">
        <v>1</v>
      </c>
      <c r="B252" s="46">
        <f>B251+1</f>
        <v>171</v>
      </c>
      <c r="C252" s="79">
        <v>1</v>
      </c>
      <c r="D252" s="79">
        <v>1</v>
      </c>
      <c r="E252" s="79"/>
      <c r="F252" s="80" t="s">
        <v>988</v>
      </c>
      <c r="G252" s="79"/>
      <c r="H252" s="79">
        <v>0</v>
      </c>
      <c r="I252" s="81" t="s">
        <v>205</v>
      </c>
      <c r="J252" s="79"/>
      <c r="K252" s="80" t="s">
        <v>980</v>
      </c>
    </row>
    <row r="253" spans="1:12" x14ac:dyDescent="0.3">
      <c r="A253" s="79">
        <v>1</v>
      </c>
      <c r="B253" s="46">
        <f>B252+1</f>
        <v>172</v>
      </c>
      <c r="C253" s="79">
        <v>1</v>
      </c>
      <c r="D253" s="79">
        <v>1</v>
      </c>
      <c r="E253" s="79"/>
      <c r="F253" s="80" t="s">
        <v>989</v>
      </c>
      <c r="G253" s="79"/>
      <c r="H253" s="79"/>
      <c r="I253" s="81" t="s">
        <v>206</v>
      </c>
      <c r="J253" s="79"/>
      <c r="K253" s="80" t="s">
        <v>980</v>
      </c>
    </row>
    <row r="254" spans="1:12" x14ac:dyDescent="0.3">
      <c r="A254" s="79">
        <v>1</v>
      </c>
      <c r="B254" s="46">
        <f t="shared" ref="B254" si="26">B253+1</f>
        <v>173</v>
      </c>
      <c r="C254" s="79">
        <v>1</v>
      </c>
      <c r="D254" s="79">
        <v>1</v>
      </c>
      <c r="E254" s="79"/>
      <c r="F254" s="80" t="s">
        <v>990</v>
      </c>
      <c r="G254" s="79"/>
      <c r="H254" s="79"/>
      <c r="I254" s="81" t="s">
        <v>207</v>
      </c>
      <c r="J254" s="79"/>
      <c r="K254" s="80" t="s">
        <v>980</v>
      </c>
    </row>
    <row r="255" spans="1:12" x14ac:dyDescent="0.3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</row>
    <row r="256" spans="1:12" x14ac:dyDescent="0.3">
      <c r="A256" s="79">
        <v>1</v>
      </c>
      <c r="B256" s="46">
        <f>B250+8</f>
        <v>177</v>
      </c>
      <c r="C256" s="79">
        <v>1</v>
      </c>
      <c r="D256" s="79">
        <v>1</v>
      </c>
      <c r="E256" s="79"/>
      <c r="F256" s="80" t="str">
        <f xml:space="preserve"> MID(F250,1,35) &amp; TEXT(MID(F250,36,2)+1,"00") &amp; "]" &amp; RIGHT(F250,LEN(F250)-FIND("]",F250))</f>
        <v xml:space="preserve"> From_ILOX_ChuteStatus.ChuteStatus[17].b12</v>
      </c>
      <c r="G256" s="79"/>
      <c r="H256" s="79">
        <v>0</v>
      </c>
      <c r="I256" s="81" t="s">
        <v>203</v>
      </c>
      <c r="J256" s="79"/>
      <c r="K256" s="80" t="str">
        <f xml:space="preserve"> MID(K250,1,7) &amp; TEXT(MID(K250,8,2)+1,"00")</f>
        <v>HAMPER 17</v>
      </c>
      <c r="L256" s="55"/>
    </row>
    <row r="257" spans="1:12" x14ac:dyDescent="0.3">
      <c r="A257" s="79">
        <v>1</v>
      </c>
      <c r="B257" s="46">
        <f>B256+1</f>
        <v>178</v>
      </c>
      <c r="C257" s="79">
        <v>1</v>
      </c>
      <c r="D257" s="79">
        <v>1</v>
      </c>
      <c r="E257" s="79"/>
      <c r="F257" s="80" t="str">
        <f xml:space="preserve"> MID(F256,1,39) &amp; "b13"</f>
        <v xml:space="preserve"> From_ILOX_ChuteStatus.ChuteStatus[17].b13</v>
      </c>
      <c r="G257" s="79"/>
      <c r="H257" s="79">
        <v>0</v>
      </c>
      <c r="I257" s="81" t="s">
        <v>204</v>
      </c>
      <c r="J257" s="79"/>
      <c r="K257" s="80" t="str">
        <f>K256</f>
        <v>HAMPER 17</v>
      </c>
    </row>
    <row r="258" spans="1:12" x14ac:dyDescent="0.3">
      <c r="A258" s="79">
        <v>1</v>
      </c>
      <c r="B258" s="46">
        <f>B257+1</f>
        <v>179</v>
      </c>
      <c r="C258" s="79">
        <v>1</v>
      </c>
      <c r="D258" s="79">
        <v>1</v>
      </c>
      <c r="E258" s="79"/>
      <c r="F258" s="80" t="str">
        <f xml:space="preserve"> MID(F257,1,39) &amp; "b14"</f>
        <v xml:space="preserve"> From_ILOX_ChuteStatus.ChuteStatus[17].b14</v>
      </c>
      <c r="G258" s="79"/>
      <c r="H258" s="79">
        <v>0</v>
      </c>
      <c r="I258" s="81" t="s">
        <v>205</v>
      </c>
      <c r="J258" s="79"/>
      <c r="K258" s="80" t="str">
        <f t="shared" ref="K258:K260" si="27">K257</f>
        <v>HAMPER 17</v>
      </c>
    </row>
    <row r="259" spans="1:12" x14ac:dyDescent="0.3">
      <c r="A259" s="79">
        <v>1</v>
      </c>
      <c r="B259" s="46">
        <f>B258+1</f>
        <v>180</v>
      </c>
      <c r="C259" s="79">
        <v>1</v>
      </c>
      <c r="D259" s="79">
        <v>1</v>
      </c>
      <c r="E259" s="79"/>
      <c r="F259" s="80" t="str">
        <f xml:space="preserve"> MID(F258,1,39) &amp; "b15"</f>
        <v xml:space="preserve"> From_ILOX_ChuteStatus.ChuteStatus[17].b15</v>
      </c>
      <c r="G259" s="79"/>
      <c r="H259" s="79"/>
      <c r="I259" s="81" t="s">
        <v>206</v>
      </c>
      <c r="J259" s="79"/>
      <c r="K259" s="80" t="str">
        <f t="shared" si="27"/>
        <v>HAMPER 17</v>
      </c>
    </row>
    <row r="260" spans="1:12" x14ac:dyDescent="0.3">
      <c r="A260" s="79">
        <v>1</v>
      </c>
      <c r="B260" s="46">
        <f t="shared" ref="B260" si="28">B259+1</f>
        <v>181</v>
      </c>
      <c r="C260" s="79">
        <v>1</v>
      </c>
      <c r="D260" s="79">
        <v>1</v>
      </c>
      <c r="E260" s="79"/>
      <c r="F260" s="80" t="str">
        <f xml:space="preserve"> MID(F259,1,39) &amp; "b16"</f>
        <v xml:space="preserve"> From_ILOX_ChuteStatus.ChuteStatus[17].b16</v>
      </c>
      <c r="G260" s="79"/>
      <c r="H260" s="79"/>
      <c r="I260" s="81" t="s">
        <v>207</v>
      </c>
      <c r="J260" s="79"/>
      <c r="K260" s="80" t="str">
        <f t="shared" si="27"/>
        <v>HAMPER 17</v>
      </c>
    </row>
    <row r="261" spans="1:12" x14ac:dyDescent="0.3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</row>
    <row r="262" spans="1:12" x14ac:dyDescent="0.3">
      <c r="A262" s="79">
        <v>1</v>
      </c>
      <c r="B262" s="46">
        <f>B256+8</f>
        <v>185</v>
      </c>
      <c r="C262" s="79">
        <v>1</v>
      </c>
      <c r="D262" s="79">
        <v>1</v>
      </c>
      <c r="E262" s="79"/>
      <c r="F262" s="80" t="str">
        <f xml:space="preserve"> MID(F256,1,35) &amp; TEXT(MID(F256,36,2)+1,"00") &amp; "]" &amp; RIGHT(F256,LEN(F256)-FIND("]",F256))</f>
        <v xml:space="preserve"> From_ILOX_ChuteStatus.ChuteStatus[18].b12</v>
      </c>
      <c r="G262" s="79"/>
      <c r="H262" s="79">
        <v>0</v>
      </c>
      <c r="I262" s="81" t="s">
        <v>203</v>
      </c>
      <c r="J262" s="79"/>
      <c r="K262" s="80" t="str">
        <f xml:space="preserve"> MID(K256,1,7) &amp; TEXT(MID(K256,8,2)+1,"00")</f>
        <v>HAMPER 18</v>
      </c>
      <c r="L262" s="55"/>
    </row>
    <row r="263" spans="1:12" x14ac:dyDescent="0.3">
      <c r="A263" s="79">
        <v>1</v>
      </c>
      <c r="B263" s="46">
        <f>B262+1</f>
        <v>186</v>
      </c>
      <c r="C263" s="79">
        <v>1</v>
      </c>
      <c r="D263" s="79">
        <v>1</v>
      </c>
      <c r="E263" s="79"/>
      <c r="F263" s="80" t="str">
        <f xml:space="preserve"> MID(F262,1,39) &amp; "b13"</f>
        <v xml:space="preserve"> From_ILOX_ChuteStatus.ChuteStatus[18].b13</v>
      </c>
      <c r="G263" s="79"/>
      <c r="H263" s="79">
        <v>0</v>
      </c>
      <c r="I263" s="81" t="s">
        <v>204</v>
      </c>
      <c r="J263" s="79"/>
      <c r="K263" s="80" t="str">
        <f>K262</f>
        <v>HAMPER 18</v>
      </c>
    </row>
    <row r="264" spans="1:12" x14ac:dyDescent="0.3">
      <c r="A264" s="79">
        <v>1</v>
      </c>
      <c r="B264" s="46">
        <f>B263+1</f>
        <v>187</v>
      </c>
      <c r="C264" s="79">
        <v>1</v>
      </c>
      <c r="D264" s="79">
        <v>1</v>
      </c>
      <c r="E264" s="79"/>
      <c r="F264" s="80" t="str">
        <f xml:space="preserve"> MID(F263,1,39) &amp; "b14"</f>
        <v xml:space="preserve"> From_ILOX_ChuteStatus.ChuteStatus[18].b14</v>
      </c>
      <c r="G264" s="79"/>
      <c r="H264" s="79">
        <v>0</v>
      </c>
      <c r="I264" s="81" t="s">
        <v>205</v>
      </c>
      <c r="J264" s="79"/>
      <c r="K264" s="80" t="str">
        <f>K263</f>
        <v>HAMPER 18</v>
      </c>
    </row>
    <row r="265" spans="1:12" x14ac:dyDescent="0.3">
      <c r="A265" s="79">
        <v>1</v>
      </c>
      <c r="B265" s="46">
        <f>B264+1</f>
        <v>188</v>
      </c>
      <c r="C265" s="79">
        <v>1</v>
      </c>
      <c r="D265" s="79">
        <v>1</v>
      </c>
      <c r="E265" s="79"/>
      <c r="F265" s="80" t="str">
        <f xml:space="preserve"> MID(F264,1,39) &amp; "b15"</f>
        <v xml:space="preserve"> From_ILOX_ChuteStatus.ChuteStatus[18].b15</v>
      </c>
      <c r="G265" s="79"/>
      <c r="H265" s="79"/>
      <c r="I265" s="81" t="s">
        <v>206</v>
      </c>
      <c r="J265" s="79"/>
      <c r="K265" s="80" t="str">
        <f>K264</f>
        <v>HAMPER 18</v>
      </c>
    </row>
    <row r="266" spans="1:12" x14ac:dyDescent="0.3">
      <c r="A266" s="79">
        <v>1</v>
      </c>
      <c r="B266" s="46">
        <f t="shared" ref="B266" si="29">B265+1</f>
        <v>189</v>
      </c>
      <c r="C266" s="79">
        <v>1</v>
      </c>
      <c r="D266" s="79">
        <v>1</v>
      </c>
      <c r="E266" s="79"/>
      <c r="F266" s="80" t="str">
        <f xml:space="preserve"> MID(F265,1,39) &amp; "b16"</f>
        <v xml:space="preserve"> From_ILOX_ChuteStatus.ChuteStatus[18].b16</v>
      </c>
      <c r="G266" s="79"/>
      <c r="H266" s="79"/>
      <c r="I266" s="81" t="s">
        <v>207</v>
      </c>
      <c r="J266" s="79"/>
      <c r="K266" s="80" t="str">
        <f>K265</f>
        <v>HAMPER 18</v>
      </c>
    </row>
    <row r="267" spans="1:12" x14ac:dyDescent="0.3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</row>
    <row r="268" spans="1:12" x14ac:dyDescent="0.3">
      <c r="A268" s="79">
        <v>1</v>
      </c>
      <c r="B268" s="46">
        <f>B262+8</f>
        <v>193</v>
      </c>
      <c r="C268" s="79">
        <v>1</v>
      </c>
      <c r="D268" s="79">
        <v>1</v>
      </c>
      <c r="E268" s="79"/>
      <c r="F268" s="80" t="str">
        <f xml:space="preserve"> MID(F262,1,35) &amp; TEXT(MID(F262,36,2)+1,"00") &amp; "]" &amp; RIGHT(F262,LEN(F262)-FIND("]",F262))</f>
        <v xml:space="preserve"> From_ILOX_ChuteStatus.ChuteStatus[19].b12</v>
      </c>
      <c r="G268" s="79"/>
      <c r="H268" s="79">
        <v>0</v>
      </c>
      <c r="I268" s="81" t="s">
        <v>203</v>
      </c>
      <c r="J268" s="79"/>
      <c r="K268" s="80" t="str">
        <f xml:space="preserve"> MID(K262,1,7) &amp; TEXT(MID(K262,8,2)+1,"00")</f>
        <v>HAMPER 19</v>
      </c>
      <c r="L268" s="55"/>
    </row>
    <row r="269" spans="1:12" x14ac:dyDescent="0.3">
      <c r="A269" s="79">
        <v>1</v>
      </c>
      <c r="B269" s="46">
        <f>B268+1</f>
        <v>194</v>
      </c>
      <c r="C269" s="79">
        <v>1</v>
      </c>
      <c r="D269" s="79">
        <v>1</v>
      </c>
      <c r="E269" s="79"/>
      <c r="F269" s="80" t="str">
        <f xml:space="preserve"> MID(F268,1,39) &amp; "b13"</f>
        <v xml:space="preserve"> From_ILOX_ChuteStatus.ChuteStatus[19].b13</v>
      </c>
      <c r="G269" s="79"/>
      <c r="H269" s="79">
        <v>0</v>
      </c>
      <c r="I269" s="81" t="s">
        <v>204</v>
      </c>
      <c r="J269" s="79"/>
      <c r="K269" s="80" t="str">
        <f>K268</f>
        <v>HAMPER 19</v>
      </c>
    </row>
    <row r="270" spans="1:12" x14ac:dyDescent="0.3">
      <c r="A270" s="79">
        <v>1</v>
      </c>
      <c r="B270" s="46">
        <f>B269+1</f>
        <v>195</v>
      </c>
      <c r="C270" s="79">
        <v>1</v>
      </c>
      <c r="D270" s="79">
        <v>1</v>
      </c>
      <c r="E270" s="79"/>
      <c r="F270" s="80" t="str">
        <f xml:space="preserve"> MID(F269,1,39) &amp; "b14"</f>
        <v xml:space="preserve"> From_ILOX_ChuteStatus.ChuteStatus[19].b14</v>
      </c>
      <c r="G270" s="79"/>
      <c r="H270" s="79">
        <v>0</v>
      </c>
      <c r="I270" s="81" t="s">
        <v>205</v>
      </c>
      <c r="J270" s="79"/>
      <c r="K270" s="80" t="str">
        <f>K269</f>
        <v>HAMPER 19</v>
      </c>
    </row>
    <row r="271" spans="1:12" x14ac:dyDescent="0.3">
      <c r="A271" s="79">
        <v>1</v>
      </c>
      <c r="B271" s="46">
        <f>B270+1</f>
        <v>196</v>
      </c>
      <c r="C271" s="79">
        <v>1</v>
      </c>
      <c r="D271" s="79">
        <v>1</v>
      </c>
      <c r="E271" s="79"/>
      <c r="F271" s="80" t="str">
        <f xml:space="preserve"> MID(F270,1,39) &amp; "b15"</f>
        <v xml:space="preserve"> From_ILOX_ChuteStatus.ChuteStatus[19].b15</v>
      </c>
      <c r="G271" s="79"/>
      <c r="H271" s="79"/>
      <c r="I271" s="81" t="s">
        <v>206</v>
      </c>
      <c r="J271" s="79"/>
      <c r="K271" s="80" t="str">
        <f>K270</f>
        <v>HAMPER 19</v>
      </c>
    </row>
    <row r="272" spans="1:12" x14ac:dyDescent="0.3">
      <c r="A272" s="79">
        <v>1</v>
      </c>
      <c r="B272" s="46">
        <f t="shared" ref="B272" si="30">B271+1</f>
        <v>197</v>
      </c>
      <c r="C272" s="79">
        <v>1</v>
      </c>
      <c r="D272" s="79">
        <v>1</v>
      </c>
      <c r="E272" s="79"/>
      <c r="F272" s="80" t="str">
        <f xml:space="preserve"> MID(F271,1,39) &amp; "b16"</f>
        <v xml:space="preserve"> From_ILOX_ChuteStatus.ChuteStatus[19].b16</v>
      </c>
      <c r="G272" s="79"/>
      <c r="H272" s="79"/>
      <c r="I272" s="81" t="s">
        <v>207</v>
      </c>
      <c r="J272" s="79"/>
      <c r="K272" s="80" t="str">
        <f>K271</f>
        <v>HAMPER 19</v>
      </c>
    </row>
    <row r="273" spans="1:12" x14ac:dyDescent="0.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</row>
    <row r="274" spans="1:12" x14ac:dyDescent="0.3">
      <c r="A274" s="79">
        <v>1</v>
      </c>
      <c r="B274" s="46">
        <f>B268+8</f>
        <v>201</v>
      </c>
      <c r="C274" s="79">
        <v>1</v>
      </c>
      <c r="D274" s="79">
        <v>1</v>
      </c>
      <c r="E274" s="79"/>
      <c r="F274" s="80" t="str">
        <f xml:space="preserve"> MID(F268,1,35) &amp; TEXT(MID(F268,36,2)+1,"00") &amp; "]" &amp; RIGHT(F268,LEN(F268)-FIND("]",F268))</f>
        <v xml:space="preserve"> From_ILOX_ChuteStatus.ChuteStatus[20].b12</v>
      </c>
      <c r="G274" s="79"/>
      <c r="H274" s="79">
        <v>0</v>
      </c>
      <c r="I274" s="81" t="s">
        <v>203</v>
      </c>
      <c r="J274" s="79"/>
      <c r="K274" s="80" t="str">
        <f xml:space="preserve"> MID(K268,1,7) &amp; TEXT(MID(K268,8,2)+1,"00")</f>
        <v>HAMPER 20</v>
      </c>
      <c r="L274" s="55"/>
    </row>
    <row r="275" spans="1:12" x14ac:dyDescent="0.3">
      <c r="A275" s="79">
        <v>1</v>
      </c>
      <c r="B275" s="46">
        <f>B274+1</f>
        <v>202</v>
      </c>
      <c r="C275" s="79">
        <v>1</v>
      </c>
      <c r="D275" s="79">
        <v>1</v>
      </c>
      <c r="E275" s="79"/>
      <c r="F275" s="80" t="str">
        <f xml:space="preserve"> MID(F274,1,39) &amp; "b13"</f>
        <v xml:space="preserve"> From_ILOX_ChuteStatus.ChuteStatus[20].b13</v>
      </c>
      <c r="G275" s="79"/>
      <c r="H275" s="79">
        <v>0</v>
      </c>
      <c r="I275" s="81" t="s">
        <v>204</v>
      </c>
      <c r="J275" s="79"/>
      <c r="K275" s="80" t="str">
        <f>K274</f>
        <v>HAMPER 20</v>
      </c>
    </row>
    <row r="276" spans="1:12" x14ac:dyDescent="0.3">
      <c r="A276" s="79">
        <v>1</v>
      </c>
      <c r="B276" s="46">
        <f>B275+1</f>
        <v>203</v>
      </c>
      <c r="C276" s="79">
        <v>1</v>
      </c>
      <c r="D276" s="79">
        <v>1</v>
      </c>
      <c r="E276" s="79"/>
      <c r="F276" s="80" t="str">
        <f xml:space="preserve"> MID(F275,1,39) &amp; "b14"</f>
        <v xml:space="preserve"> From_ILOX_ChuteStatus.ChuteStatus[20].b14</v>
      </c>
      <c r="G276" s="79"/>
      <c r="H276" s="79">
        <v>0</v>
      </c>
      <c r="I276" s="81" t="s">
        <v>205</v>
      </c>
      <c r="J276" s="79"/>
      <c r="K276" s="80" t="str">
        <f>K275</f>
        <v>HAMPER 20</v>
      </c>
    </row>
    <row r="277" spans="1:12" x14ac:dyDescent="0.3">
      <c r="A277" s="79">
        <v>1</v>
      </c>
      <c r="B277" s="46">
        <f>B276+1</f>
        <v>204</v>
      </c>
      <c r="C277" s="79">
        <v>1</v>
      </c>
      <c r="D277" s="79">
        <v>1</v>
      </c>
      <c r="E277" s="79"/>
      <c r="F277" s="80" t="str">
        <f xml:space="preserve"> MID(F276,1,39) &amp; "b15"</f>
        <v xml:space="preserve"> From_ILOX_ChuteStatus.ChuteStatus[20].b15</v>
      </c>
      <c r="G277" s="79"/>
      <c r="H277" s="79"/>
      <c r="I277" s="81" t="s">
        <v>206</v>
      </c>
      <c r="J277" s="79"/>
      <c r="K277" s="80" t="str">
        <f>K276</f>
        <v>HAMPER 20</v>
      </c>
    </row>
    <row r="278" spans="1:12" x14ac:dyDescent="0.3">
      <c r="A278" s="79">
        <v>1</v>
      </c>
      <c r="B278" s="46">
        <f t="shared" ref="B278" si="31">B277+1</f>
        <v>205</v>
      </c>
      <c r="C278" s="79">
        <v>1</v>
      </c>
      <c r="D278" s="79">
        <v>1</v>
      </c>
      <c r="E278" s="79"/>
      <c r="F278" s="80" t="str">
        <f xml:space="preserve"> MID(F277,1,39) &amp; "b16"</f>
        <v xml:space="preserve"> From_ILOX_ChuteStatus.ChuteStatus[20].b16</v>
      </c>
      <c r="G278" s="79"/>
      <c r="H278" s="79"/>
      <c r="I278" s="81" t="s">
        <v>207</v>
      </c>
      <c r="J278" s="79"/>
      <c r="K278" s="80" t="str">
        <f>K277</f>
        <v>HAMPER 20</v>
      </c>
    </row>
    <row r="279" spans="1:12" x14ac:dyDescent="0.3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</row>
    <row r="280" spans="1:12" x14ac:dyDescent="0.3">
      <c r="A280" s="79">
        <v>1</v>
      </c>
      <c r="B280" s="46">
        <f>B274+8</f>
        <v>209</v>
      </c>
      <c r="C280" s="79">
        <v>1</v>
      </c>
      <c r="D280" s="79">
        <v>1</v>
      </c>
      <c r="E280" s="79"/>
      <c r="F280" s="80" t="str">
        <f xml:space="preserve"> MID(F274,1,35) &amp; TEXT(MID(F274,36,2)+1,"00") &amp; "]" &amp; RIGHT(F274,LEN(F274)-FIND("]",F274))</f>
        <v xml:space="preserve"> From_ILOX_ChuteStatus.ChuteStatus[21].b12</v>
      </c>
      <c r="G280" s="79"/>
      <c r="H280" s="79">
        <v>0</v>
      </c>
      <c r="I280" s="81" t="s">
        <v>203</v>
      </c>
      <c r="J280" s="79"/>
      <c r="K280" s="80" t="str">
        <f xml:space="preserve"> MID(K274,1,7) &amp; TEXT(MID(K274,8,2)+1,"00")</f>
        <v>HAMPER 21</v>
      </c>
      <c r="L280" s="55"/>
    </row>
    <row r="281" spans="1:12" x14ac:dyDescent="0.3">
      <c r="A281" s="79">
        <v>1</v>
      </c>
      <c r="B281" s="46">
        <f>B280+1</f>
        <v>210</v>
      </c>
      <c r="C281" s="79">
        <v>1</v>
      </c>
      <c r="D281" s="79">
        <v>1</v>
      </c>
      <c r="E281" s="79"/>
      <c r="F281" s="80" t="str">
        <f xml:space="preserve"> MID(F280,1,39) &amp; "b13"</f>
        <v xml:space="preserve"> From_ILOX_ChuteStatus.ChuteStatus[21].b13</v>
      </c>
      <c r="G281" s="79"/>
      <c r="H281" s="79">
        <v>0</v>
      </c>
      <c r="I281" s="81" t="s">
        <v>204</v>
      </c>
      <c r="J281" s="79"/>
      <c r="K281" s="80" t="str">
        <f>K280</f>
        <v>HAMPER 21</v>
      </c>
    </row>
    <row r="282" spans="1:12" x14ac:dyDescent="0.3">
      <c r="A282" s="79">
        <v>1</v>
      </c>
      <c r="B282" s="46">
        <f>B281+1</f>
        <v>211</v>
      </c>
      <c r="C282" s="79">
        <v>1</v>
      </c>
      <c r="D282" s="79">
        <v>1</v>
      </c>
      <c r="E282" s="79"/>
      <c r="F282" s="80" t="str">
        <f xml:space="preserve"> MID(F281,1,39) &amp; "b14"</f>
        <v xml:space="preserve"> From_ILOX_ChuteStatus.ChuteStatus[21].b14</v>
      </c>
      <c r="G282" s="79"/>
      <c r="H282" s="79">
        <v>0</v>
      </c>
      <c r="I282" s="81" t="s">
        <v>205</v>
      </c>
      <c r="J282" s="79"/>
      <c r="K282" s="80" t="str">
        <f>K281</f>
        <v>HAMPER 21</v>
      </c>
    </row>
    <row r="283" spans="1:12" x14ac:dyDescent="0.3">
      <c r="A283" s="79">
        <v>1</v>
      </c>
      <c r="B283" s="46">
        <f>B282+1</f>
        <v>212</v>
      </c>
      <c r="C283" s="79">
        <v>1</v>
      </c>
      <c r="D283" s="79">
        <v>1</v>
      </c>
      <c r="E283" s="79"/>
      <c r="F283" s="80" t="str">
        <f xml:space="preserve"> MID(F282,1,39) &amp; "b15"</f>
        <v xml:space="preserve"> From_ILOX_ChuteStatus.ChuteStatus[21].b15</v>
      </c>
      <c r="G283" s="79"/>
      <c r="H283" s="79"/>
      <c r="I283" s="81" t="s">
        <v>206</v>
      </c>
      <c r="J283" s="79"/>
      <c r="K283" s="80" t="str">
        <f>K282</f>
        <v>HAMPER 21</v>
      </c>
    </row>
    <row r="284" spans="1:12" x14ac:dyDescent="0.3">
      <c r="A284" s="79">
        <v>1</v>
      </c>
      <c r="B284" s="46">
        <f t="shared" ref="B284" si="32">B283+1</f>
        <v>213</v>
      </c>
      <c r="C284" s="79">
        <v>1</v>
      </c>
      <c r="D284" s="79">
        <v>1</v>
      </c>
      <c r="E284" s="79"/>
      <c r="F284" s="80" t="str">
        <f xml:space="preserve"> MID(F283,1,39) &amp; "b16"</f>
        <v xml:space="preserve"> From_ILOX_ChuteStatus.ChuteStatus[21].b16</v>
      </c>
      <c r="G284" s="79"/>
      <c r="H284" s="79"/>
      <c r="I284" s="81" t="s">
        <v>207</v>
      </c>
      <c r="J284" s="79"/>
      <c r="K284" s="80" t="str">
        <f>K283</f>
        <v>HAMPER 21</v>
      </c>
    </row>
    <row r="285" spans="1:12" x14ac:dyDescent="0.3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</row>
    <row r="286" spans="1:12" x14ac:dyDescent="0.3">
      <c r="A286" s="79">
        <v>1</v>
      </c>
      <c r="B286" s="46">
        <f>B280+8</f>
        <v>217</v>
      </c>
      <c r="C286" s="79">
        <v>1</v>
      </c>
      <c r="D286" s="79">
        <v>1</v>
      </c>
      <c r="E286" s="79"/>
      <c r="F286" s="80" t="str">
        <f xml:space="preserve"> MID(F280,1,35) &amp; TEXT(MID(F280,36,2)+1,"00") &amp; "]" &amp; RIGHT(F280,LEN(F280)-FIND("]",F280))</f>
        <v xml:space="preserve"> From_ILOX_ChuteStatus.ChuteStatus[22].b12</v>
      </c>
      <c r="G286" s="79"/>
      <c r="H286" s="79">
        <v>0</v>
      </c>
      <c r="I286" s="81" t="s">
        <v>203</v>
      </c>
      <c r="J286" s="79"/>
      <c r="K286" s="80" t="str">
        <f xml:space="preserve"> MID(K280,1,7) &amp; TEXT(MID(K280,8,2)+1,"00")</f>
        <v>HAMPER 22</v>
      </c>
      <c r="L286" s="55"/>
    </row>
    <row r="287" spans="1:12" x14ac:dyDescent="0.3">
      <c r="A287" s="79">
        <v>1</v>
      </c>
      <c r="B287" s="46">
        <f>B286+1</f>
        <v>218</v>
      </c>
      <c r="C287" s="79">
        <v>1</v>
      </c>
      <c r="D287" s="79">
        <v>1</v>
      </c>
      <c r="E287" s="79"/>
      <c r="F287" s="80" t="str">
        <f xml:space="preserve"> MID(F286,1,39) &amp; "b13"</f>
        <v xml:space="preserve"> From_ILOX_ChuteStatus.ChuteStatus[22].b13</v>
      </c>
      <c r="G287" s="79"/>
      <c r="H287" s="79">
        <v>0</v>
      </c>
      <c r="I287" s="81" t="s">
        <v>204</v>
      </c>
      <c r="J287" s="79"/>
      <c r="K287" s="80" t="str">
        <f>K286</f>
        <v>HAMPER 22</v>
      </c>
    </row>
    <row r="288" spans="1:12" x14ac:dyDescent="0.3">
      <c r="A288" s="79">
        <v>1</v>
      </c>
      <c r="B288" s="46">
        <f>B287+1</f>
        <v>219</v>
      </c>
      <c r="C288" s="79">
        <v>1</v>
      </c>
      <c r="D288" s="79">
        <v>1</v>
      </c>
      <c r="E288" s="79"/>
      <c r="F288" s="80" t="str">
        <f xml:space="preserve"> MID(F287,1,39) &amp; "b14"</f>
        <v xml:space="preserve"> From_ILOX_ChuteStatus.ChuteStatus[22].b14</v>
      </c>
      <c r="G288" s="79"/>
      <c r="H288" s="79">
        <v>0</v>
      </c>
      <c r="I288" s="81" t="s">
        <v>205</v>
      </c>
      <c r="J288" s="79"/>
      <c r="K288" s="80" t="str">
        <f>K287</f>
        <v>HAMPER 22</v>
      </c>
    </row>
    <row r="289" spans="1:12" x14ac:dyDescent="0.3">
      <c r="A289" s="79">
        <v>1</v>
      </c>
      <c r="B289" s="46">
        <f>B288+1</f>
        <v>220</v>
      </c>
      <c r="C289" s="79">
        <v>1</v>
      </c>
      <c r="D289" s="79">
        <v>1</v>
      </c>
      <c r="E289" s="79"/>
      <c r="F289" s="80" t="str">
        <f xml:space="preserve"> MID(F288,1,39) &amp; "b15"</f>
        <v xml:space="preserve"> From_ILOX_ChuteStatus.ChuteStatus[22].b15</v>
      </c>
      <c r="G289" s="79"/>
      <c r="H289" s="79"/>
      <c r="I289" s="81" t="s">
        <v>206</v>
      </c>
      <c r="J289" s="79"/>
      <c r="K289" s="80" t="str">
        <f>K288</f>
        <v>HAMPER 22</v>
      </c>
    </row>
    <row r="290" spans="1:12" x14ac:dyDescent="0.3">
      <c r="A290" s="79">
        <v>1</v>
      </c>
      <c r="B290" s="46">
        <f t="shared" ref="B290" si="33">B289+1</f>
        <v>221</v>
      </c>
      <c r="C290" s="79">
        <v>1</v>
      </c>
      <c r="D290" s="79">
        <v>1</v>
      </c>
      <c r="E290" s="79"/>
      <c r="F290" s="80" t="str">
        <f xml:space="preserve"> MID(F289,1,39) &amp; "b16"</f>
        <v xml:space="preserve"> From_ILOX_ChuteStatus.ChuteStatus[22].b16</v>
      </c>
      <c r="G290" s="79"/>
      <c r="H290" s="79"/>
      <c r="I290" s="81" t="s">
        <v>207</v>
      </c>
      <c r="J290" s="79"/>
      <c r="K290" s="80" t="str">
        <f>K289</f>
        <v>HAMPER 22</v>
      </c>
    </row>
    <row r="291" spans="1:12" x14ac:dyDescent="0.3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</row>
    <row r="292" spans="1:12" x14ac:dyDescent="0.3">
      <c r="A292" s="79">
        <v>1</v>
      </c>
      <c r="B292" s="46">
        <f>B286+8</f>
        <v>225</v>
      </c>
      <c r="C292" s="79">
        <v>1</v>
      </c>
      <c r="D292" s="79">
        <v>1</v>
      </c>
      <c r="E292" s="79"/>
      <c r="F292" s="80" t="str">
        <f xml:space="preserve"> MID(F286,1,35) &amp; TEXT(MID(F286,36,2)+1,"00") &amp; "]" &amp; RIGHT(F286,LEN(F286)-FIND("]",F286))</f>
        <v xml:space="preserve"> From_ILOX_ChuteStatus.ChuteStatus[23].b12</v>
      </c>
      <c r="G292" s="79"/>
      <c r="H292" s="79">
        <v>0</v>
      </c>
      <c r="I292" s="81" t="s">
        <v>203</v>
      </c>
      <c r="J292" s="79"/>
      <c r="K292" s="80" t="str">
        <f xml:space="preserve"> MID(K286,1,7) &amp; TEXT(MID(K286,8,2)+1,"00")</f>
        <v>HAMPER 23</v>
      </c>
      <c r="L292" s="55"/>
    </row>
    <row r="293" spans="1:12" x14ac:dyDescent="0.3">
      <c r="A293" s="79">
        <v>1</v>
      </c>
      <c r="B293" s="46">
        <f>B292+1</f>
        <v>226</v>
      </c>
      <c r="C293" s="79">
        <v>1</v>
      </c>
      <c r="D293" s="79">
        <v>1</v>
      </c>
      <c r="E293" s="79"/>
      <c r="F293" s="80" t="str">
        <f xml:space="preserve"> MID(F292,1,39) &amp; "b13"</f>
        <v xml:space="preserve"> From_ILOX_ChuteStatus.ChuteStatus[23].b13</v>
      </c>
      <c r="G293" s="79"/>
      <c r="H293" s="79">
        <v>0</v>
      </c>
      <c r="I293" s="81" t="s">
        <v>204</v>
      </c>
      <c r="J293" s="79"/>
      <c r="K293" s="80" t="str">
        <f>K292</f>
        <v>HAMPER 23</v>
      </c>
    </row>
    <row r="294" spans="1:12" x14ac:dyDescent="0.3">
      <c r="A294" s="79">
        <v>1</v>
      </c>
      <c r="B294" s="46">
        <f>B293+1</f>
        <v>227</v>
      </c>
      <c r="C294" s="79">
        <v>1</v>
      </c>
      <c r="D294" s="79">
        <v>1</v>
      </c>
      <c r="E294" s="79"/>
      <c r="F294" s="80" t="str">
        <f xml:space="preserve"> MID(F293,1,39) &amp; "b14"</f>
        <v xml:space="preserve"> From_ILOX_ChuteStatus.ChuteStatus[23].b14</v>
      </c>
      <c r="G294" s="79"/>
      <c r="H294" s="79">
        <v>0</v>
      </c>
      <c r="I294" s="81" t="s">
        <v>205</v>
      </c>
      <c r="J294" s="79"/>
      <c r="K294" s="80" t="str">
        <f>K293</f>
        <v>HAMPER 23</v>
      </c>
    </row>
    <row r="295" spans="1:12" x14ac:dyDescent="0.3">
      <c r="A295" s="79">
        <v>1</v>
      </c>
      <c r="B295" s="46">
        <f>B294+1</f>
        <v>228</v>
      </c>
      <c r="C295" s="79">
        <v>1</v>
      </c>
      <c r="D295" s="79">
        <v>1</v>
      </c>
      <c r="E295" s="79"/>
      <c r="F295" s="80" t="str">
        <f xml:space="preserve"> MID(F294,1,39) &amp; "b15"</f>
        <v xml:space="preserve"> From_ILOX_ChuteStatus.ChuteStatus[23].b15</v>
      </c>
      <c r="G295" s="79"/>
      <c r="H295" s="79"/>
      <c r="I295" s="81" t="s">
        <v>206</v>
      </c>
      <c r="J295" s="79"/>
      <c r="K295" s="80" t="str">
        <f>K294</f>
        <v>HAMPER 23</v>
      </c>
    </row>
    <row r="296" spans="1:12" x14ac:dyDescent="0.3">
      <c r="A296" s="79">
        <v>1</v>
      </c>
      <c r="B296" s="46">
        <f t="shared" ref="B296" si="34">B295+1</f>
        <v>229</v>
      </c>
      <c r="C296" s="79">
        <v>1</v>
      </c>
      <c r="D296" s="79">
        <v>1</v>
      </c>
      <c r="E296" s="79"/>
      <c r="F296" s="80" t="str">
        <f xml:space="preserve"> MID(F295,1,39) &amp; "b16"</f>
        <v xml:space="preserve"> From_ILOX_ChuteStatus.ChuteStatus[23].b16</v>
      </c>
      <c r="G296" s="79"/>
      <c r="H296" s="79"/>
      <c r="I296" s="81" t="s">
        <v>207</v>
      </c>
      <c r="J296" s="79"/>
      <c r="K296" s="80" t="str">
        <f>K295</f>
        <v>HAMPER 23</v>
      </c>
    </row>
    <row r="297" spans="1:12" x14ac:dyDescent="0.3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</row>
    <row r="298" spans="1:12" x14ac:dyDescent="0.3">
      <c r="A298" s="79">
        <v>1</v>
      </c>
      <c r="B298" s="46">
        <f>B292+8</f>
        <v>233</v>
      </c>
      <c r="C298" s="79">
        <v>1</v>
      </c>
      <c r="D298" s="79">
        <v>1</v>
      </c>
      <c r="E298" s="79"/>
      <c r="F298" s="80" t="str">
        <f xml:space="preserve"> MID(F292,1,35) &amp; TEXT(MID(F292,36,2)+1,"00") &amp; "]" &amp; RIGHT(F292,LEN(F292)-FIND("]",F292))</f>
        <v xml:space="preserve"> From_ILOX_ChuteStatus.ChuteStatus[24].b12</v>
      </c>
      <c r="G298" s="79"/>
      <c r="H298" s="79">
        <v>0</v>
      </c>
      <c r="I298" s="81" t="s">
        <v>203</v>
      </c>
      <c r="J298" s="79"/>
      <c r="K298" s="80" t="str">
        <f xml:space="preserve"> MID(K292,1,7) &amp; TEXT(MID(K292,8,2)+1,"00")</f>
        <v>HAMPER 24</v>
      </c>
      <c r="L298" s="55"/>
    </row>
    <row r="299" spans="1:12" x14ac:dyDescent="0.3">
      <c r="A299" s="79">
        <v>1</v>
      </c>
      <c r="B299" s="46">
        <f>B298+1</f>
        <v>234</v>
      </c>
      <c r="C299" s="79">
        <v>1</v>
      </c>
      <c r="D299" s="79">
        <v>1</v>
      </c>
      <c r="E299" s="79"/>
      <c r="F299" s="80" t="str">
        <f xml:space="preserve"> MID(F298,1,39) &amp; "b13"</f>
        <v xml:space="preserve"> From_ILOX_ChuteStatus.ChuteStatus[24].b13</v>
      </c>
      <c r="G299" s="79"/>
      <c r="H299" s="79">
        <v>0</v>
      </c>
      <c r="I299" s="81" t="s">
        <v>204</v>
      </c>
      <c r="J299" s="79"/>
      <c r="K299" s="80" t="str">
        <f>K298</f>
        <v>HAMPER 24</v>
      </c>
    </row>
    <row r="300" spans="1:12" x14ac:dyDescent="0.3">
      <c r="A300" s="79">
        <v>1</v>
      </c>
      <c r="B300" s="46">
        <f>B299+1</f>
        <v>235</v>
      </c>
      <c r="C300" s="79">
        <v>1</v>
      </c>
      <c r="D300" s="79">
        <v>1</v>
      </c>
      <c r="E300" s="79"/>
      <c r="F300" s="80" t="str">
        <f xml:space="preserve"> MID(F299,1,39) &amp; "b14"</f>
        <v xml:space="preserve"> From_ILOX_ChuteStatus.ChuteStatus[24].b14</v>
      </c>
      <c r="G300" s="79"/>
      <c r="H300" s="79">
        <v>0</v>
      </c>
      <c r="I300" s="81" t="s">
        <v>205</v>
      </c>
      <c r="J300" s="79"/>
      <c r="K300" s="80" t="str">
        <f>K299</f>
        <v>HAMPER 24</v>
      </c>
    </row>
    <row r="301" spans="1:12" x14ac:dyDescent="0.3">
      <c r="A301" s="79">
        <v>1</v>
      </c>
      <c r="B301" s="46">
        <f>B300+1</f>
        <v>236</v>
      </c>
      <c r="C301" s="79">
        <v>1</v>
      </c>
      <c r="D301" s="79">
        <v>1</v>
      </c>
      <c r="E301" s="79"/>
      <c r="F301" s="80" t="str">
        <f xml:space="preserve"> MID(F300,1,39) &amp; "b15"</f>
        <v xml:space="preserve"> From_ILOX_ChuteStatus.ChuteStatus[24].b15</v>
      </c>
      <c r="G301" s="79"/>
      <c r="H301" s="79"/>
      <c r="I301" s="81" t="s">
        <v>206</v>
      </c>
      <c r="J301" s="79"/>
      <c r="K301" s="80" t="str">
        <f>K300</f>
        <v>HAMPER 24</v>
      </c>
    </row>
    <row r="302" spans="1:12" x14ac:dyDescent="0.3">
      <c r="A302" s="79">
        <v>1</v>
      </c>
      <c r="B302" s="46">
        <f t="shared" ref="B302" si="35">B301+1</f>
        <v>237</v>
      </c>
      <c r="C302" s="79">
        <v>1</v>
      </c>
      <c r="D302" s="79">
        <v>1</v>
      </c>
      <c r="E302" s="79"/>
      <c r="F302" s="80" t="str">
        <f xml:space="preserve"> MID(F301,1,39) &amp; "b16"</f>
        <v xml:space="preserve"> From_ILOX_ChuteStatus.ChuteStatus[24].b16</v>
      </c>
      <c r="G302" s="79"/>
      <c r="H302" s="79"/>
      <c r="I302" s="81" t="s">
        <v>207</v>
      </c>
      <c r="J302" s="79"/>
      <c r="K302" s="80" t="str">
        <f>K301</f>
        <v>HAMPER 24</v>
      </c>
    </row>
    <row r="303" spans="1:12" x14ac:dyDescent="0.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</row>
    <row r="304" spans="1:12" x14ac:dyDescent="0.3">
      <c r="A304" s="79">
        <v>1</v>
      </c>
      <c r="B304" s="46">
        <f>B298+8</f>
        <v>241</v>
      </c>
      <c r="C304" s="79">
        <v>1</v>
      </c>
      <c r="D304" s="79">
        <v>1</v>
      </c>
      <c r="E304" s="79"/>
      <c r="F304" s="80" t="str">
        <f xml:space="preserve"> MID(F298,1,35) &amp; TEXT(MID(F298,36,2)+1,"00") &amp; "]" &amp; RIGHT(F298,LEN(F298)-FIND("]",F298))</f>
        <v xml:space="preserve"> From_ILOX_ChuteStatus.ChuteStatus[25].b12</v>
      </c>
      <c r="G304" s="79"/>
      <c r="H304" s="79">
        <v>0</v>
      </c>
      <c r="I304" s="81" t="s">
        <v>203</v>
      </c>
      <c r="J304" s="79"/>
      <c r="K304" s="80" t="str">
        <f xml:space="preserve"> MID(K298,1,7) &amp; TEXT(MID(K298,8,2)+1,"00")</f>
        <v>HAMPER 25</v>
      </c>
      <c r="L304" s="55"/>
    </row>
    <row r="305" spans="1:12" x14ac:dyDescent="0.3">
      <c r="A305" s="79">
        <v>1</v>
      </c>
      <c r="B305" s="46">
        <f>B304+1</f>
        <v>242</v>
      </c>
      <c r="C305" s="79">
        <v>1</v>
      </c>
      <c r="D305" s="79">
        <v>1</v>
      </c>
      <c r="E305" s="79"/>
      <c r="F305" s="80" t="str">
        <f xml:space="preserve"> MID(F304,1,39) &amp; "b13"</f>
        <v xml:space="preserve"> From_ILOX_ChuteStatus.ChuteStatus[25].b13</v>
      </c>
      <c r="G305" s="79"/>
      <c r="H305" s="79">
        <v>0</v>
      </c>
      <c r="I305" s="81" t="s">
        <v>204</v>
      </c>
      <c r="J305" s="79"/>
      <c r="K305" s="80" t="str">
        <f>K304</f>
        <v>HAMPER 25</v>
      </c>
    </row>
    <row r="306" spans="1:12" x14ac:dyDescent="0.3">
      <c r="A306" s="79">
        <v>1</v>
      </c>
      <c r="B306" s="46">
        <f>B305+1</f>
        <v>243</v>
      </c>
      <c r="C306" s="79">
        <v>1</v>
      </c>
      <c r="D306" s="79">
        <v>1</v>
      </c>
      <c r="E306" s="79"/>
      <c r="F306" s="80" t="str">
        <f xml:space="preserve"> MID(F305,1,39) &amp; "b14"</f>
        <v xml:space="preserve"> From_ILOX_ChuteStatus.ChuteStatus[25].b14</v>
      </c>
      <c r="G306" s="79"/>
      <c r="H306" s="79">
        <v>0</v>
      </c>
      <c r="I306" s="81" t="s">
        <v>205</v>
      </c>
      <c r="J306" s="79"/>
      <c r="K306" s="80" t="str">
        <f>K305</f>
        <v>HAMPER 25</v>
      </c>
    </row>
    <row r="307" spans="1:12" x14ac:dyDescent="0.3">
      <c r="A307" s="79">
        <v>1</v>
      </c>
      <c r="B307" s="46">
        <f>B306+1</f>
        <v>244</v>
      </c>
      <c r="C307" s="79">
        <v>1</v>
      </c>
      <c r="D307" s="79">
        <v>1</v>
      </c>
      <c r="E307" s="79"/>
      <c r="F307" s="80" t="str">
        <f xml:space="preserve"> MID(F306,1,39) &amp; "b15"</f>
        <v xml:space="preserve"> From_ILOX_ChuteStatus.ChuteStatus[25].b15</v>
      </c>
      <c r="G307" s="79"/>
      <c r="H307" s="79"/>
      <c r="I307" s="81" t="s">
        <v>206</v>
      </c>
      <c r="J307" s="79"/>
      <c r="K307" s="80" t="str">
        <f>K306</f>
        <v>HAMPER 25</v>
      </c>
    </row>
    <row r="308" spans="1:12" x14ac:dyDescent="0.3">
      <c r="A308" s="79">
        <v>1</v>
      </c>
      <c r="B308" s="46">
        <f t="shared" ref="B308" si="36">B307+1</f>
        <v>245</v>
      </c>
      <c r="C308" s="79">
        <v>1</v>
      </c>
      <c r="D308" s="79">
        <v>1</v>
      </c>
      <c r="E308" s="79"/>
      <c r="F308" s="80" t="str">
        <f xml:space="preserve"> MID(F307,1,39) &amp; "b16"</f>
        <v xml:space="preserve"> From_ILOX_ChuteStatus.ChuteStatus[25].b16</v>
      </c>
      <c r="G308" s="79"/>
      <c r="H308" s="79"/>
      <c r="I308" s="81" t="s">
        <v>207</v>
      </c>
      <c r="J308" s="79"/>
      <c r="K308" s="80" t="str">
        <f>K307</f>
        <v>HAMPER 25</v>
      </c>
    </row>
    <row r="309" spans="1:12" x14ac:dyDescent="0.3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</row>
    <row r="310" spans="1:12" x14ac:dyDescent="0.3">
      <c r="A310" s="79">
        <v>1</v>
      </c>
      <c r="B310" s="46">
        <f>B304+8</f>
        <v>249</v>
      </c>
      <c r="C310" s="79">
        <v>1</v>
      </c>
      <c r="D310" s="79">
        <v>1</v>
      </c>
      <c r="E310" s="79"/>
      <c r="F310" s="80" t="str">
        <f xml:space="preserve"> MID(F304,1,35) &amp; TEXT(MID(F304,36,2)+1,"00") &amp; "]" &amp; RIGHT(F304,LEN(F304)-FIND("]",F304))</f>
        <v xml:space="preserve"> From_ILOX_ChuteStatus.ChuteStatus[26].b12</v>
      </c>
      <c r="G310" s="79"/>
      <c r="H310" s="79">
        <v>0</v>
      </c>
      <c r="I310" s="81" t="s">
        <v>203</v>
      </c>
      <c r="J310" s="79"/>
      <c r="K310" s="80" t="str">
        <f xml:space="preserve"> MID(K304,1,7) &amp; TEXT(MID(K304,8,2)+1,"00")</f>
        <v>HAMPER 26</v>
      </c>
      <c r="L310" s="55"/>
    </row>
    <row r="311" spans="1:12" x14ac:dyDescent="0.3">
      <c r="A311" s="79">
        <v>1</v>
      </c>
      <c r="B311" s="46">
        <f>B310+1</f>
        <v>250</v>
      </c>
      <c r="C311" s="79">
        <v>1</v>
      </c>
      <c r="D311" s="79">
        <v>1</v>
      </c>
      <c r="E311" s="79"/>
      <c r="F311" s="80" t="str">
        <f xml:space="preserve"> MID(F310,1,39) &amp; "b13"</f>
        <v xml:space="preserve"> From_ILOX_ChuteStatus.ChuteStatus[26].b13</v>
      </c>
      <c r="G311" s="79"/>
      <c r="H311" s="79">
        <v>0</v>
      </c>
      <c r="I311" s="81" t="s">
        <v>204</v>
      </c>
      <c r="J311" s="79"/>
      <c r="K311" s="80" t="str">
        <f>K310</f>
        <v>HAMPER 26</v>
      </c>
    </row>
    <row r="312" spans="1:12" x14ac:dyDescent="0.3">
      <c r="A312" s="79">
        <v>1</v>
      </c>
      <c r="B312" s="46">
        <f>B311+1</f>
        <v>251</v>
      </c>
      <c r="C312" s="79">
        <v>1</v>
      </c>
      <c r="D312" s="79">
        <v>1</v>
      </c>
      <c r="E312" s="79"/>
      <c r="F312" s="80" t="str">
        <f xml:space="preserve"> MID(F311,1,39) &amp; "b14"</f>
        <v xml:space="preserve"> From_ILOX_ChuteStatus.ChuteStatus[26].b14</v>
      </c>
      <c r="G312" s="79"/>
      <c r="H312" s="79">
        <v>0</v>
      </c>
      <c r="I312" s="81" t="s">
        <v>205</v>
      </c>
      <c r="J312" s="79"/>
      <c r="K312" s="80" t="str">
        <f>K311</f>
        <v>HAMPER 26</v>
      </c>
    </row>
    <row r="313" spans="1:12" x14ac:dyDescent="0.3">
      <c r="A313" s="79">
        <v>1</v>
      </c>
      <c r="B313" s="46">
        <f>B312+1</f>
        <v>252</v>
      </c>
      <c r="C313" s="79">
        <v>1</v>
      </c>
      <c r="D313" s="79">
        <v>1</v>
      </c>
      <c r="E313" s="79"/>
      <c r="F313" s="80" t="str">
        <f xml:space="preserve"> MID(F312,1,39) &amp; "b15"</f>
        <v xml:space="preserve"> From_ILOX_ChuteStatus.ChuteStatus[26].b15</v>
      </c>
      <c r="G313" s="79"/>
      <c r="H313" s="79"/>
      <c r="I313" s="81" t="s">
        <v>206</v>
      </c>
      <c r="J313" s="79"/>
      <c r="K313" s="80" t="str">
        <f>K312</f>
        <v>HAMPER 26</v>
      </c>
    </row>
    <row r="314" spans="1:12" x14ac:dyDescent="0.3">
      <c r="A314" s="79">
        <v>1</v>
      </c>
      <c r="B314" s="46">
        <f t="shared" ref="B314" si="37">B313+1</f>
        <v>253</v>
      </c>
      <c r="C314" s="79">
        <v>1</v>
      </c>
      <c r="D314" s="79">
        <v>1</v>
      </c>
      <c r="E314" s="79"/>
      <c r="F314" s="80" t="str">
        <f xml:space="preserve"> MID(F313,1,39) &amp; "b16"</f>
        <v xml:space="preserve"> From_ILOX_ChuteStatus.ChuteStatus[26].b16</v>
      </c>
      <c r="G314" s="79"/>
      <c r="H314" s="79"/>
      <c r="I314" s="81" t="s">
        <v>207</v>
      </c>
      <c r="J314" s="79"/>
      <c r="K314" s="80" t="str">
        <f>K313</f>
        <v>HAMPER 26</v>
      </c>
    </row>
    <row r="315" spans="1:12" x14ac:dyDescent="0.3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</row>
    <row r="316" spans="1:12" x14ac:dyDescent="0.3">
      <c r="A316" s="79">
        <v>1</v>
      </c>
      <c r="B316" s="46">
        <f>B310+8</f>
        <v>257</v>
      </c>
      <c r="C316" s="79">
        <v>1</v>
      </c>
      <c r="D316" s="79">
        <v>1</v>
      </c>
      <c r="E316" s="79"/>
      <c r="F316" s="80" t="str">
        <f xml:space="preserve"> MID(F310,1,35) &amp; TEXT(MID(F310,36,2)+1,"00") &amp; "]" &amp; RIGHT(F310,LEN(F310)-FIND("]",F310))</f>
        <v xml:space="preserve"> From_ILOX_ChuteStatus.ChuteStatus[27].b12</v>
      </c>
      <c r="G316" s="79"/>
      <c r="H316" s="79">
        <v>0</v>
      </c>
      <c r="I316" s="81" t="s">
        <v>203</v>
      </c>
      <c r="J316" s="79"/>
      <c r="K316" s="80" t="str">
        <f xml:space="preserve"> MID(K310,1,7) &amp; TEXT(MID(K310,8,2)+1,"00")</f>
        <v>HAMPER 27</v>
      </c>
      <c r="L316" s="55"/>
    </row>
    <row r="317" spans="1:12" x14ac:dyDescent="0.3">
      <c r="A317" s="79">
        <v>1</v>
      </c>
      <c r="B317" s="46">
        <f>B316+1</f>
        <v>258</v>
      </c>
      <c r="C317" s="79">
        <v>1</v>
      </c>
      <c r="D317" s="79">
        <v>1</v>
      </c>
      <c r="E317" s="79"/>
      <c r="F317" s="80" t="str">
        <f xml:space="preserve"> MID(F316,1,39) &amp; "b13"</f>
        <v xml:space="preserve"> From_ILOX_ChuteStatus.ChuteStatus[27].b13</v>
      </c>
      <c r="G317" s="79"/>
      <c r="H317" s="79">
        <v>0</v>
      </c>
      <c r="I317" s="81" t="s">
        <v>204</v>
      </c>
      <c r="J317" s="79"/>
      <c r="K317" s="80" t="str">
        <f>K316</f>
        <v>HAMPER 27</v>
      </c>
    </row>
    <row r="318" spans="1:12" x14ac:dyDescent="0.3">
      <c r="A318" s="79">
        <v>1</v>
      </c>
      <c r="B318" s="46">
        <f>B317+1</f>
        <v>259</v>
      </c>
      <c r="C318" s="79">
        <v>1</v>
      </c>
      <c r="D318" s="79">
        <v>1</v>
      </c>
      <c r="E318" s="79"/>
      <c r="F318" s="80" t="str">
        <f xml:space="preserve"> MID(F317,1,39) &amp; "b14"</f>
        <v xml:space="preserve"> From_ILOX_ChuteStatus.ChuteStatus[27].b14</v>
      </c>
      <c r="G318" s="79"/>
      <c r="H318" s="79">
        <v>0</v>
      </c>
      <c r="I318" s="81" t="s">
        <v>205</v>
      </c>
      <c r="J318" s="79"/>
      <c r="K318" s="80" t="str">
        <f>K317</f>
        <v>HAMPER 27</v>
      </c>
    </row>
    <row r="319" spans="1:12" x14ac:dyDescent="0.3">
      <c r="A319" s="79">
        <v>1</v>
      </c>
      <c r="B319" s="46">
        <f>B318+1</f>
        <v>260</v>
      </c>
      <c r="C319" s="79">
        <v>1</v>
      </c>
      <c r="D319" s="79">
        <v>1</v>
      </c>
      <c r="E319" s="79"/>
      <c r="F319" s="80" t="str">
        <f xml:space="preserve"> MID(F318,1,39) &amp; "b15"</f>
        <v xml:space="preserve"> From_ILOX_ChuteStatus.ChuteStatus[27].b15</v>
      </c>
      <c r="G319" s="79"/>
      <c r="H319" s="79"/>
      <c r="I319" s="81" t="s">
        <v>206</v>
      </c>
      <c r="J319" s="79"/>
      <c r="K319" s="80" t="str">
        <f>K318</f>
        <v>HAMPER 27</v>
      </c>
    </row>
    <row r="320" spans="1:12" x14ac:dyDescent="0.3">
      <c r="A320" s="79">
        <v>1</v>
      </c>
      <c r="B320" s="46">
        <f t="shared" ref="B320" si="38">B319+1</f>
        <v>261</v>
      </c>
      <c r="C320" s="79">
        <v>1</v>
      </c>
      <c r="D320" s="79">
        <v>1</v>
      </c>
      <c r="E320" s="79"/>
      <c r="F320" s="80" t="str">
        <f xml:space="preserve"> MID(F319,1,39) &amp; "b16"</f>
        <v xml:space="preserve"> From_ILOX_ChuteStatus.ChuteStatus[27].b16</v>
      </c>
      <c r="G320" s="79"/>
      <c r="H320" s="79"/>
      <c r="I320" s="81" t="s">
        <v>207</v>
      </c>
      <c r="J320" s="79"/>
      <c r="K320" s="80" t="str">
        <f>K319</f>
        <v>HAMPER 27</v>
      </c>
    </row>
    <row r="321" spans="1:12" x14ac:dyDescent="0.3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</row>
    <row r="322" spans="1:12" x14ac:dyDescent="0.3">
      <c r="A322" s="79">
        <v>1</v>
      </c>
      <c r="B322" s="46">
        <f>B316+8</f>
        <v>265</v>
      </c>
      <c r="C322" s="79">
        <v>1</v>
      </c>
      <c r="D322" s="79">
        <v>1</v>
      </c>
      <c r="E322" s="79"/>
      <c r="F322" s="80" t="str">
        <f xml:space="preserve"> MID(F316,1,35) &amp; TEXT(MID(F316,36,2)+1,"00") &amp; "]" &amp; RIGHT(F316,LEN(F316)-FIND("]",F316))</f>
        <v xml:space="preserve"> From_ILOX_ChuteStatus.ChuteStatus[28].b12</v>
      </c>
      <c r="G322" s="79"/>
      <c r="H322" s="79">
        <v>0</v>
      </c>
      <c r="I322" s="81" t="s">
        <v>203</v>
      </c>
      <c r="J322" s="79"/>
      <c r="K322" s="80" t="str">
        <f xml:space="preserve"> MID(K316,1,7) &amp; TEXT(MID(K316,8,2)+1,"00")</f>
        <v>HAMPER 28</v>
      </c>
      <c r="L322" s="55"/>
    </row>
    <row r="323" spans="1:12" x14ac:dyDescent="0.3">
      <c r="A323" s="79">
        <v>1</v>
      </c>
      <c r="B323" s="46">
        <f>B322+1</f>
        <v>266</v>
      </c>
      <c r="C323" s="79">
        <v>1</v>
      </c>
      <c r="D323" s="79">
        <v>1</v>
      </c>
      <c r="E323" s="79"/>
      <c r="F323" s="80" t="str">
        <f xml:space="preserve"> MID(F322,1,39) &amp; "b13"</f>
        <v xml:space="preserve"> From_ILOX_ChuteStatus.ChuteStatus[28].b13</v>
      </c>
      <c r="G323" s="79"/>
      <c r="H323" s="79">
        <v>0</v>
      </c>
      <c r="I323" s="81" t="s">
        <v>204</v>
      </c>
      <c r="J323" s="79"/>
      <c r="K323" s="80" t="str">
        <f>K322</f>
        <v>HAMPER 28</v>
      </c>
    </row>
    <row r="324" spans="1:12" x14ac:dyDescent="0.3">
      <c r="A324" s="79">
        <v>1</v>
      </c>
      <c r="B324" s="46">
        <f>B323+1</f>
        <v>267</v>
      </c>
      <c r="C324" s="79">
        <v>1</v>
      </c>
      <c r="D324" s="79">
        <v>1</v>
      </c>
      <c r="E324" s="79"/>
      <c r="F324" s="80" t="str">
        <f xml:space="preserve"> MID(F323,1,39) &amp; "b14"</f>
        <v xml:space="preserve"> From_ILOX_ChuteStatus.ChuteStatus[28].b14</v>
      </c>
      <c r="G324" s="79"/>
      <c r="H324" s="79">
        <v>0</v>
      </c>
      <c r="I324" s="81" t="s">
        <v>205</v>
      </c>
      <c r="J324" s="79"/>
      <c r="K324" s="80" t="str">
        <f>K323</f>
        <v>HAMPER 28</v>
      </c>
    </row>
    <row r="325" spans="1:12" x14ac:dyDescent="0.3">
      <c r="A325" s="79">
        <v>1</v>
      </c>
      <c r="B325" s="46">
        <f>B324+1</f>
        <v>268</v>
      </c>
      <c r="C325" s="79">
        <v>1</v>
      </c>
      <c r="D325" s="79">
        <v>1</v>
      </c>
      <c r="E325" s="79"/>
      <c r="F325" s="80" t="str">
        <f xml:space="preserve"> MID(F324,1,39) &amp; "b15"</f>
        <v xml:space="preserve"> From_ILOX_ChuteStatus.ChuteStatus[28].b15</v>
      </c>
      <c r="G325" s="79"/>
      <c r="H325" s="79"/>
      <c r="I325" s="81" t="s">
        <v>206</v>
      </c>
      <c r="J325" s="79"/>
      <c r="K325" s="80" t="str">
        <f>K324</f>
        <v>HAMPER 28</v>
      </c>
    </row>
    <row r="326" spans="1:12" x14ac:dyDescent="0.3">
      <c r="A326" s="79">
        <v>1</v>
      </c>
      <c r="B326" s="46">
        <f t="shared" ref="B326" si="39">B325+1</f>
        <v>269</v>
      </c>
      <c r="C326" s="79">
        <v>1</v>
      </c>
      <c r="D326" s="79">
        <v>1</v>
      </c>
      <c r="E326" s="79"/>
      <c r="F326" s="80" t="str">
        <f xml:space="preserve"> MID(F325,1,39) &amp; "b16"</f>
        <v xml:space="preserve"> From_ILOX_ChuteStatus.ChuteStatus[28].b16</v>
      </c>
      <c r="G326" s="79"/>
      <c r="H326" s="79"/>
      <c r="I326" s="81" t="s">
        <v>207</v>
      </c>
      <c r="J326" s="79"/>
      <c r="K326" s="80" t="str">
        <f>K325</f>
        <v>HAMPER 28</v>
      </c>
    </row>
    <row r="327" spans="1:12" x14ac:dyDescent="0.3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</row>
    <row r="328" spans="1:12" x14ac:dyDescent="0.3">
      <c r="A328" s="79">
        <v>1</v>
      </c>
      <c r="B328" s="46">
        <f>B322+8</f>
        <v>273</v>
      </c>
      <c r="C328" s="79">
        <v>1</v>
      </c>
      <c r="D328" s="79">
        <v>1</v>
      </c>
      <c r="E328" s="79"/>
      <c r="F328" s="80" t="str">
        <f xml:space="preserve"> MID(F322,1,35) &amp; TEXT(MID(F322,36,2)+1,"00") &amp; "]" &amp; RIGHT(F322,LEN(F322)-FIND("]",F322))</f>
        <v xml:space="preserve"> From_ILOX_ChuteStatus.ChuteStatus[29].b12</v>
      </c>
      <c r="G328" s="79"/>
      <c r="H328" s="79">
        <v>0</v>
      </c>
      <c r="I328" s="81" t="s">
        <v>203</v>
      </c>
      <c r="J328" s="79"/>
      <c r="K328" s="80" t="str">
        <f xml:space="preserve"> MID(K322,1,7) &amp; TEXT(MID(K322,8,2)+1,"00")</f>
        <v>HAMPER 29</v>
      </c>
      <c r="L328" s="55"/>
    </row>
    <row r="329" spans="1:12" x14ac:dyDescent="0.3">
      <c r="A329" s="79">
        <v>1</v>
      </c>
      <c r="B329" s="46">
        <f>B328+1</f>
        <v>274</v>
      </c>
      <c r="C329" s="79">
        <v>1</v>
      </c>
      <c r="D329" s="79">
        <v>1</v>
      </c>
      <c r="E329" s="79"/>
      <c r="F329" s="80" t="str">
        <f xml:space="preserve"> MID(F328,1,39) &amp; "b13"</f>
        <v xml:space="preserve"> From_ILOX_ChuteStatus.ChuteStatus[29].b13</v>
      </c>
      <c r="G329" s="79"/>
      <c r="H329" s="79">
        <v>0</v>
      </c>
      <c r="I329" s="81" t="s">
        <v>204</v>
      </c>
      <c r="J329" s="79"/>
      <c r="K329" s="80" t="str">
        <f>K328</f>
        <v>HAMPER 29</v>
      </c>
    </row>
    <row r="330" spans="1:12" x14ac:dyDescent="0.3">
      <c r="A330" s="79">
        <v>1</v>
      </c>
      <c r="B330" s="46">
        <f>B329+1</f>
        <v>275</v>
      </c>
      <c r="C330" s="79">
        <v>1</v>
      </c>
      <c r="D330" s="79">
        <v>1</v>
      </c>
      <c r="E330" s="79"/>
      <c r="F330" s="80" t="str">
        <f xml:space="preserve"> MID(F329,1,39) &amp; "b14"</f>
        <v xml:space="preserve"> From_ILOX_ChuteStatus.ChuteStatus[29].b14</v>
      </c>
      <c r="G330" s="79"/>
      <c r="H330" s="79">
        <v>0</v>
      </c>
      <c r="I330" s="81" t="s">
        <v>205</v>
      </c>
      <c r="J330" s="79"/>
      <c r="K330" s="80" t="str">
        <f>K329</f>
        <v>HAMPER 29</v>
      </c>
    </row>
    <row r="331" spans="1:12" x14ac:dyDescent="0.3">
      <c r="A331" s="79">
        <v>1</v>
      </c>
      <c r="B331" s="46">
        <f>B330+1</f>
        <v>276</v>
      </c>
      <c r="C331" s="79">
        <v>1</v>
      </c>
      <c r="D331" s="79">
        <v>1</v>
      </c>
      <c r="E331" s="79"/>
      <c r="F331" s="80" t="str">
        <f xml:space="preserve"> MID(F330,1,39) &amp; "b15"</f>
        <v xml:space="preserve"> From_ILOX_ChuteStatus.ChuteStatus[29].b15</v>
      </c>
      <c r="G331" s="79"/>
      <c r="H331" s="79"/>
      <c r="I331" s="81" t="s">
        <v>206</v>
      </c>
      <c r="J331" s="79"/>
      <c r="K331" s="80" t="str">
        <f>K330</f>
        <v>HAMPER 29</v>
      </c>
    </row>
    <row r="332" spans="1:12" x14ac:dyDescent="0.3">
      <c r="A332" s="79">
        <v>1</v>
      </c>
      <c r="B332" s="46">
        <f t="shared" ref="B332" si="40">B331+1</f>
        <v>277</v>
      </c>
      <c r="C332" s="79">
        <v>1</v>
      </c>
      <c r="D332" s="79">
        <v>1</v>
      </c>
      <c r="E332" s="79"/>
      <c r="F332" s="80" t="str">
        <f xml:space="preserve"> MID(F331,1,39) &amp; "b16"</f>
        <v xml:space="preserve"> From_ILOX_ChuteStatus.ChuteStatus[29].b16</v>
      </c>
      <c r="G332" s="79"/>
      <c r="H332" s="79"/>
      <c r="I332" s="81" t="s">
        <v>207</v>
      </c>
      <c r="J332" s="79"/>
      <c r="K332" s="80" t="str">
        <f>K331</f>
        <v>HAMPER 29</v>
      </c>
    </row>
    <row r="333" spans="1:12" x14ac:dyDescent="0.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</row>
    <row r="334" spans="1:12" x14ac:dyDescent="0.3">
      <c r="A334" s="79">
        <v>1</v>
      </c>
      <c r="B334" s="46">
        <f>B328+8</f>
        <v>281</v>
      </c>
      <c r="C334" s="79">
        <v>1</v>
      </c>
      <c r="D334" s="79">
        <v>1</v>
      </c>
      <c r="E334" s="79"/>
      <c r="F334" s="80" t="str">
        <f xml:space="preserve"> MID(F328,1,35) &amp; TEXT(MID(F328,36,2)+1,"00") &amp; "]" &amp; RIGHT(F328,LEN(F328)-FIND("]",F328))</f>
        <v xml:space="preserve"> From_ILOX_ChuteStatus.ChuteStatus[30].b12</v>
      </c>
      <c r="G334" s="79"/>
      <c r="H334" s="79">
        <v>0</v>
      </c>
      <c r="I334" s="81" t="s">
        <v>203</v>
      </c>
      <c r="J334" s="79"/>
      <c r="K334" s="80" t="str">
        <f xml:space="preserve"> MID(K328,1,7) &amp; TEXT(MID(K328,8,2)+1,"00")</f>
        <v>HAMPER 30</v>
      </c>
      <c r="L334" s="55"/>
    </row>
    <row r="335" spans="1:12" x14ac:dyDescent="0.3">
      <c r="A335" s="79">
        <v>1</v>
      </c>
      <c r="B335" s="46">
        <f>B334+1</f>
        <v>282</v>
      </c>
      <c r="C335" s="79">
        <v>1</v>
      </c>
      <c r="D335" s="79">
        <v>1</v>
      </c>
      <c r="E335" s="79"/>
      <c r="F335" s="80" t="str">
        <f xml:space="preserve"> MID(F334,1,39) &amp; "b13"</f>
        <v xml:space="preserve"> From_ILOX_ChuteStatus.ChuteStatus[30].b13</v>
      </c>
      <c r="G335" s="79"/>
      <c r="H335" s="79">
        <v>0</v>
      </c>
      <c r="I335" s="81" t="s">
        <v>204</v>
      </c>
      <c r="J335" s="79"/>
      <c r="K335" s="80" t="str">
        <f>K334</f>
        <v>HAMPER 30</v>
      </c>
    </row>
    <row r="336" spans="1:12" x14ac:dyDescent="0.3">
      <c r="A336" s="79">
        <v>1</v>
      </c>
      <c r="B336" s="46">
        <f>B335+1</f>
        <v>283</v>
      </c>
      <c r="C336" s="79">
        <v>1</v>
      </c>
      <c r="D336" s="79">
        <v>1</v>
      </c>
      <c r="E336" s="79"/>
      <c r="F336" s="80" t="str">
        <f xml:space="preserve"> MID(F335,1,39) &amp; "b14"</f>
        <v xml:space="preserve"> From_ILOX_ChuteStatus.ChuteStatus[30].b14</v>
      </c>
      <c r="G336" s="79"/>
      <c r="H336" s="79">
        <v>0</v>
      </c>
      <c r="I336" s="81" t="s">
        <v>205</v>
      </c>
      <c r="J336" s="79"/>
      <c r="K336" s="80" t="str">
        <f>K335</f>
        <v>HAMPER 30</v>
      </c>
    </row>
    <row r="337" spans="1:12" x14ac:dyDescent="0.3">
      <c r="A337" s="79">
        <v>1</v>
      </c>
      <c r="B337" s="46">
        <f>B336+1</f>
        <v>284</v>
      </c>
      <c r="C337" s="79">
        <v>1</v>
      </c>
      <c r="D337" s="79">
        <v>1</v>
      </c>
      <c r="E337" s="79"/>
      <c r="F337" s="80" t="str">
        <f xml:space="preserve"> MID(F336,1,39) &amp; "b15"</f>
        <v xml:space="preserve"> From_ILOX_ChuteStatus.ChuteStatus[30].b15</v>
      </c>
      <c r="G337" s="79"/>
      <c r="H337" s="79"/>
      <c r="I337" s="81" t="s">
        <v>206</v>
      </c>
      <c r="J337" s="79"/>
      <c r="K337" s="80" t="str">
        <f>K336</f>
        <v>HAMPER 30</v>
      </c>
    </row>
    <row r="338" spans="1:12" x14ac:dyDescent="0.3">
      <c r="A338" s="79">
        <v>1</v>
      </c>
      <c r="B338" s="46">
        <f t="shared" ref="B338" si="41">B337+1</f>
        <v>285</v>
      </c>
      <c r="C338" s="79">
        <v>1</v>
      </c>
      <c r="D338" s="79">
        <v>1</v>
      </c>
      <c r="E338" s="79"/>
      <c r="F338" s="80" t="str">
        <f xml:space="preserve"> MID(F337,1,39) &amp; "b16"</f>
        <v xml:space="preserve"> From_ILOX_ChuteStatus.ChuteStatus[30].b16</v>
      </c>
      <c r="G338" s="79"/>
      <c r="H338" s="79"/>
      <c r="I338" s="81" t="s">
        <v>207</v>
      </c>
      <c r="J338" s="79"/>
      <c r="K338" s="80" t="str">
        <f>K337</f>
        <v>HAMPER 30</v>
      </c>
    </row>
    <row r="339" spans="1:12" x14ac:dyDescent="0.3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</row>
    <row r="340" spans="1:12" x14ac:dyDescent="0.3">
      <c r="A340" s="79">
        <v>1</v>
      </c>
      <c r="B340" s="46">
        <f>B334+8</f>
        <v>289</v>
      </c>
      <c r="C340" s="79">
        <v>1</v>
      </c>
      <c r="D340" s="79">
        <v>1</v>
      </c>
      <c r="E340" s="79"/>
      <c r="F340" s="80" t="str">
        <f xml:space="preserve"> MID(F334,1,35) &amp; TEXT(MID(F334,36,2)+1,"00") &amp; "]" &amp; RIGHT(F334,LEN(F334)-FIND("]",F334))</f>
        <v xml:space="preserve"> From_ILOX_ChuteStatus.ChuteStatus[31].b12</v>
      </c>
      <c r="G340" s="79"/>
      <c r="H340" s="79">
        <v>0</v>
      </c>
      <c r="I340" s="81" t="s">
        <v>203</v>
      </c>
      <c r="J340" s="79"/>
      <c r="K340" s="80" t="str">
        <f xml:space="preserve"> MID(K334,1,7) &amp; TEXT(MID(K334,8,2)+1,"00")</f>
        <v>HAMPER 31</v>
      </c>
      <c r="L340" s="55"/>
    </row>
    <row r="341" spans="1:12" x14ac:dyDescent="0.3">
      <c r="A341" s="79">
        <v>1</v>
      </c>
      <c r="B341" s="46">
        <f>B340+1</f>
        <v>290</v>
      </c>
      <c r="C341" s="79">
        <v>1</v>
      </c>
      <c r="D341" s="79">
        <v>1</v>
      </c>
      <c r="E341" s="79"/>
      <c r="F341" s="80" t="str">
        <f xml:space="preserve"> MID(F340,1,39) &amp; "b13"</f>
        <v xml:space="preserve"> From_ILOX_ChuteStatus.ChuteStatus[31].b13</v>
      </c>
      <c r="G341" s="79"/>
      <c r="H341" s="79">
        <v>0</v>
      </c>
      <c r="I341" s="81" t="s">
        <v>204</v>
      </c>
      <c r="J341" s="79"/>
      <c r="K341" s="80" t="str">
        <f>K340</f>
        <v>HAMPER 31</v>
      </c>
    </row>
    <row r="342" spans="1:12" x14ac:dyDescent="0.3">
      <c r="A342" s="79">
        <v>1</v>
      </c>
      <c r="B342" s="46">
        <f>B341+1</f>
        <v>291</v>
      </c>
      <c r="C342" s="79">
        <v>1</v>
      </c>
      <c r="D342" s="79">
        <v>1</v>
      </c>
      <c r="E342" s="79"/>
      <c r="F342" s="80" t="str">
        <f xml:space="preserve"> MID(F341,1,39) &amp; "b14"</f>
        <v xml:space="preserve"> From_ILOX_ChuteStatus.ChuteStatus[31].b14</v>
      </c>
      <c r="G342" s="79"/>
      <c r="H342" s="79">
        <v>0</v>
      </c>
      <c r="I342" s="81" t="s">
        <v>205</v>
      </c>
      <c r="J342" s="79"/>
      <c r="K342" s="80" t="str">
        <f>K341</f>
        <v>HAMPER 31</v>
      </c>
    </row>
    <row r="343" spans="1:12" x14ac:dyDescent="0.3">
      <c r="A343" s="79">
        <v>1</v>
      </c>
      <c r="B343" s="46">
        <f>B342+1</f>
        <v>292</v>
      </c>
      <c r="C343" s="79">
        <v>1</v>
      </c>
      <c r="D343" s="79">
        <v>1</v>
      </c>
      <c r="E343" s="79"/>
      <c r="F343" s="80" t="str">
        <f xml:space="preserve"> MID(F342,1,39) &amp; "b15"</f>
        <v xml:space="preserve"> From_ILOX_ChuteStatus.ChuteStatus[31].b15</v>
      </c>
      <c r="G343" s="79"/>
      <c r="H343" s="79"/>
      <c r="I343" s="81" t="s">
        <v>206</v>
      </c>
      <c r="J343" s="79"/>
      <c r="K343" s="80" t="str">
        <f>K342</f>
        <v>HAMPER 31</v>
      </c>
    </row>
    <row r="344" spans="1:12" x14ac:dyDescent="0.3">
      <c r="A344" s="79">
        <v>1</v>
      </c>
      <c r="B344" s="46">
        <f t="shared" ref="B344" si="42">B343+1</f>
        <v>293</v>
      </c>
      <c r="C344" s="79">
        <v>1</v>
      </c>
      <c r="D344" s="79">
        <v>1</v>
      </c>
      <c r="E344" s="79"/>
      <c r="F344" s="80" t="str">
        <f xml:space="preserve"> MID(F343,1,39) &amp; "b16"</f>
        <v xml:space="preserve"> From_ILOX_ChuteStatus.ChuteStatus[31].b16</v>
      </c>
      <c r="G344" s="79"/>
      <c r="H344" s="79"/>
      <c r="I344" s="81" t="s">
        <v>207</v>
      </c>
      <c r="J344" s="79"/>
      <c r="K344" s="80" t="str">
        <f>K343</f>
        <v>HAMPER 31</v>
      </c>
    </row>
    <row r="345" spans="1:12" x14ac:dyDescent="0.3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</row>
    <row r="346" spans="1:12" x14ac:dyDescent="0.3">
      <c r="A346" s="79">
        <v>1</v>
      </c>
      <c r="B346" s="46">
        <f>B340+8</f>
        <v>297</v>
      </c>
      <c r="C346" s="79">
        <v>1</v>
      </c>
      <c r="D346" s="79">
        <v>1</v>
      </c>
      <c r="E346" s="79"/>
      <c r="F346" s="80" t="str">
        <f xml:space="preserve"> MID(F340,1,35) &amp; TEXT(MID(F340,36,2)+1,"00") &amp; "]" &amp; RIGHT(F340,LEN(F340)-FIND("]",F340))</f>
        <v xml:space="preserve"> From_ILOX_ChuteStatus.ChuteStatus[32].b12</v>
      </c>
      <c r="G346" s="79"/>
      <c r="H346" s="79">
        <v>0</v>
      </c>
      <c r="I346" s="81" t="s">
        <v>203</v>
      </c>
      <c r="J346" s="79"/>
      <c r="K346" s="80" t="str">
        <f xml:space="preserve"> MID(K340,1,7) &amp; TEXT(MID(K340,8,2)+1,"00")</f>
        <v>HAMPER 32</v>
      </c>
      <c r="L346" s="55"/>
    </row>
    <row r="347" spans="1:12" x14ac:dyDescent="0.3">
      <c r="A347" s="79">
        <v>1</v>
      </c>
      <c r="B347" s="46">
        <f>B346+1</f>
        <v>298</v>
      </c>
      <c r="C347" s="79">
        <v>1</v>
      </c>
      <c r="D347" s="79">
        <v>1</v>
      </c>
      <c r="E347" s="79"/>
      <c r="F347" s="80" t="str">
        <f xml:space="preserve"> MID(F346,1,39) &amp; "b13"</f>
        <v xml:space="preserve"> From_ILOX_ChuteStatus.ChuteStatus[32].b13</v>
      </c>
      <c r="G347" s="79"/>
      <c r="H347" s="79">
        <v>0</v>
      </c>
      <c r="I347" s="81" t="s">
        <v>204</v>
      </c>
      <c r="J347" s="79"/>
      <c r="K347" s="80" t="str">
        <f>K346</f>
        <v>HAMPER 32</v>
      </c>
    </row>
    <row r="348" spans="1:12" x14ac:dyDescent="0.3">
      <c r="A348" s="79">
        <v>1</v>
      </c>
      <c r="B348" s="46">
        <f>B347+1</f>
        <v>299</v>
      </c>
      <c r="C348" s="79">
        <v>1</v>
      </c>
      <c r="D348" s="79">
        <v>1</v>
      </c>
      <c r="E348" s="79"/>
      <c r="F348" s="80" t="str">
        <f xml:space="preserve"> MID(F347,1,39) &amp; "b14"</f>
        <v xml:space="preserve"> From_ILOX_ChuteStatus.ChuteStatus[32].b14</v>
      </c>
      <c r="G348" s="79"/>
      <c r="H348" s="79">
        <v>0</v>
      </c>
      <c r="I348" s="81" t="s">
        <v>205</v>
      </c>
      <c r="J348" s="79"/>
      <c r="K348" s="80" t="str">
        <f>K347</f>
        <v>HAMPER 32</v>
      </c>
    </row>
    <row r="349" spans="1:12" x14ac:dyDescent="0.3">
      <c r="A349" s="79">
        <v>1</v>
      </c>
      <c r="B349" s="46">
        <f>B348+1</f>
        <v>300</v>
      </c>
      <c r="C349" s="79">
        <v>1</v>
      </c>
      <c r="D349" s="79">
        <v>1</v>
      </c>
      <c r="E349" s="79"/>
      <c r="F349" s="80" t="str">
        <f xml:space="preserve"> MID(F348,1,39) &amp; "b15"</f>
        <v xml:space="preserve"> From_ILOX_ChuteStatus.ChuteStatus[32].b15</v>
      </c>
      <c r="G349" s="79"/>
      <c r="H349" s="79"/>
      <c r="I349" s="81" t="s">
        <v>206</v>
      </c>
      <c r="J349" s="79"/>
      <c r="K349" s="80" t="str">
        <f>K348</f>
        <v>HAMPER 32</v>
      </c>
    </row>
    <row r="350" spans="1:12" x14ac:dyDescent="0.3">
      <c r="A350" s="79">
        <v>1</v>
      </c>
      <c r="B350" s="46">
        <f t="shared" ref="B350" si="43">B349+1</f>
        <v>301</v>
      </c>
      <c r="C350" s="79">
        <v>1</v>
      </c>
      <c r="D350" s="79">
        <v>1</v>
      </c>
      <c r="E350" s="79"/>
      <c r="F350" s="80" t="str">
        <f xml:space="preserve"> MID(F349,1,39) &amp; "b16"</f>
        <v xml:space="preserve"> From_ILOX_ChuteStatus.ChuteStatus[32].b16</v>
      </c>
      <c r="G350" s="79"/>
      <c r="H350" s="79"/>
      <c r="I350" s="81" t="s">
        <v>207</v>
      </c>
      <c r="J350" s="79"/>
      <c r="K350" s="80" t="str">
        <f>K349</f>
        <v>HAMPER 32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H41" sqref="H41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1393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1394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1395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1396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1397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1398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9"/>
  <sheetViews>
    <sheetView workbookViewId="0">
      <selection activeCell="G43" sqref="G43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79">
        <v>1</v>
      </c>
      <c r="B6" s="79">
        <v>1</v>
      </c>
      <c r="C6" s="79">
        <v>2</v>
      </c>
      <c r="D6" s="85" t="s">
        <v>5</v>
      </c>
      <c r="E6" s="79">
        <v>2</v>
      </c>
      <c r="F6" s="80" t="s">
        <v>1379</v>
      </c>
      <c r="G6" s="79">
        <v>0</v>
      </c>
      <c r="H6" s="79">
        <v>0</v>
      </c>
    </row>
    <row r="7" spans="1:8" x14ac:dyDescent="0.3">
      <c r="A7" s="79">
        <f>A6</f>
        <v>1</v>
      </c>
      <c r="B7" s="79">
        <f>B6+1</f>
        <v>2</v>
      </c>
      <c r="C7" s="79">
        <v>1</v>
      </c>
      <c r="D7" s="85" t="s">
        <v>42</v>
      </c>
      <c r="E7" s="79">
        <v>1</v>
      </c>
      <c r="F7" s="80" t="str">
        <f xml:space="preserve"> MID(F6,1,3) &amp; TEXT(MID(F6,4,2)-1,"00")</f>
        <v>S0201</v>
      </c>
      <c r="G7" s="79">
        <f>G6</f>
        <v>0</v>
      </c>
      <c r="H7" s="79">
        <f>H6</f>
        <v>0</v>
      </c>
    </row>
    <row r="8" spans="1:8" x14ac:dyDescent="0.3">
      <c r="A8" s="79">
        <f t="shared" ref="A8:A32" si="0">A7</f>
        <v>1</v>
      </c>
      <c r="B8" s="79">
        <f t="shared" ref="B8:B32" si="1">B7+1</f>
        <v>3</v>
      </c>
      <c r="C8" s="79">
        <v>4</v>
      </c>
      <c r="D8" s="85" t="s">
        <v>25</v>
      </c>
      <c r="E8" s="79">
        <v>4</v>
      </c>
      <c r="F8" s="80" t="str">
        <f t="shared" ref="F8:F37" si="2" xml:space="preserve"> MID(F6,1,3) &amp; TEXT(MID(F6,4,2)+2,"00")</f>
        <v>S0204</v>
      </c>
      <c r="G8" s="79">
        <f t="shared" ref="G8:G32" si="3">G7</f>
        <v>0</v>
      </c>
      <c r="H8" s="79">
        <f t="shared" ref="H8:H32" si="4">H7</f>
        <v>0</v>
      </c>
    </row>
    <row r="9" spans="1:8" x14ac:dyDescent="0.3">
      <c r="A9" s="79">
        <f t="shared" si="0"/>
        <v>1</v>
      </c>
      <c r="B9" s="79">
        <f t="shared" si="1"/>
        <v>4</v>
      </c>
      <c r="C9" s="79">
        <v>3</v>
      </c>
      <c r="D9" s="85" t="s">
        <v>24</v>
      </c>
      <c r="E9" s="79">
        <v>3</v>
      </c>
      <c r="F9" s="80" t="str">
        <f t="shared" si="2"/>
        <v>S0203</v>
      </c>
      <c r="G9" s="79">
        <f t="shared" si="3"/>
        <v>0</v>
      </c>
      <c r="H9" s="79">
        <f t="shared" si="4"/>
        <v>0</v>
      </c>
    </row>
    <row r="10" spans="1:8" x14ac:dyDescent="0.3">
      <c r="A10" s="79">
        <f t="shared" si="0"/>
        <v>1</v>
      </c>
      <c r="B10" s="79">
        <f t="shared" si="1"/>
        <v>5</v>
      </c>
      <c r="C10" s="79">
        <v>6</v>
      </c>
      <c r="D10" s="80" t="s">
        <v>1100</v>
      </c>
      <c r="E10" s="79">
        <v>6</v>
      </c>
      <c r="F10" s="80" t="str">
        <f t="shared" si="2"/>
        <v>S0206</v>
      </c>
      <c r="G10" s="79">
        <f t="shared" si="3"/>
        <v>0</v>
      </c>
      <c r="H10" s="79">
        <f t="shared" si="4"/>
        <v>0</v>
      </c>
    </row>
    <row r="11" spans="1:8" x14ac:dyDescent="0.3">
      <c r="A11" s="79">
        <f t="shared" si="0"/>
        <v>1</v>
      </c>
      <c r="B11" s="79">
        <f t="shared" si="1"/>
        <v>6</v>
      </c>
      <c r="C11" s="79">
        <v>5</v>
      </c>
      <c r="D11" s="80" t="s">
        <v>37</v>
      </c>
      <c r="E11" s="79">
        <f t="shared" ref="E11:E32" si="5">E9+2</f>
        <v>5</v>
      </c>
      <c r="F11" s="80" t="str">
        <f t="shared" si="2"/>
        <v>S0205</v>
      </c>
      <c r="G11" s="79">
        <f t="shared" si="3"/>
        <v>0</v>
      </c>
      <c r="H11" s="79">
        <f t="shared" si="4"/>
        <v>0</v>
      </c>
    </row>
    <row r="12" spans="1:8" x14ac:dyDescent="0.3">
      <c r="A12" s="79">
        <f t="shared" si="0"/>
        <v>1</v>
      </c>
      <c r="B12" s="79">
        <f t="shared" si="1"/>
        <v>7</v>
      </c>
      <c r="C12" s="79">
        <v>8</v>
      </c>
      <c r="D12" s="80" t="s">
        <v>1101</v>
      </c>
      <c r="E12" s="79">
        <f t="shared" si="5"/>
        <v>8</v>
      </c>
      <c r="F12" s="80" t="str">
        <f t="shared" si="2"/>
        <v>S0208</v>
      </c>
      <c r="G12" s="79">
        <f t="shared" si="3"/>
        <v>0</v>
      </c>
      <c r="H12" s="79">
        <f t="shared" si="4"/>
        <v>0</v>
      </c>
    </row>
    <row r="13" spans="1:8" x14ac:dyDescent="0.3">
      <c r="A13" s="79">
        <f t="shared" si="0"/>
        <v>1</v>
      </c>
      <c r="B13" s="79">
        <f t="shared" si="1"/>
        <v>8</v>
      </c>
      <c r="C13" s="79">
        <v>7</v>
      </c>
      <c r="D13" s="80" t="s">
        <v>1102</v>
      </c>
      <c r="E13" s="79">
        <f t="shared" si="5"/>
        <v>7</v>
      </c>
      <c r="F13" s="80" t="str">
        <f t="shared" si="2"/>
        <v>S0207</v>
      </c>
      <c r="G13" s="79">
        <f t="shared" si="3"/>
        <v>0</v>
      </c>
      <c r="H13" s="79">
        <f t="shared" si="4"/>
        <v>0</v>
      </c>
    </row>
    <row r="14" spans="1:8" x14ac:dyDescent="0.3">
      <c r="A14" s="79">
        <f t="shared" si="0"/>
        <v>1</v>
      </c>
      <c r="B14" s="79">
        <f>B13+1</f>
        <v>9</v>
      </c>
      <c r="C14" s="79">
        <v>10</v>
      </c>
      <c r="D14" s="80" t="s">
        <v>1103</v>
      </c>
      <c r="E14" s="79">
        <f t="shared" si="5"/>
        <v>10</v>
      </c>
      <c r="F14" s="80" t="str">
        <f t="shared" si="2"/>
        <v>S0210</v>
      </c>
      <c r="G14" s="79">
        <f t="shared" si="3"/>
        <v>0</v>
      </c>
      <c r="H14" s="79">
        <f t="shared" si="4"/>
        <v>0</v>
      </c>
    </row>
    <row r="15" spans="1:8" x14ac:dyDescent="0.3">
      <c r="A15" s="79">
        <f t="shared" si="0"/>
        <v>1</v>
      </c>
      <c r="B15" s="79">
        <f t="shared" si="1"/>
        <v>10</v>
      </c>
      <c r="C15" s="79">
        <v>9</v>
      </c>
      <c r="D15" s="80" t="s">
        <v>1104</v>
      </c>
      <c r="E15" s="79">
        <f t="shared" si="5"/>
        <v>9</v>
      </c>
      <c r="F15" s="80" t="str">
        <f t="shared" si="2"/>
        <v>S0209</v>
      </c>
      <c r="G15" s="79">
        <f t="shared" si="3"/>
        <v>0</v>
      </c>
      <c r="H15" s="79">
        <f t="shared" si="4"/>
        <v>0</v>
      </c>
    </row>
    <row r="16" spans="1:8" x14ac:dyDescent="0.3">
      <c r="A16" s="79">
        <f t="shared" si="0"/>
        <v>1</v>
      </c>
      <c r="B16" s="79">
        <f>B15+1</f>
        <v>11</v>
      </c>
      <c r="C16" s="79">
        <v>12</v>
      </c>
      <c r="D16" s="80" t="s">
        <v>1105</v>
      </c>
      <c r="E16" s="79">
        <f t="shared" si="5"/>
        <v>12</v>
      </c>
      <c r="F16" s="80" t="str">
        <f t="shared" si="2"/>
        <v>S0212</v>
      </c>
      <c r="G16" s="79">
        <f t="shared" si="3"/>
        <v>0</v>
      </c>
      <c r="H16" s="79">
        <f t="shared" si="4"/>
        <v>0</v>
      </c>
    </row>
    <row r="17" spans="1:8" x14ac:dyDescent="0.3">
      <c r="A17" s="79">
        <f t="shared" si="0"/>
        <v>1</v>
      </c>
      <c r="B17" s="79">
        <f t="shared" si="1"/>
        <v>12</v>
      </c>
      <c r="C17" s="79">
        <v>11</v>
      </c>
      <c r="D17" s="80" t="s">
        <v>1106</v>
      </c>
      <c r="E17" s="79">
        <f t="shared" si="5"/>
        <v>11</v>
      </c>
      <c r="F17" s="80" t="str">
        <f t="shared" si="2"/>
        <v>S0211</v>
      </c>
      <c r="G17" s="79">
        <f t="shared" si="3"/>
        <v>0</v>
      </c>
      <c r="H17" s="79">
        <f t="shared" si="4"/>
        <v>0</v>
      </c>
    </row>
    <row r="18" spans="1:8" x14ac:dyDescent="0.3">
      <c r="A18" s="79">
        <f t="shared" si="0"/>
        <v>1</v>
      </c>
      <c r="B18" s="79">
        <f>B17+1</f>
        <v>13</v>
      </c>
      <c r="C18" s="79">
        <v>14</v>
      </c>
      <c r="D18" s="80" t="s">
        <v>1107</v>
      </c>
      <c r="E18" s="79">
        <f t="shared" si="5"/>
        <v>14</v>
      </c>
      <c r="F18" s="80" t="str">
        <f t="shared" si="2"/>
        <v>S0214</v>
      </c>
      <c r="G18" s="79">
        <f t="shared" si="3"/>
        <v>0</v>
      </c>
      <c r="H18" s="79">
        <f t="shared" si="4"/>
        <v>0</v>
      </c>
    </row>
    <row r="19" spans="1:8" x14ac:dyDescent="0.3">
      <c r="A19" s="79">
        <f t="shared" si="0"/>
        <v>1</v>
      </c>
      <c r="B19" s="79">
        <f t="shared" si="1"/>
        <v>14</v>
      </c>
      <c r="C19" s="79">
        <v>13</v>
      </c>
      <c r="D19" s="80" t="s">
        <v>1108</v>
      </c>
      <c r="E19" s="79">
        <f t="shared" si="5"/>
        <v>13</v>
      </c>
      <c r="F19" s="80" t="str">
        <f t="shared" si="2"/>
        <v>S0213</v>
      </c>
      <c r="G19" s="79">
        <f t="shared" si="3"/>
        <v>0</v>
      </c>
      <c r="H19" s="79">
        <f t="shared" si="4"/>
        <v>0</v>
      </c>
    </row>
    <row r="20" spans="1:8" x14ac:dyDescent="0.3">
      <c r="A20" s="79">
        <f t="shared" si="0"/>
        <v>1</v>
      </c>
      <c r="B20" s="79">
        <f>B19+1</f>
        <v>15</v>
      </c>
      <c r="C20" s="79">
        <v>16</v>
      </c>
      <c r="D20" s="80" t="s">
        <v>1109</v>
      </c>
      <c r="E20" s="79">
        <v>0</v>
      </c>
      <c r="F20" s="80" t="str">
        <f t="shared" si="2"/>
        <v>S0216</v>
      </c>
      <c r="G20" s="79">
        <f t="shared" si="3"/>
        <v>0</v>
      </c>
      <c r="H20" s="79">
        <f t="shared" si="4"/>
        <v>0</v>
      </c>
    </row>
    <row r="21" spans="1:8" x14ac:dyDescent="0.3">
      <c r="A21" s="79">
        <f t="shared" si="0"/>
        <v>1</v>
      </c>
      <c r="B21" s="79">
        <f t="shared" si="1"/>
        <v>16</v>
      </c>
      <c r="C21" s="79">
        <v>15</v>
      </c>
      <c r="D21" s="80" t="s">
        <v>1110</v>
      </c>
      <c r="E21" s="79">
        <v>0</v>
      </c>
      <c r="F21" s="80" t="str">
        <f t="shared" si="2"/>
        <v>S0215</v>
      </c>
      <c r="G21" s="79">
        <f t="shared" si="3"/>
        <v>0</v>
      </c>
      <c r="H21" s="79">
        <f t="shared" si="4"/>
        <v>0</v>
      </c>
    </row>
    <row r="22" spans="1:8" x14ac:dyDescent="0.3">
      <c r="A22" s="79">
        <f t="shared" si="0"/>
        <v>1</v>
      </c>
      <c r="B22" s="79">
        <f t="shared" si="1"/>
        <v>17</v>
      </c>
      <c r="C22" s="79">
        <v>18</v>
      </c>
      <c r="D22" s="80" t="s">
        <v>1350</v>
      </c>
      <c r="E22" s="79">
        <v>18</v>
      </c>
      <c r="F22" s="80" t="str">
        <f t="shared" si="2"/>
        <v>S0218</v>
      </c>
      <c r="G22" s="79">
        <f t="shared" si="3"/>
        <v>0</v>
      </c>
      <c r="H22" s="79">
        <f t="shared" si="4"/>
        <v>0</v>
      </c>
    </row>
    <row r="23" spans="1:8" x14ac:dyDescent="0.3">
      <c r="A23" s="79">
        <f t="shared" si="0"/>
        <v>1</v>
      </c>
      <c r="B23" s="79">
        <f t="shared" si="1"/>
        <v>18</v>
      </c>
      <c r="C23" s="79">
        <v>17</v>
      </c>
      <c r="D23" s="80" t="s">
        <v>1111</v>
      </c>
      <c r="E23" s="79">
        <v>17</v>
      </c>
      <c r="F23" s="80" t="str">
        <f t="shared" si="2"/>
        <v>S0217</v>
      </c>
      <c r="G23" s="79">
        <f t="shared" si="3"/>
        <v>0</v>
      </c>
      <c r="H23" s="79">
        <f t="shared" si="4"/>
        <v>0</v>
      </c>
    </row>
    <row r="24" spans="1:8" x14ac:dyDescent="0.3">
      <c r="A24" s="79">
        <f t="shared" si="0"/>
        <v>1</v>
      </c>
      <c r="B24" s="79">
        <f t="shared" si="1"/>
        <v>19</v>
      </c>
      <c r="C24" s="79">
        <v>20</v>
      </c>
      <c r="D24" s="80" t="s">
        <v>1352</v>
      </c>
      <c r="E24" s="79">
        <f t="shared" si="5"/>
        <v>20</v>
      </c>
      <c r="F24" s="80" t="str">
        <f t="shared" si="2"/>
        <v>S0220</v>
      </c>
      <c r="G24" s="79">
        <f t="shared" si="3"/>
        <v>0</v>
      </c>
      <c r="H24" s="79">
        <f t="shared" si="4"/>
        <v>0</v>
      </c>
    </row>
    <row r="25" spans="1:8" x14ac:dyDescent="0.3">
      <c r="A25" s="79">
        <f t="shared" si="0"/>
        <v>1</v>
      </c>
      <c r="B25" s="79">
        <f t="shared" si="1"/>
        <v>20</v>
      </c>
      <c r="C25" s="79">
        <v>19</v>
      </c>
      <c r="D25" s="80" t="s">
        <v>1351</v>
      </c>
      <c r="E25" s="79">
        <f t="shared" si="5"/>
        <v>19</v>
      </c>
      <c r="F25" s="80" t="str">
        <f t="shared" si="2"/>
        <v>S0219</v>
      </c>
      <c r="G25" s="79">
        <f t="shared" si="3"/>
        <v>0</v>
      </c>
      <c r="H25" s="79">
        <f t="shared" si="4"/>
        <v>0</v>
      </c>
    </row>
    <row r="26" spans="1:8" x14ac:dyDescent="0.3">
      <c r="A26" s="79">
        <f t="shared" si="0"/>
        <v>1</v>
      </c>
      <c r="B26" s="79">
        <f t="shared" si="1"/>
        <v>21</v>
      </c>
      <c r="C26" s="79">
        <v>22</v>
      </c>
      <c r="D26" s="80" t="s">
        <v>1353</v>
      </c>
      <c r="E26" s="79">
        <f t="shared" si="5"/>
        <v>22</v>
      </c>
      <c r="F26" s="80" t="str">
        <f t="shared" si="2"/>
        <v>S0222</v>
      </c>
      <c r="G26" s="79">
        <f t="shared" si="3"/>
        <v>0</v>
      </c>
      <c r="H26" s="79">
        <f t="shared" si="4"/>
        <v>0</v>
      </c>
    </row>
    <row r="27" spans="1:8" x14ac:dyDescent="0.3">
      <c r="A27" s="79">
        <f t="shared" si="0"/>
        <v>1</v>
      </c>
      <c r="B27" s="79">
        <f t="shared" si="1"/>
        <v>22</v>
      </c>
      <c r="C27" s="79">
        <v>21</v>
      </c>
      <c r="D27" s="80" t="s">
        <v>1356</v>
      </c>
      <c r="E27" s="79">
        <f t="shared" si="5"/>
        <v>21</v>
      </c>
      <c r="F27" s="80" t="str">
        <f t="shared" si="2"/>
        <v>S0221</v>
      </c>
      <c r="G27" s="79">
        <f t="shared" si="3"/>
        <v>0</v>
      </c>
      <c r="H27" s="79">
        <f t="shared" si="4"/>
        <v>0</v>
      </c>
    </row>
    <row r="28" spans="1:8" x14ac:dyDescent="0.3">
      <c r="A28" s="79">
        <f t="shared" si="0"/>
        <v>1</v>
      </c>
      <c r="B28" s="79">
        <f t="shared" si="1"/>
        <v>23</v>
      </c>
      <c r="C28" s="79">
        <v>24</v>
      </c>
      <c r="D28" s="80" t="s">
        <v>1357</v>
      </c>
      <c r="E28" s="79">
        <f t="shared" si="5"/>
        <v>24</v>
      </c>
      <c r="F28" s="80" t="str">
        <f t="shared" si="2"/>
        <v>S0224</v>
      </c>
      <c r="G28" s="79">
        <f t="shared" si="3"/>
        <v>0</v>
      </c>
      <c r="H28" s="79">
        <f t="shared" si="4"/>
        <v>0</v>
      </c>
    </row>
    <row r="29" spans="1:8" x14ac:dyDescent="0.3">
      <c r="A29" s="79">
        <f t="shared" si="0"/>
        <v>1</v>
      </c>
      <c r="B29" s="79">
        <f t="shared" si="1"/>
        <v>24</v>
      </c>
      <c r="C29" s="79">
        <v>23</v>
      </c>
      <c r="D29" s="80" t="s">
        <v>1358</v>
      </c>
      <c r="E29" s="79">
        <f t="shared" si="5"/>
        <v>23</v>
      </c>
      <c r="F29" s="80" t="str">
        <f t="shared" si="2"/>
        <v>S0223</v>
      </c>
      <c r="G29" s="79">
        <f t="shared" si="3"/>
        <v>0</v>
      </c>
      <c r="H29" s="79">
        <f t="shared" si="4"/>
        <v>0</v>
      </c>
    </row>
    <row r="30" spans="1:8" x14ac:dyDescent="0.3">
      <c r="A30" s="79">
        <f t="shared" si="0"/>
        <v>1</v>
      </c>
      <c r="B30" s="79">
        <f t="shared" si="1"/>
        <v>25</v>
      </c>
      <c r="C30" s="79">
        <v>26</v>
      </c>
      <c r="D30" s="80" t="s">
        <v>1354</v>
      </c>
      <c r="E30" s="79">
        <f t="shared" si="5"/>
        <v>26</v>
      </c>
      <c r="F30" s="80" t="str">
        <f t="shared" si="2"/>
        <v>S0226</v>
      </c>
      <c r="G30" s="79">
        <f t="shared" si="3"/>
        <v>0</v>
      </c>
      <c r="H30" s="79">
        <f t="shared" si="4"/>
        <v>0</v>
      </c>
    </row>
    <row r="31" spans="1:8" x14ac:dyDescent="0.3">
      <c r="A31" s="79">
        <f>A30</f>
        <v>1</v>
      </c>
      <c r="B31" s="79">
        <f>B30+1</f>
        <v>26</v>
      </c>
      <c r="C31" s="79">
        <v>25</v>
      </c>
      <c r="D31" s="80" t="s">
        <v>1355</v>
      </c>
      <c r="E31" s="79">
        <f>E29+2</f>
        <v>25</v>
      </c>
      <c r="F31" s="80" t="str">
        <f t="shared" si="2"/>
        <v>S0225</v>
      </c>
      <c r="G31" s="79">
        <f>G30</f>
        <v>0</v>
      </c>
      <c r="H31" s="79">
        <f>H30</f>
        <v>0</v>
      </c>
    </row>
    <row r="32" spans="1:8" x14ac:dyDescent="0.3">
      <c r="A32" s="79">
        <f t="shared" si="0"/>
        <v>1</v>
      </c>
      <c r="B32" s="79">
        <f t="shared" si="1"/>
        <v>27</v>
      </c>
      <c r="C32" s="79">
        <v>28</v>
      </c>
      <c r="D32" s="80" t="s">
        <v>1367</v>
      </c>
      <c r="E32" s="79">
        <f t="shared" si="5"/>
        <v>28</v>
      </c>
      <c r="F32" s="80" t="str">
        <f t="shared" si="2"/>
        <v>S0228</v>
      </c>
      <c r="G32" s="79">
        <f t="shared" si="3"/>
        <v>0</v>
      </c>
      <c r="H32" s="79">
        <f t="shared" si="4"/>
        <v>0</v>
      </c>
    </row>
    <row r="33" spans="1:8" x14ac:dyDescent="0.3">
      <c r="A33" s="79">
        <f>A32</f>
        <v>1</v>
      </c>
      <c r="B33" s="79">
        <f>B32+1</f>
        <v>28</v>
      </c>
      <c r="C33" s="79">
        <v>27</v>
      </c>
      <c r="D33" s="80" t="s">
        <v>1349</v>
      </c>
      <c r="E33" s="79">
        <f>E31+2</f>
        <v>27</v>
      </c>
      <c r="F33" s="80" t="str">
        <f t="shared" si="2"/>
        <v>S0227</v>
      </c>
      <c r="G33" s="79">
        <f t="shared" ref="G33:H37" si="6">G32</f>
        <v>0</v>
      </c>
      <c r="H33" s="79">
        <f t="shared" si="6"/>
        <v>0</v>
      </c>
    </row>
    <row r="34" spans="1:8" x14ac:dyDescent="0.3">
      <c r="A34" s="79">
        <f>A33</f>
        <v>1</v>
      </c>
      <c r="B34" s="79">
        <f>B33+1</f>
        <v>29</v>
      </c>
      <c r="C34" s="79">
        <v>30</v>
      </c>
      <c r="D34" s="80" t="s">
        <v>1375</v>
      </c>
      <c r="E34" s="79">
        <f>E32+2</f>
        <v>30</v>
      </c>
      <c r="F34" s="80" t="str">
        <f t="shared" si="2"/>
        <v>S0230</v>
      </c>
      <c r="G34" s="79">
        <f t="shared" si="6"/>
        <v>0</v>
      </c>
      <c r="H34" s="79">
        <f t="shared" si="6"/>
        <v>0</v>
      </c>
    </row>
    <row r="35" spans="1:8" x14ac:dyDescent="0.3">
      <c r="A35" s="79">
        <f>A34</f>
        <v>1</v>
      </c>
      <c r="B35" s="79">
        <f>B34+1</f>
        <v>30</v>
      </c>
      <c r="C35" s="79">
        <v>29</v>
      </c>
      <c r="D35" s="80" t="s">
        <v>1368</v>
      </c>
      <c r="E35" s="79">
        <f>E33+2</f>
        <v>29</v>
      </c>
      <c r="F35" s="80" t="str">
        <f t="shared" si="2"/>
        <v>S0229</v>
      </c>
      <c r="G35" s="79">
        <f t="shared" si="6"/>
        <v>0</v>
      </c>
      <c r="H35" s="79">
        <f t="shared" si="6"/>
        <v>0</v>
      </c>
    </row>
    <row r="36" spans="1:8" x14ac:dyDescent="0.3">
      <c r="A36" s="79">
        <f>A35</f>
        <v>1</v>
      </c>
      <c r="B36" s="79">
        <f>B35+1</f>
        <v>31</v>
      </c>
      <c r="C36" s="79">
        <v>32</v>
      </c>
      <c r="D36" s="80" t="s">
        <v>1376</v>
      </c>
      <c r="E36" s="79">
        <f>E34+2</f>
        <v>32</v>
      </c>
      <c r="F36" s="80" t="str">
        <f t="shared" si="2"/>
        <v>S0232</v>
      </c>
      <c r="G36" s="79">
        <f t="shared" si="6"/>
        <v>0</v>
      </c>
      <c r="H36" s="79">
        <f t="shared" si="6"/>
        <v>0</v>
      </c>
    </row>
    <row r="37" spans="1:8" x14ac:dyDescent="0.3">
      <c r="A37" s="79">
        <f>A36</f>
        <v>1</v>
      </c>
      <c r="B37" s="79">
        <f>B36+1</f>
        <v>32</v>
      </c>
      <c r="C37" s="79">
        <v>31</v>
      </c>
      <c r="D37" s="80" t="s">
        <v>1377</v>
      </c>
      <c r="E37" s="79">
        <f>E35+2</f>
        <v>31</v>
      </c>
      <c r="F37" s="80" t="str">
        <f t="shared" si="2"/>
        <v>S0231</v>
      </c>
      <c r="G37" s="79">
        <f t="shared" si="6"/>
        <v>0</v>
      </c>
      <c r="H37" s="79">
        <f t="shared" si="6"/>
        <v>0</v>
      </c>
    </row>
    <row r="38" spans="1:8" x14ac:dyDescent="0.3">
      <c r="A38" s="79">
        <v>1</v>
      </c>
      <c r="B38" s="79">
        <v>33</v>
      </c>
      <c r="C38" s="79">
        <v>33</v>
      </c>
      <c r="D38" s="80" t="s">
        <v>1378</v>
      </c>
      <c r="E38" s="79">
        <v>999</v>
      </c>
      <c r="F38" s="80" t="s">
        <v>1380</v>
      </c>
      <c r="G38" s="79">
        <v>0</v>
      </c>
      <c r="H38" s="79">
        <v>1</v>
      </c>
    </row>
    <row r="39" spans="1:8" s="55" customFormat="1" x14ac:dyDescent="0.3">
      <c r="A39" s="78">
        <v>1</v>
      </c>
      <c r="B39" s="78">
        <v>99</v>
      </c>
      <c r="C39" s="78">
        <v>99</v>
      </c>
      <c r="D39" s="78" t="s">
        <v>1372</v>
      </c>
      <c r="E39" s="78">
        <v>0</v>
      </c>
      <c r="F39" s="78" t="s">
        <v>1373</v>
      </c>
      <c r="G39" s="78">
        <v>0</v>
      </c>
      <c r="H39" s="78">
        <v>0</v>
      </c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6"/>
    </row>
    <row r="71" spans="4:4" x14ac:dyDescent="0.3">
      <c r="D71" s="6"/>
    </row>
    <row r="72" spans="4:4" x14ac:dyDescent="0.3">
      <c r="D72" s="6"/>
    </row>
    <row r="78" spans="4:4" x14ac:dyDescent="0.3">
      <c r="D78" s="6"/>
    </row>
    <row r="79" spans="4:4" x14ac:dyDescent="0.3">
      <c r="D7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6"/>
  <sheetViews>
    <sheetView topLeftCell="A49" workbookViewId="0">
      <selection activeCell="E78" sqref="E7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58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58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613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613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613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613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613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613</v>
      </c>
      <c r="E58" s="51"/>
      <c r="F58" s="58" t="str">
        <f t="shared" si="1"/>
        <v>ChuteStatus[32]</v>
      </c>
    </row>
    <row r="60" spans="1:6" x14ac:dyDescent="0.3">
      <c r="A60" s="48">
        <v>1</v>
      </c>
      <c r="B60" s="48">
        <v>100</v>
      </c>
      <c r="C60" s="48">
        <v>1</v>
      </c>
      <c r="D60" s="48" t="s">
        <v>589</v>
      </c>
      <c r="E60" s="48" t="s">
        <v>735</v>
      </c>
    </row>
    <row r="61" spans="1:6" x14ac:dyDescent="0.3">
      <c r="A61" s="48">
        <v>1</v>
      </c>
      <c r="B61" s="48">
        <f>B60+2</f>
        <v>102</v>
      </c>
      <c r="C61" s="48">
        <f>C60</f>
        <v>1</v>
      </c>
      <c r="D61" s="48" t="s">
        <v>589</v>
      </c>
      <c r="E61" s="48" t="s">
        <v>592</v>
      </c>
    </row>
    <row r="62" spans="1:6" x14ac:dyDescent="0.3">
      <c r="A62" s="48">
        <v>1</v>
      </c>
      <c r="B62" s="48">
        <f>B61+1</f>
        <v>103</v>
      </c>
      <c r="C62" s="48">
        <f t="shared" ref="C62:C106" si="2">C61</f>
        <v>1</v>
      </c>
      <c r="D62" s="48" t="s">
        <v>297</v>
      </c>
      <c r="F62" s="48" t="s">
        <v>258</v>
      </c>
    </row>
    <row r="63" spans="1:6" x14ac:dyDescent="0.3">
      <c r="A63" s="48">
        <v>1</v>
      </c>
      <c r="B63" s="48">
        <f t="shared" ref="B63:B106" si="3">B62+1</f>
        <v>104</v>
      </c>
      <c r="C63" s="48">
        <f t="shared" si="2"/>
        <v>1</v>
      </c>
      <c r="D63" s="48" t="s">
        <v>297</v>
      </c>
      <c r="E63" s="48" t="s">
        <v>594</v>
      </c>
      <c r="F63" s="55" t="s">
        <v>149</v>
      </c>
    </row>
    <row r="64" spans="1:6" x14ac:dyDescent="0.3">
      <c r="A64" s="48">
        <v>1</v>
      </c>
      <c r="B64" s="48">
        <f t="shared" si="3"/>
        <v>105</v>
      </c>
      <c r="C64" s="48">
        <f t="shared" si="2"/>
        <v>1</v>
      </c>
      <c r="D64" s="48" t="s">
        <v>297</v>
      </c>
      <c r="E64" s="48" t="s">
        <v>595</v>
      </c>
      <c r="F64" s="55" t="s">
        <v>787</v>
      </c>
    </row>
    <row r="65" spans="1:6" x14ac:dyDescent="0.3">
      <c r="A65" s="48">
        <v>1</v>
      </c>
      <c r="B65" s="48">
        <f t="shared" si="3"/>
        <v>106</v>
      </c>
      <c r="C65" s="48">
        <f t="shared" si="2"/>
        <v>1</v>
      </c>
      <c r="D65" s="48" t="s">
        <v>297</v>
      </c>
      <c r="F65" s="48" t="s">
        <v>261</v>
      </c>
    </row>
    <row r="66" spans="1:6" x14ac:dyDescent="0.3">
      <c r="A66" s="48">
        <v>1</v>
      </c>
      <c r="B66" s="48">
        <f t="shared" si="3"/>
        <v>107</v>
      </c>
      <c r="C66" s="48">
        <f t="shared" si="2"/>
        <v>1</v>
      </c>
      <c r="D66" s="48" t="s">
        <v>297</v>
      </c>
      <c r="E66" s="48" t="s">
        <v>594</v>
      </c>
      <c r="F66" s="55" t="s">
        <v>150</v>
      </c>
    </row>
    <row r="67" spans="1:6" x14ac:dyDescent="0.3">
      <c r="A67" s="48">
        <v>1</v>
      </c>
      <c r="B67" s="48">
        <f t="shared" si="3"/>
        <v>108</v>
      </c>
      <c r="C67" s="48">
        <f t="shared" si="2"/>
        <v>1</v>
      </c>
      <c r="D67" s="48" t="s">
        <v>297</v>
      </c>
      <c r="E67" s="48" t="s">
        <v>595</v>
      </c>
      <c r="F67" s="55" t="s">
        <v>251</v>
      </c>
    </row>
    <row r="68" spans="1:6" x14ac:dyDescent="0.3">
      <c r="A68" s="48">
        <v>1</v>
      </c>
      <c r="B68" s="48">
        <f t="shared" si="3"/>
        <v>109</v>
      </c>
      <c r="C68" s="48">
        <f t="shared" si="2"/>
        <v>1</v>
      </c>
      <c r="D68" s="48" t="s">
        <v>297</v>
      </c>
      <c r="E68" s="48" t="s">
        <v>598</v>
      </c>
      <c r="F68" s="55" t="s">
        <v>788</v>
      </c>
    </row>
    <row r="69" spans="1:6" x14ac:dyDescent="0.3">
      <c r="A69" s="48">
        <v>1</v>
      </c>
      <c r="B69" s="48">
        <f t="shared" si="3"/>
        <v>110</v>
      </c>
      <c r="C69" s="48">
        <f t="shared" si="2"/>
        <v>1</v>
      </c>
      <c r="D69" s="48" t="s">
        <v>609</v>
      </c>
      <c r="F69" s="48" t="s">
        <v>610</v>
      </c>
    </row>
    <row r="70" spans="1:6" x14ac:dyDescent="0.3">
      <c r="A70" s="48">
        <v>1</v>
      </c>
      <c r="B70" s="48">
        <f t="shared" si="3"/>
        <v>111</v>
      </c>
      <c r="C70" s="48">
        <f t="shared" si="2"/>
        <v>1</v>
      </c>
      <c r="D70" s="48" t="s">
        <v>298</v>
      </c>
      <c r="E70" s="48" t="s">
        <v>594</v>
      </c>
      <c r="F70" s="55" t="s">
        <v>792</v>
      </c>
    </row>
    <row r="71" spans="1:6" x14ac:dyDescent="0.3">
      <c r="A71" s="48">
        <v>1</v>
      </c>
      <c r="B71" s="48">
        <f t="shared" si="3"/>
        <v>112</v>
      </c>
      <c r="C71" s="48">
        <f t="shared" si="2"/>
        <v>1</v>
      </c>
      <c r="D71" s="48" t="s">
        <v>607</v>
      </c>
      <c r="F71" s="48" t="s">
        <v>328</v>
      </c>
    </row>
    <row r="72" spans="1:6" x14ac:dyDescent="0.3">
      <c r="A72" s="48">
        <v>1</v>
      </c>
      <c r="B72" s="48">
        <f t="shared" si="3"/>
        <v>113</v>
      </c>
      <c r="C72" s="48">
        <f t="shared" si="2"/>
        <v>1</v>
      </c>
      <c r="D72" s="48" t="s">
        <v>301</v>
      </c>
      <c r="E72" s="48" t="s">
        <v>595</v>
      </c>
      <c r="F72" s="55" t="s">
        <v>789</v>
      </c>
    </row>
    <row r="73" spans="1:6" x14ac:dyDescent="0.3">
      <c r="A73" s="48">
        <v>1</v>
      </c>
      <c r="B73" s="48">
        <f t="shared" si="3"/>
        <v>114</v>
      </c>
      <c r="C73" s="48">
        <f t="shared" si="2"/>
        <v>1</v>
      </c>
      <c r="D73" s="48" t="s">
        <v>302</v>
      </c>
      <c r="E73" s="48" t="s">
        <v>598</v>
      </c>
      <c r="F73" s="55" t="s">
        <v>790</v>
      </c>
    </row>
    <row r="74" spans="1:6" x14ac:dyDescent="0.3">
      <c r="A74" s="48">
        <v>1</v>
      </c>
      <c r="B74" s="48">
        <f t="shared" si="3"/>
        <v>115</v>
      </c>
      <c r="C74" s="48">
        <f t="shared" si="2"/>
        <v>1</v>
      </c>
      <c r="D74" s="48" t="s">
        <v>303</v>
      </c>
      <c r="E74" s="48" t="s">
        <v>608</v>
      </c>
      <c r="F74" s="55" t="s">
        <v>791</v>
      </c>
    </row>
    <row r="75" spans="1:6" x14ac:dyDescent="0.3">
      <c r="A75" s="48">
        <v>1</v>
      </c>
      <c r="B75" s="48">
        <f>B74+1</f>
        <v>116</v>
      </c>
      <c r="C75" s="48">
        <f>C74</f>
        <v>1</v>
      </c>
      <c r="D75" s="48" t="s">
        <v>613</v>
      </c>
      <c r="F75" s="48" t="s">
        <v>620</v>
      </c>
    </row>
    <row r="76" spans="1:6" x14ac:dyDescent="0.3">
      <c r="A76" s="48">
        <v>1</v>
      </c>
      <c r="B76" s="48">
        <f t="shared" si="3"/>
        <v>117</v>
      </c>
      <c r="C76" s="48">
        <f t="shared" si="2"/>
        <v>1</v>
      </c>
      <c r="D76" s="48" t="s">
        <v>613</v>
      </c>
      <c r="F76" s="48" t="s">
        <v>682</v>
      </c>
    </row>
    <row r="77" spans="1:6" x14ac:dyDescent="0.3">
      <c r="A77" s="48">
        <v>1</v>
      </c>
      <c r="B77" s="48">
        <f t="shared" si="3"/>
        <v>118</v>
      </c>
      <c r="C77" s="48">
        <f t="shared" si="2"/>
        <v>1</v>
      </c>
      <c r="D77" s="48" t="s">
        <v>613</v>
      </c>
      <c r="F77" s="48" t="s">
        <v>683</v>
      </c>
    </row>
    <row r="78" spans="1:6" x14ac:dyDescent="0.3">
      <c r="A78" s="48">
        <v>1</v>
      </c>
      <c r="B78" s="48">
        <f t="shared" si="3"/>
        <v>119</v>
      </c>
      <c r="C78" s="48">
        <f t="shared" si="2"/>
        <v>1</v>
      </c>
      <c r="D78" s="48" t="s">
        <v>613</v>
      </c>
      <c r="F78" s="48" t="s">
        <v>684</v>
      </c>
    </row>
    <row r="79" spans="1:6" x14ac:dyDescent="0.3">
      <c r="A79" s="48">
        <v>1</v>
      </c>
      <c r="B79" s="48">
        <f t="shared" si="3"/>
        <v>120</v>
      </c>
      <c r="C79" s="48">
        <f t="shared" si="2"/>
        <v>1</v>
      </c>
      <c r="D79" s="48" t="s">
        <v>613</v>
      </c>
      <c r="F79" s="55" t="s">
        <v>1113</v>
      </c>
    </row>
    <row r="80" spans="1:6" x14ac:dyDescent="0.3">
      <c r="A80" s="48">
        <v>1</v>
      </c>
      <c r="B80" s="48">
        <f t="shared" si="3"/>
        <v>121</v>
      </c>
      <c r="C80" s="48">
        <f t="shared" si="2"/>
        <v>1</v>
      </c>
      <c r="D80" s="48" t="s">
        <v>613</v>
      </c>
      <c r="F80" s="55" t="s">
        <v>1114</v>
      </c>
    </row>
    <row r="81" spans="1:6" x14ac:dyDescent="0.3">
      <c r="A81" s="48">
        <v>1</v>
      </c>
      <c r="B81" s="48">
        <f t="shared" si="3"/>
        <v>122</v>
      </c>
      <c r="C81" s="48">
        <f t="shared" si="2"/>
        <v>1</v>
      </c>
      <c r="D81" s="48" t="s">
        <v>613</v>
      </c>
      <c r="F81" s="55" t="s">
        <v>1115</v>
      </c>
    </row>
    <row r="82" spans="1:6" x14ac:dyDescent="0.3">
      <c r="A82" s="48">
        <v>1</v>
      </c>
      <c r="B82" s="48">
        <f t="shared" si="3"/>
        <v>123</v>
      </c>
      <c r="C82" s="48">
        <f t="shared" si="2"/>
        <v>1</v>
      </c>
      <c r="D82" s="48" t="s">
        <v>613</v>
      </c>
      <c r="F82" s="55" t="s">
        <v>1116</v>
      </c>
    </row>
    <row r="83" spans="1:6" x14ac:dyDescent="0.3">
      <c r="A83" s="48">
        <v>1</v>
      </c>
      <c r="B83" s="48">
        <f t="shared" si="3"/>
        <v>124</v>
      </c>
      <c r="C83" s="48">
        <f t="shared" si="2"/>
        <v>1</v>
      </c>
      <c r="D83" s="48" t="s">
        <v>613</v>
      </c>
      <c r="F83" s="55" t="s">
        <v>1117</v>
      </c>
    </row>
    <row r="84" spans="1:6" x14ac:dyDescent="0.3">
      <c r="A84" s="48">
        <v>1</v>
      </c>
      <c r="B84" s="48">
        <f t="shared" si="3"/>
        <v>125</v>
      </c>
      <c r="C84" s="48">
        <f t="shared" si="2"/>
        <v>1</v>
      </c>
      <c r="D84" s="48" t="s">
        <v>613</v>
      </c>
      <c r="F84" s="55" t="s">
        <v>1118</v>
      </c>
    </row>
    <row r="85" spans="1:6" x14ac:dyDescent="0.3">
      <c r="A85" s="48">
        <v>1</v>
      </c>
      <c r="B85" s="48">
        <f t="shared" si="3"/>
        <v>126</v>
      </c>
      <c r="C85" s="48">
        <f t="shared" si="2"/>
        <v>1</v>
      </c>
      <c r="D85" s="48" t="s">
        <v>613</v>
      </c>
      <c r="F85" s="55" t="s">
        <v>1119</v>
      </c>
    </row>
    <row r="86" spans="1:6" x14ac:dyDescent="0.3">
      <c r="A86" s="48">
        <v>1</v>
      </c>
      <c r="B86" s="48">
        <f t="shared" si="3"/>
        <v>127</v>
      </c>
      <c r="C86" s="48">
        <f t="shared" si="2"/>
        <v>1</v>
      </c>
      <c r="D86" s="48" t="s">
        <v>613</v>
      </c>
      <c r="F86" s="55" t="s">
        <v>1120</v>
      </c>
    </row>
    <row r="87" spans="1:6" x14ac:dyDescent="0.3">
      <c r="A87" s="48">
        <v>1</v>
      </c>
      <c r="B87" s="48">
        <f t="shared" si="3"/>
        <v>128</v>
      </c>
      <c r="C87" s="48">
        <f t="shared" si="2"/>
        <v>1</v>
      </c>
      <c r="D87" s="48" t="s">
        <v>613</v>
      </c>
      <c r="F87" s="55" t="s">
        <v>1121</v>
      </c>
    </row>
    <row r="88" spans="1:6" x14ac:dyDescent="0.3">
      <c r="A88" s="48">
        <v>1</v>
      </c>
      <c r="B88" s="48">
        <f t="shared" si="3"/>
        <v>129</v>
      </c>
      <c r="C88" s="48">
        <f t="shared" si="2"/>
        <v>1</v>
      </c>
      <c r="D88" s="48" t="s">
        <v>613</v>
      </c>
      <c r="F88" s="55" t="s">
        <v>1122</v>
      </c>
    </row>
    <row r="89" spans="1:6" x14ac:dyDescent="0.3">
      <c r="A89" s="48">
        <v>1</v>
      </c>
      <c r="B89" s="48">
        <f t="shared" si="3"/>
        <v>130</v>
      </c>
      <c r="C89" s="48">
        <f t="shared" si="2"/>
        <v>1</v>
      </c>
      <c r="D89" s="48" t="s">
        <v>613</v>
      </c>
      <c r="F89" s="55" t="s">
        <v>1123</v>
      </c>
    </row>
    <row r="90" spans="1:6" x14ac:dyDescent="0.3">
      <c r="A90" s="48">
        <v>1</v>
      </c>
      <c r="B90" s="48">
        <f t="shared" si="3"/>
        <v>131</v>
      </c>
      <c r="C90" s="48">
        <f t="shared" si="2"/>
        <v>1</v>
      </c>
      <c r="D90" s="48" t="s">
        <v>613</v>
      </c>
      <c r="F90" s="55" t="s">
        <v>1124</v>
      </c>
    </row>
    <row r="91" spans="1:6" x14ac:dyDescent="0.3">
      <c r="A91" s="51">
        <v>1</v>
      </c>
      <c r="B91" s="51">
        <f t="shared" si="3"/>
        <v>132</v>
      </c>
      <c r="C91" s="51">
        <f t="shared" si="2"/>
        <v>1</v>
      </c>
      <c r="D91" s="51" t="s">
        <v>613</v>
      </c>
      <c r="E91" s="51"/>
      <c r="F91" s="58" t="str">
        <f>MID(F90,1,12)&amp;TEXT(MID(F90,13,2)+1,"00") &amp; "]"</f>
        <v>ChuteStatus[17]</v>
      </c>
    </row>
    <row r="92" spans="1:6" x14ac:dyDescent="0.3">
      <c r="A92" s="51">
        <v>1</v>
      </c>
      <c r="B92" s="51">
        <f t="shared" si="3"/>
        <v>133</v>
      </c>
      <c r="C92" s="51">
        <f t="shared" si="2"/>
        <v>1</v>
      </c>
      <c r="D92" s="51" t="s">
        <v>613</v>
      </c>
      <c r="E92" s="51"/>
      <c r="F92" s="58" t="str">
        <f t="shared" ref="F92:F106" si="4">MID(F91,1,12)&amp;TEXT(MID(F91,13,2)+1,"00") &amp; "]"</f>
        <v>ChuteStatus[18]</v>
      </c>
    </row>
    <row r="93" spans="1:6" x14ac:dyDescent="0.3">
      <c r="A93" s="51">
        <v>1</v>
      </c>
      <c r="B93" s="51">
        <f t="shared" si="3"/>
        <v>134</v>
      </c>
      <c r="C93" s="51">
        <f t="shared" si="2"/>
        <v>1</v>
      </c>
      <c r="D93" s="51" t="s">
        <v>613</v>
      </c>
      <c r="E93" s="51"/>
      <c r="F93" s="58" t="str">
        <f t="shared" si="4"/>
        <v>ChuteStatus[19]</v>
      </c>
    </row>
    <row r="94" spans="1:6" x14ac:dyDescent="0.3">
      <c r="A94" s="51">
        <v>1</v>
      </c>
      <c r="B94" s="51">
        <f t="shared" si="3"/>
        <v>135</v>
      </c>
      <c r="C94" s="51">
        <f t="shared" si="2"/>
        <v>1</v>
      </c>
      <c r="D94" s="51" t="s">
        <v>613</v>
      </c>
      <c r="E94" s="51"/>
      <c r="F94" s="58" t="str">
        <f t="shared" si="4"/>
        <v>ChuteStatus[20]</v>
      </c>
    </row>
    <row r="95" spans="1:6" x14ac:dyDescent="0.3">
      <c r="A95" s="51">
        <v>1</v>
      </c>
      <c r="B95" s="51">
        <f t="shared" si="3"/>
        <v>136</v>
      </c>
      <c r="C95" s="51">
        <f t="shared" si="2"/>
        <v>1</v>
      </c>
      <c r="D95" s="51" t="s">
        <v>613</v>
      </c>
      <c r="E95" s="51"/>
      <c r="F95" s="58" t="str">
        <f t="shared" si="4"/>
        <v>ChuteStatus[21]</v>
      </c>
    </row>
    <row r="96" spans="1:6" x14ac:dyDescent="0.3">
      <c r="A96" s="51">
        <v>1</v>
      </c>
      <c r="B96" s="51">
        <f t="shared" si="3"/>
        <v>137</v>
      </c>
      <c r="C96" s="51">
        <f t="shared" si="2"/>
        <v>1</v>
      </c>
      <c r="D96" s="51" t="s">
        <v>613</v>
      </c>
      <c r="E96" s="51"/>
      <c r="F96" s="58" t="str">
        <f t="shared" si="4"/>
        <v>ChuteStatus[22]</v>
      </c>
    </row>
    <row r="97" spans="1:6" x14ac:dyDescent="0.3">
      <c r="A97" s="51">
        <v>1</v>
      </c>
      <c r="B97" s="51">
        <f t="shared" si="3"/>
        <v>138</v>
      </c>
      <c r="C97" s="51">
        <f t="shared" si="2"/>
        <v>1</v>
      </c>
      <c r="D97" s="51" t="s">
        <v>613</v>
      </c>
      <c r="E97" s="51"/>
      <c r="F97" s="58" t="str">
        <f t="shared" si="4"/>
        <v>ChuteStatus[23]</v>
      </c>
    </row>
    <row r="98" spans="1:6" x14ac:dyDescent="0.3">
      <c r="A98" s="51">
        <v>1</v>
      </c>
      <c r="B98" s="51">
        <f t="shared" si="3"/>
        <v>139</v>
      </c>
      <c r="C98" s="51">
        <f t="shared" si="2"/>
        <v>1</v>
      </c>
      <c r="D98" s="51" t="s">
        <v>613</v>
      </c>
      <c r="E98" s="51"/>
      <c r="F98" s="58" t="str">
        <f t="shared" si="4"/>
        <v>ChuteStatus[24]</v>
      </c>
    </row>
    <row r="99" spans="1:6" x14ac:dyDescent="0.3">
      <c r="A99" s="51">
        <v>1</v>
      </c>
      <c r="B99" s="51">
        <f t="shared" si="3"/>
        <v>140</v>
      </c>
      <c r="C99" s="51">
        <f t="shared" si="2"/>
        <v>1</v>
      </c>
      <c r="D99" s="51" t="s">
        <v>613</v>
      </c>
      <c r="E99" s="51"/>
      <c r="F99" s="58" t="str">
        <f t="shared" si="4"/>
        <v>ChuteStatus[25]</v>
      </c>
    </row>
    <row r="100" spans="1:6" x14ac:dyDescent="0.3">
      <c r="A100" s="51">
        <v>1</v>
      </c>
      <c r="B100" s="51">
        <f t="shared" si="3"/>
        <v>141</v>
      </c>
      <c r="C100" s="51">
        <f t="shared" si="2"/>
        <v>1</v>
      </c>
      <c r="D100" s="51" t="s">
        <v>613</v>
      </c>
      <c r="E100" s="51"/>
      <c r="F100" s="58" t="str">
        <f t="shared" si="4"/>
        <v>ChuteStatus[26]</v>
      </c>
    </row>
    <row r="101" spans="1:6" x14ac:dyDescent="0.3">
      <c r="A101" s="51">
        <v>1</v>
      </c>
      <c r="B101" s="51">
        <f t="shared" si="3"/>
        <v>142</v>
      </c>
      <c r="C101" s="51">
        <f t="shared" si="2"/>
        <v>1</v>
      </c>
      <c r="D101" s="51" t="s">
        <v>613</v>
      </c>
      <c r="E101" s="51"/>
      <c r="F101" s="58" t="str">
        <f t="shared" si="4"/>
        <v>ChuteStatus[27]</v>
      </c>
    </row>
    <row r="102" spans="1:6" x14ac:dyDescent="0.3">
      <c r="A102" s="51">
        <v>1</v>
      </c>
      <c r="B102" s="51">
        <f t="shared" si="3"/>
        <v>143</v>
      </c>
      <c r="C102" s="51">
        <f t="shared" si="2"/>
        <v>1</v>
      </c>
      <c r="D102" s="51" t="s">
        <v>613</v>
      </c>
      <c r="E102" s="51"/>
      <c r="F102" s="58" t="str">
        <f t="shared" si="4"/>
        <v>ChuteStatus[28]</v>
      </c>
    </row>
    <row r="103" spans="1:6" x14ac:dyDescent="0.3">
      <c r="A103" s="51">
        <v>1</v>
      </c>
      <c r="B103" s="51">
        <f t="shared" si="3"/>
        <v>144</v>
      </c>
      <c r="C103" s="51">
        <f t="shared" si="2"/>
        <v>1</v>
      </c>
      <c r="D103" s="51" t="s">
        <v>613</v>
      </c>
      <c r="E103" s="51"/>
      <c r="F103" s="58" t="str">
        <f t="shared" si="4"/>
        <v>ChuteStatus[29]</v>
      </c>
    </row>
    <row r="104" spans="1:6" x14ac:dyDescent="0.3">
      <c r="A104" s="51">
        <v>1</v>
      </c>
      <c r="B104" s="51">
        <f t="shared" si="3"/>
        <v>145</v>
      </c>
      <c r="C104" s="51">
        <f t="shared" si="2"/>
        <v>1</v>
      </c>
      <c r="D104" s="51" t="s">
        <v>613</v>
      </c>
      <c r="E104" s="51"/>
      <c r="F104" s="58" t="str">
        <f t="shared" si="4"/>
        <v>ChuteStatus[30]</v>
      </c>
    </row>
    <row r="105" spans="1:6" x14ac:dyDescent="0.3">
      <c r="A105" s="51">
        <v>1</v>
      </c>
      <c r="B105" s="51">
        <f t="shared" si="3"/>
        <v>146</v>
      </c>
      <c r="C105" s="51">
        <f t="shared" si="2"/>
        <v>1</v>
      </c>
      <c r="D105" s="51" t="s">
        <v>613</v>
      </c>
      <c r="E105" s="51"/>
      <c r="F105" s="58" t="str">
        <f t="shared" si="4"/>
        <v>ChuteStatus[31]</v>
      </c>
    </row>
    <row r="106" spans="1:6" x14ac:dyDescent="0.3">
      <c r="A106" s="51">
        <v>1</v>
      </c>
      <c r="B106" s="51">
        <f t="shared" si="3"/>
        <v>147</v>
      </c>
      <c r="C106" s="51">
        <f t="shared" si="2"/>
        <v>1</v>
      </c>
      <c r="D106" s="51" t="s">
        <v>613</v>
      </c>
      <c r="E106" s="51"/>
      <c r="F106" s="58" t="str">
        <f t="shared" si="4"/>
        <v>ChuteStatus[32]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512"/>
  <sheetViews>
    <sheetView topLeftCell="A1467" zoomScale="85" zoomScaleNormal="85" workbookViewId="0">
      <selection activeCell="A1497" sqref="A1497:XFD1512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1371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0" t="s">
        <v>537</v>
      </c>
      <c r="H717" s="70" t="s">
        <v>306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0" t="s">
        <v>538</v>
      </c>
      <c r="H718" s="70" t="s">
        <v>307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0" t="s">
        <v>539</v>
      </c>
      <c r="H719" s="70" t="s">
        <v>308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0" t="s">
        <v>540</v>
      </c>
      <c r="H720" s="70" t="s">
        <v>618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0" t="s">
        <v>541</v>
      </c>
      <c r="H721" s="70" t="s">
        <v>619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0" t="s">
        <v>542</v>
      </c>
      <c r="H722" s="70" t="s">
        <v>252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0" t="s">
        <v>543</v>
      </c>
      <c r="H723" s="70" t="s">
        <v>95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0" t="s">
        <v>544</v>
      </c>
      <c r="H724" s="70" t="s">
        <v>86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0" t="s">
        <v>545</v>
      </c>
      <c r="H725" s="70" t="s">
        <v>96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0" t="s">
        <v>546</v>
      </c>
      <c r="H726" s="70" t="s">
        <v>97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0" t="s">
        <v>547</v>
      </c>
      <c r="H727" s="70" t="s">
        <v>203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0" t="s">
        <v>548</v>
      </c>
      <c r="H728" s="70" t="s">
        <v>204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0" t="s">
        <v>549</v>
      </c>
      <c r="H729" s="70" t="s">
        <v>205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0" t="s">
        <v>550</v>
      </c>
      <c r="H730" s="70" t="s">
        <v>206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0" t="s">
        <v>551</v>
      </c>
      <c r="H731" s="70" t="s">
        <v>207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0" t="s">
        <v>552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0" t="s">
        <v>537</v>
      </c>
      <c r="H734" s="70" t="s">
        <v>306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0" t="s">
        <v>538</v>
      </c>
      <c r="H735" s="70" t="s">
        <v>307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0" t="s">
        <v>539</v>
      </c>
      <c r="H736" s="70" t="s">
        <v>308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0" t="s">
        <v>540</v>
      </c>
      <c r="H737" s="70" t="s">
        <v>618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0" t="s">
        <v>541</v>
      </c>
      <c r="H738" s="70" t="s">
        <v>619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0" t="s">
        <v>542</v>
      </c>
      <c r="H739" s="70" t="s">
        <v>252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0" t="s">
        <v>543</v>
      </c>
      <c r="H740" s="70" t="s">
        <v>95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0" t="s">
        <v>544</v>
      </c>
      <c r="H741" s="70" t="s">
        <v>86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0" t="s">
        <v>545</v>
      </c>
      <c r="H742" s="70" t="s">
        <v>96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0" t="s">
        <v>546</v>
      </c>
      <c r="H743" s="70" t="s">
        <v>97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0" t="s">
        <v>547</v>
      </c>
      <c r="H744" s="70" t="s">
        <v>203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0" t="s">
        <v>548</v>
      </c>
      <c r="H745" s="70" t="s">
        <v>204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0" t="s">
        <v>549</v>
      </c>
      <c r="H746" s="70" t="s">
        <v>205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0" t="s">
        <v>550</v>
      </c>
      <c r="H747" s="70" t="s">
        <v>206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0" t="s">
        <v>551</v>
      </c>
      <c r="H748" s="70" t="s">
        <v>207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0" t="s">
        <v>552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0" t="s">
        <v>537</v>
      </c>
      <c r="H751" s="70" t="s">
        <v>306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0" t="s">
        <v>538</v>
      </c>
      <c r="H752" s="70" t="s">
        <v>307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0" t="s">
        <v>539</v>
      </c>
      <c r="H753" s="70" t="s">
        <v>308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0" t="s">
        <v>540</v>
      </c>
      <c r="H754" s="70" t="s">
        <v>618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0" t="s">
        <v>541</v>
      </c>
      <c r="H755" s="70" t="s">
        <v>619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0" t="s">
        <v>542</v>
      </c>
      <c r="H756" s="70" t="s">
        <v>252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0" t="s">
        <v>543</v>
      </c>
      <c r="H757" s="70" t="s">
        <v>95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0" t="s">
        <v>544</v>
      </c>
      <c r="H758" s="70" t="s">
        <v>86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0" t="s">
        <v>545</v>
      </c>
      <c r="H759" s="70" t="s">
        <v>96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0" t="s">
        <v>546</v>
      </c>
      <c r="H760" s="70" t="s">
        <v>97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0" t="s">
        <v>547</v>
      </c>
      <c r="H761" s="70" t="s">
        <v>203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0" t="s">
        <v>548</v>
      </c>
      <c r="H762" s="70" t="s">
        <v>204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0" t="s">
        <v>549</v>
      </c>
      <c r="H763" s="70" t="s">
        <v>205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0" t="s">
        <v>550</v>
      </c>
      <c r="H764" s="70" t="s">
        <v>206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0" t="s">
        <v>551</v>
      </c>
      <c r="H765" s="70" t="s">
        <v>207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0" t="s">
        <v>552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0" t="s">
        <v>537</v>
      </c>
      <c r="H768" s="70" t="s">
        <v>306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0" t="s">
        <v>538</v>
      </c>
      <c r="H769" s="70" t="s">
        <v>307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0" t="s">
        <v>539</v>
      </c>
      <c r="H770" s="70" t="s">
        <v>308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0" t="s">
        <v>540</v>
      </c>
      <c r="H771" s="70" t="s">
        <v>618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0" t="s">
        <v>541</v>
      </c>
      <c r="H772" s="70" t="s">
        <v>619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0" t="s">
        <v>542</v>
      </c>
      <c r="H773" s="70" t="s">
        <v>252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0" t="s">
        <v>543</v>
      </c>
      <c r="H774" s="70" t="s">
        <v>95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0" t="s">
        <v>544</v>
      </c>
      <c r="H775" s="70" t="s">
        <v>86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0" t="s">
        <v>545</v>
      </c>
      <c r="H776" s="70" t="s">
        <v>96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0" t="s">
        <v>546</v>
      </c>
      <c r="H777" s="70" t="s">
        <v>97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0" t="s">
        <v>547</v>
      </c>
      <c r="H778" s="70" t="s">
        <v>203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0" t="s">
        <v>548</v>
      </c>
      <c r="H779" s="70" t="s">
        <v>204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0" t="s">
        <v>549</v>
      </c>
      <c r="H780" s="70" t="s">
        <v>205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0" t="s">
        <v>550</v>
      </c>
      <c r="H781" s="70" t="s">
        <v>206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0" t="s">
        <v>551</v>
      </c>
      <c r="H782" s="70" t="s">
        <v>207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0" t="s">
        <v>552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0" t="s">
        <v>537</v>
      </c>
      <c r="H785" s="70" t="s">
        <v>306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0" t="s">
        <v>538</v>
      </c>
      <c r="H786" s="70" t="s">
        <v>307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0" t="s">
        <v>539</v>
      </c>
      <c r="H787" s="70" t="s">
        <v>308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0" t="s">
        <v>540</v>
      </c>
      <c r="H788" s="70" t="s">
        <v>618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0" t="s">
        <v>541</v>
      </c>
      <c r="H789" s="70" t="s">
        <v>619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0" t="s">
        <v>542</v>
      </c>
      <c r="H790" s="70" t="s">
        <v>252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0" t="s">
        <v>543</v>
      </c>
      <c r="H791" s="70" t="s">
        <v>95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0" t="s">
        <v>544</v>
      </c>
      <c r="H792" s="70" t="s">
        <v>86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0" t="s">
        <v>545</v>
      </c>
      <c r="H793" s="70" t="s">
        <v>96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0" t="s">
        <v>546</v>
      </c>
      <c r="H794" s="70" t="s">
        <v>97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0" t="s">
        <v>547</v>
      </c>
      <c r="H795" s="70" t="s">
        <v>203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0" t="s">
        <v>548</v>
      </c>
      <c r="H796" s="70" t="s">
        <v>204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0" t="s">
        <v>549</v>
      </c>
      <c r="H797" s="70" t="s">
        <v>205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0" t="s">
        <v>550</v>
      </c>
      <c r="H798" s="70" t="s">
        <v>206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0" t="s">
        <v>551</v>
      </c>
      <c r="H799" s="70" t="s">
        <v>207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0" t="s">
        <v>552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0" t="s">
        <v>537</v>
      </c>
      <c r="H802" s="70" t="s">
        <v>306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0" t="s">
        <v>538</v>
      </c>
      <c r="H803" s="70" t="s">
        <v>307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0" t="s">
        <v>539</v>
      </c>
      <c r="H804" s="70" t="s">
        <v>308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0" t="s">
        <v>540</v>
      </c>
      <c r="H805" s="70" t="s">
        <v>618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0" t="s">
        <v>541</v>
      </c>
      <c r="H806" s="70" t="s">
        <v>619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0" t="s">
        <v>542</v>
      </c>
      <c r="H807" s="70" t="s">
        <v>252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0" t="s">
        <v>543</v>
      </c>
      <c r="H808" s="70" t="s">
        <v>95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0" t="s">
        <v>544</v>
      </c>
      <c r="H809" s="70" t="s">
        <v>86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0" t="s">
        <v>545</v>
      </c>
      <c r="H810" s="70" t="s">
        <v>96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0" t="s">
        <v>546</v>
      </c>
      <c r="H811" s="70" t="s">
        <v>97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0" t="s">
        <v>547</v>
      </c>
      <c r="H812" s="70" t="s">
        <v>203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0" t="s">
        <v>548</v>
      </c>
      <c r="H813" s="70" t="s">
        <v>204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0" t="s">
        <v>549</v>
      </c>
      <c r="H814" s="70" t="s">
        <v>205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0" t="s">
        <v>550</v>
      </c>
      <c r="H815" s="70" t="s">
        <v>206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0" t="s">
        <v>551</v>
      </c>
      <c r="H816" s="70" t="s">
        <v>207</v>
      </c>
      <c r="I816" s="58" t="str">
        <f xml:space="preserve"> MID(I815,1,16) &amp; "b16"</f>
        <v>ChuteStatus[32].b16</v>
      </c>
    </row>
    <row r="817" spans="1:10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0" t="s">
        <v>552</v>
      </c>
      <c r="H817" s="51"/>
      <c r="I817" s="51"/>
    </row>
    <row r="818" spans="1:10" x14ac:dyDescent="0.3">
      <c r="G818" s="49"/>
    </row>
    <row r="819" spans="1:10" x14ac:dyDescent="0.3">
      <c r="A819" s="48">
        <v>1</v>
      </c>
      <c r="C819" s="48">
        <v>100</v>
      </c>
      <c r="D819" s="48">
        <v>1</v>
      </c>
      <c r="E819" s="48">
        <v>0</v>
      </c>
      <c r="F819" s="48">
        <v>1</v>
      </c>
      <c r="G819" s="49" t="s">
        <v>719</v>
      </c>
      <c r="H819" s="49" t="s">
        <v>366</v>
      </c>
      <c r="I819" s="50" t="s">
        <v>686</v>
      </c>
      <c r="J819" s="50" t="s">
        <v>702</v>
      </c>
    </row>
    <row r="820" spans="1:10" x14ac:dyDescent="0.3">
      <c r="A820" s="48">
        <v>1</v>
      </c>
      <c r="C820" s="48">
        <f>C819</f>
        <v>100</v>
      </c>
      <c r="D820" s="48">
        <v>1</v>
      </c>
      <c r="E820" s="48">
        <v>0</v>
      </c>
      <c r="F820" s="48">
        <f>F819+1</f>
        <v>2</v>
      </c>
      <c r="G820" s="49" t="s">
        <v>720</v>
      </c>
      <c r="H820" s="49" t="s">
        <v>367</v>
      </c>
      <c r="I820" s="50" t="s">
        <v>687</v>
      </c>
      <c r="J820" s="50" t="s">
        <v>703</v>
      </c>
    </row>
    <row r="821" spans="1:10" x14ac:dyDescent="0.3">
      <c r="A821" s="48">
        <v>1</v>
      </c>
      <c r="C821" s="48">
        <f t="shared" ref="C821:C834" si="108">C820</f>
        <v>100</v>
      </c>
      <c r="D821" s="48">
        <v>1</v>
      </c>
      <c r="E821" s="48">
        <v>0</v>
      </c>
      <c r="F821" s="48">
        <f t="shared" ref="F821:F834" si="109">F820+1</f>
        <v>3</v>
      </c>
      <c r="G821" s="49" t="s">
        <v>721</v>
      </c>
      <c r="H821" s="49" t="s">
        <v>342</v>
      </c>
      <c r="I821" s="50" t="s">
        <v>688</v>
      </c>
      <c r="J821" s="50" t="s">
        <v>704</v>
      </c>
    </row>
    <row r="822" spans="1:10" x14ac:dyDescent="0.3">
      <c r="A822" s="48">
        <v>1</v>
      </c>
      <c r="C822" s="48">
        <f t="shared" si="108"/>
        <v>100</v>
      </c>
      <c r="D822" s="48">
        <v>1</v>
      </c>
      <c r="E822" s="48">
        <v>0</v>
      </c>
      <c r="F822" s="48">
        <f t="shared" si="109"/>
        <v>4</v>
      </c>
      <c r="G822" s="49" t="s">
        <v>722</v>
      </c>
      <c r="H822" s="49" t="s">
        <v>368</v>
      </c>
      <c r="I822" s="50" t="s">
        <v>689</v>
      </c>
      <c r="J822" s="50" t="s">
        <v>705</v>
      </c>
    </row>
    <row r="823" spans="1:10" x14ac:dyDescent="0.3">
      <c r="A823" s="48">
        <v>1</v>
      </c>
      <c r="C823" s="48">
        <f t="shared" si="108"/>
        <v>100</v>
      </c>
      <c r="D823" s="48">
        <v>1</v>
      </c>
      <c r="E823" s="48">
        <v>0</v>
      </c>
      <c r="F823" s="48">
        <f t="shared" si="109"/>
        <v>5</v>
      </c>
      <c r="G823" s="49" t="s">
        <v>723</v>
      </c>
      <c r="H823" s="49" t="s">
        <v>343</v>
      </c>
      <c r="I823" s="50" t="s">
        <v>690</v>
      </c>
      <c r="J823" s="50" t="s">
        <v>706</v>
      </c>
    </row>
    <row r="824" spans="1:10" x14ac:dyDescent="0.3">
      <c r="A824" s="48">
        <v>1</v>
      </c>
      <c r="C824" s="48">
        <f t="shared" si="108"/>
        <v>100</v>
      </c>
      <c r="D824" s="48">
        <v>1</v>
      </c>
      <c r="E824" s="48">
        <v>0</v>
      </c>
      <c r="F824" s="48">
        <f t="shared" si="109"/>
        <v>6</v>
      </c>
      <c r="G824" s="49" t="s">
        <v>724</v>
      </c>
      <c r="H824" s="49" t="s">
        <v>344</v>
      </c>
      <c r="I824" s="50" t="s">
        <v>691</v>
      </c>
      <c r="J824" s="50" t="s">
        <v>707</v>
      </c>
    </row>
    <row r="825" spans="1:10" x14ac:dyDescent="0.3">
      <c r="A825" s="48">
        <v>1</v>
      </c>
      <c r="C825" s="48">
        <f t="shared" si="108"/>
        <v>100</v>
      </c>
      <c r="D825" s="48">
        <v>1</v>
      </c>
      <c r="E825" s="48">
        <v>0</v>
      </c>
      <c r="F825" s="48">
        <f t="shared" si="109"/>
        <v>7</v>
      </c>
      <c r="G825" s="49" t="s">
        <v>725</v>
      </c>
      <c r="H825" s="49" t="s">
        <v>341</v>
      </c>
      <c r="I825" s="50" t="s">
        <v>692</v>
      </c>
      <c r="J825" s="50" t="s">
        <v>708</v>
      </c>
    </row>
    <row r="826" spans="1:10" x14ac:dyDescent="0.3">
      <c r="A826" s="48">
        <v>1</v>
      </c>
      <c r="C826" s="48">
        <f t="shared" si="108"/>
        <v>100</v>
      </c>
      <c r="D826" s="48">
        <v>0</v>
      </c>
      <c r="E826" s="48">
        <v>0</v>
      </c>
      <c r="F826" s="48">
        <f t="shared" si="109"/>
        <v>8</v>
      </c>
      <c r="G826" s="49" t="s">
        <v>726</v>
      </c>
      <c r="H826" s="49" t="s">
        <v>510</v>
      </c>
      <c r="I826" s="50" t="s">
        <v>693</v>
      </c>
      <c r="J826" s="50" t="s">
        <v>709</v>
      </c>
    </row>
    <row r="827" spans="1:10" x14ac:dyDescent="0.3">
      <c r="A827" s="48">
        <v>1</v>
      </c>
      <c r="C827" s="48">
        <f t="shared" si="108"/>
        <v>100</v>
      </c>
      <c r="D827" s="48">
        <v>0</v>
      </c>
      <c r="E827" s="48">
        <v>0</v>
      </c>
      <c r="F827" s="48">
        <f t="shared" si="109"/>
        <v>9</v>
      </c>
      <c r="G827" s="49" t="s">
        <v>727</v>
      </c>
      <c r="H827" s="49" t="s">
        <v>510</v>
      </c>
      <c r="I827" s="50" t="s">
        <v>694</v>
      </c>
      <c r="J827" s="50" t="s">
        <v>710</v>
      </c>
    </row>
    <row r="828" spans="1:10" x14ac:dyDescent="0.3">
      <c r="A828" s="48">
        <v>1</v>
      </c>
      <c r="C828" s="48">
        <f t="shared" si="108"/>
        <v>100</v>
      </c>
      <c r="D828" s="48">
        <v>1</v>
      </c>
      <c r="E828" s="48">
        <v>0</v>
      </c>
      <c r="F828" s="48">
        <f t="shared" si="109"/>
        <v>10</v>
      </c>
      <c r="G828" s="49" t="s">
        <v>728</v>
      </c>
      <c r="H828" s="49" t="s">
        <v>369</v>
      </c>
      <c r="I828" s="50" t="s">
        <v>695</v>
      </c>
      <c r="J828" s="50" t="s">
        <v>711</v>
      </c>
    </row>
    <row r="829" spans="1:10" x14ac:dyDescent="0.3">
      <c r="A829" s="48">
        <v>1</v>
      </c>
      <c r="C829" s="48">
        <f t="shared" si="108"/>
        <v>100</v>
      </c>
      <c r="D829" s="48">
        <v>1</v>
      </c>
      <c r="E829" s="48">
        <v>0</v>
      </c>
      <c r="F829" s="48">
        <f t="shared" si="109"/>
        <v>11</v>
      </c>
      <c r="G829" s="49" t="s">
        <v>729</v>
      </c>
      <c r="H829" s="49" t="s">
        <v>370</v>
      </c>
      <c r="I829" s="50" t="s">
        <v>696</v>
      </c>
      <c r="J829" s="50" t="s">
        <v>712</v>
      </c>
    </row>
    <row r="830" spans="1:10" x14ac:dyDescent="0.3">
      <c r="A830" s="48">
        <v>1</v>
      </c>
      <c r="C830" s="48">
        <f t="shared" si="108"/>
        <v>100</v>
      </c>
      <c r="D830" s="48">
        <v>1</v>
      </c>
      <c r="E830" s="48">
        <v>0</v>
      </c>
      <c r="F830" s="48">
        <f t="shared" si="109"/>
        <v>12</v>
      </c>
      <c r="G830" s="49" t="s">
        <v>730</v>
      </c>
      <c r="H830" s="49" t="s">
        <v>371</v>
      </c>
      <c r="I830" s="50" t="s">
        <v>697</v>
      </c>
      <c r="J830" s="50" t="s">
        <v>713</v>
      </c>
    </row>
    <row r="831" spans="1:10" x14ac:dyDescent="0.3">
      <c r="A831" s="48">
        <v>1</v>
      </c>
      <c r="C831" s="48">
        <f t="shared" si="108"/>
        <v>100</v>
      </c>
      <c r="D831" s="48">
        <v>0</v>
      </c>
      <c r="E831" s="48">
        <v>0</v>
      </c>
      <c r="F831" s="48">
        <f t="shared" si="109"/>
        <v>13</v>
      </c>
      <c r="G831" s="49" t="s">
        <v>731</v>
      </c>
      <c r="H831" s="70" t="s">
        <v>718</v>
      </c>
      <c r="I831" s="50" t="s">
        <v>698</v>
      </c>
      <c r="J831" s="50" t="s">
        <v>714</v>
      </c>
    </row>
    <row r="832" spans="1:10" x14ac:dyDescent="0.3">
      <c r="A832" s="48">
        <v>1</v>
      </c>
      <c r="C832" s="48">
        <f t="shared" si="108"/>
        <v>100</v>
      </c>
      <c r="D832" s="48">
        <v>0</v>
      </c>
      <c r="E832" s="48">
        <v>0</v>
      </c>
      <c r="F832" s="48">
        <f t="shared" si="109"/>
        <v>14</v>
      </c>
      <c r="G832" s="49" t="s">
        <v>732</v>
      </c>
      <c r="H832" s="49" t="s">
        <v>510</v>
      </c>
      <c r="I832" s="50" t="s">
        <v>699</v>
      </c>
      <c r="J832" s="50" t="s">
        <v>715</v>
      </c>
    </row>
    <row r="833" spans="1:10" x14ac:dyDescent="0.3">
      <c r="A833" s="48">
        <v>1</v>
      </c>
      <c r="C833" s="48">
        <f t="shared" si="108"/>
        <v>100</v>
      </c>
      <c r="D833" s="48">
        <v>0</v>
      </c>
      <c r="E833" s="48">
        <v>0</v>
      </c>
      <c r="F833" s="48">
        <f t="shared" si="109"/>
        <v>15</v>
      </c>
      <c r="G833" s="49" t="s">
        <v>733</v>
      </c>
      <c r="H833" s="49" t="s">
        <v>510</v>
      </c>
      <c r="I833" s="50" t="s">
        <v>700</v>
      </c>
      <c r="J833" s="50" t="s">
        <v>716</v>
      </c>
    </row>
    <row r="834" spans="1:10" x14ac:dyDescent="0.3">
      <c r="A834" s="48">
        <v>1</v>
      </c>
      <c r="C834" s="48">
        <f t="shared" si="108"/>
        <v>100</v>
      </c>
      <c r="D834" s="48">
        <v>0</v>
      </c>
      <c r="E834" s="48">
        <v>0</v>
      </c>
      <c r="F834" s="48">
        <f t="shared" si="109"/>
        <v>16</v>
      </c>
      <c r="G834" s="49" t="s">
        <v>734</v>
      </c>
      <c r="H834" s="49" t="s">
        <v>372</v>
      </c>
      <c r="I834" s="50" t="s">
        <v>701</v>
      </c>
      <c r="J834" s="50" t="s">
        <v>717</v>
      </c>
    </row>
    <row r="836" spans="1:10" x14ac:dyDescent="0.3">
      <c r="A836" s="48">
        <v>1</v>
      </c>
      <c r="C836" s="48">
        <f>C819+2</f>
        <v>102</v>
      </c>
      <c r="D836" s="48">
        <v>0</v>
      </c>
      <c r="E836" s="48">
        <v>0</v>
      </c>
      <c r="F836" s="48">
        <v>33</v>
      </c>
      <c r="G836" s="49" t="s">
        <v>719</v>
      </c>
      <c r="H836" s="49" t="s">
        <v>483</v>
      </c>
      <c r="I836" s="50"/>
      <c r="J836" s="50"/>
    </row>
    <row r="837" spans="1:10" x14ac:dyDescent="0.3">
      <c r="A837" s="48">
        <v>1</v>
      </c>
      <c r="C837" s="48">
        <f>C836</f>
        <v>102</v>
      </c>
      <c r="D837" s="48">
        <v>0</v>
      </c>
      <c r="E837" s="48">
        <v>0</v>
      </c>
      <c r="F837" s="48">
        <f>F836+1</f>
        <v>34</v>
      </c>
      <c r="G837" s="49" t="s">
        <v>720</v>
      </c>
      <c r="H837" s="49" t="s">
        <v>484</v>
      </c>
      <c r="I837" s="50"/>
      <c r="J837" s="50"/>
    </row>
    <row r="838" spans="1:10" x14ac:dyDescent="0.3">
      <c r="A838" s="48">
        <v>1</v>
      </c>
      <c r="C838" s="48">
        <f t="shared" ref="C838:C851" si="110">C837</f>
        <v>102</v>
      </c>
      <c r="D838" s="48">
        <v>0</v>
      </c>
      <c r="E838" s="48">
        <v>0</v>
      </c>
      <c r="F838" s="48">
        <f t="shared" ref="F838:F851" si="111">F837+1</f>
        <v>35</v>
      </c>
      <c r="G838" s="49" t="s">
        <v>721</v>
      </c>
      <c r="H838" s="49" t="s">
        <v>485</v>
      </c>
      <c r="I838" s="50"/>
      <c r="J838" s="50"/>
    </row>
    <row r="839" spans="1:10" x14ac:dyDescent="0.3">
      <c r="A839" s="48">
        <v>1</v>
      </c>
      <c r="C839" s="48">
        <f t="shared" si="110"/>
        <v>102</v>
      </c>
      <c r="D839" s="48">
        <v>0</v>
      </c>
      <c r="E839" s="48">
        <v>0</v>
      </c>
      <c r="F839" s="48">
        <f t="shared" si="111"/>
        <v>36</v>
      </c>
      <c r="G839" s="49" t="s">
        <v>722</v>
      </c>
      <c r="H839" s="49" t="s">
        <v>486</v>
      </c>
      <c r="I839" s="50"/>
      <c r="J839" s="50"/>
    </row>
    <row r="840" spans="1:10" x14ac:dyDescent="0.3">
      <c r="A840" s="48">
        <v>1</v>
      </c>
      <c r="C840" s="48">
        <f t="shared" si="110"/>
        <v>102</v>
      </c>
      <c r="D840" s="48">
        <v>0</v>
      </c>
      <c r="E840" s="48">
        <v>0</v>
      </c>
      <c r="F840" s="48">
        <f t="shared" si="111"/>
        <v>37</v>
      </c>
      <c r="G840" s="49" t="s">
        <v>723</v>
      </c>
      <c r="H840" s="49" t="s">
        <v>487</v>
      </c>
      <c r="I840" s="50"/>
      <c r="J840" s="50"/>
    </row>
    <row r="841" spans="1:10" x14ac:dyDescent="0.3">
      <c r="A841" s="48">
        <v>1</v>
      </c>
      <c r="C841" s="48">
        <f t="shared" si="110"/>
        <v>102</v>
      </c>
      <c r="D841" s="48">
        <v>0</v>
      </c>
      <c r="E841" s="48">
        <v>0</v>
      </c>
      <c r="F841" s="48">
        <f t="shared" si="111"/>
        <v>38</v>
      </c>
      <c r="G841" s="49" t="s">
        <v>724</v>
      </c>
      <c r="H841" s="49" t="s">
        <v>510</v>
      </c>
      <c r="I841" s="50"/>
      <c r="J841" s="50"/>
    </row>
    <row r="842" spans="1:10" x14ac:dyDescent="0.3">
      <c r="A842" s="48">
        <v>1</v>
      </c>
      <c r="C842" s="48">
        <f t="shared" si="110"/>
        <v>102</v>
      </c>
      <c r="D842" s="48">
        <v>0</v>
      </c>
      <c r="E842" s="48">
        <v>0</v>
      </c>
      <c r="F842" s="48">
        <f t="shared" si="111"/>
        <v>39</v>
      </c>
      <c r="G842" s="49" t="s">
        <v>725</v>
      </c>
      <c r="H842" s="49" t="s">
        <v>510</v>
      </c>
      <c r="I842" s="50"/>
      <c r="J842" s="50"/>
    </row>
    <row r="843" spans="1:10" x14ac:dyDescent="0.3">
      <c r="A843" s="48">
        <v>1</v>
      </c>
      <c r="C843" s="48">
        <f t="shared" si="110"/>
        <v>102</v>
      </c>
      <c r="D843" s="48">
        <v>0</v>
      </c>
      <c r="E843" s="48">
        <v>0</v>
      </c>
      <c r="F843" s="48">
        <f t="shared" si="111"/>
        <v>40</v>
      </c>
      <c r="G843" s="49" t="s">
        <v>726</v>
      </c>
      <c r="H843" s="49" t="s">
        <v>510</v>
      </c>
      <c r="I843" s="50"/>
      <c r="J843" s="50"/>
    </row>
    <row r="844" spans="1:10" x14ac:dyDescent="0.3">
      <c r="A844" s="48">
        <v>1</v>
      </c>
      <c r="C844" s="48">
        <f t="shared" si="110"/>
        <v>102</v>
      </c>
      <c r="D844" s="48">
        <v>0</v>
      </c>
      <c r="E844" s="48">
        <v>0</v>
      </c>
      <c r="F844" s="48">
        <f t="shared" si="111"/>
        <v>41</v>
      </c>
      <c r="G844" s="49" t="s">
        <v>727</v>
      </c>
      <c r="H844" s="49" t="s">
        <v>510</v>
      </c>
      <c r="I844" s="50"/>
      <c r="J844" s="50"/>
    </row>
    <row r="845" spans="1:10" x14ac:dyDescent="0.3">
      <c r="A845" s="48">
        <v>1</v>
      </c>
      <c r="C845" s="48">
        <f t="shared" si="110"/>
        <v>102</v>
      </c>
      <c r="D845" s="48">
        <v>0</v>
      </c>
      <c r="E845" s="48">
        <v>0</v>
      </c>
      <c r="F845" s="48">
        <f t="shared" si="111"/>
        <v>42</v>
      </c>
      <c r="G845" s="49" t="s">
        <v>728</v>
      </c>
      <c r="H845" s="49" t="s">
        <v>510</v>
      </c>
      <c r="I845" s="50"/>
      <c r="J845" s="50"/>
    </row>
    <row r="846" spans="1:10" x14ac:dyDescent="0.3">
      <c r="A846" s="48">
        <v>1</v>
      </c>
      <c r="C846" s="48">
        <f t="shared" si="110"/>
        <v>102</v>
      </c>
      <c r="D846" s="48">
        <v>0</v>
      </c>
      <c r="E846" s="48">
        <v>0</v>
      </c>
      <c r="F846" s="48">
        <f t="shared" si="111"/>
        <v>43</v>
      </c>
      <c r="G846" s="49" t="s">
        <v>729</v>
      </c>
      <c r="H846" s="49" t="s">
        <v>510</v>
      </c>
      <c r="I846" s="50"/>
      <c r="J846" s="50"/>
    </row>
    <row r="847" spans="1:10" x14ac:dyDescent="0.3">
      <c r="A847" s="48">
        <v>1</v>
      </c>
      <c r="C847" s="48">
        <f t="shared" si="110"/>
        <v>102</v>
      </c>
      <c r="D847" s="48">
        <v>0</v>
      </c>
      <c r="E847" s="48">
        <v>0</v>
      </c>
      <c r="F847" s="48">
        <f t="shared" si="111"/>
        <v>44</v>
      </c>
      <c r="G847" s="49" t="s">
        <v>730</v>
      </c>
      <c r="H847" s="49" t="s">
        <v>510</v>
      </c>
      <c r="I847" s="50"/>
      <c r="J847" s="50"/>
    </row>
    <row r="848" spans="1:10" x14ac:dyDescent="0.3">
      <c r="A848" s="48">
        <v>1</v>
      </c>
      <c r="C848" s="48">
        <f t="shared" si="110"/>
        <v>102</v>
      </c>
      <c r="D848" s="48">
        <v>0</v>
      </c>
      <c r="E848" s="48">
        <v>0</v>
      </c>
      <c r="F848" s="48">
        <f t="shared" si="111"/>
        <v>45</v>
      </c>
      <c r="G848" s="49" t="s">
        <v>731</v>
      </c>
      <c r="H848" s="49" t="s">
        <v>510</v>
      </c>
      <c r="I848" s="50"/>
      <c r="J848" s="50"/>
    </row>
    <row r="849" spans="1:10" x14ac:dyDescent="0.3">
      <c r="A849" s="48">
        <v>1</v>
      </c>
      <c r="C849" s="48">
        <f t="shared" si="110"/>
        <v>102</v>
      </c>
      <c r="D849" s="48">
        <v>0</v>
      </c>
      <c r="E849" s="48">
        <v>0</v>
      </c>
      <c r="F849" s="48">
        <f t="shared" si="111"/>
        <v>46</v>
      </c>
      <c r="G849" s="49" t="s">
        <v>732</v>
      </c>
      <c r="H849" s="49" t="s">
        <v>510</v>
      </c>
      <c r="I849" s="50"/>
      <c r="J849" s="50"/>
    </row>
    <row r="850" spans="1:10" x14ac:dyDescent="0.3">
      <c r="A850" s="48">
        <v>1</v>
      </c>
      <c r="C850" s="48">
        <f t="shared" si="110"/>
        <v>102</v>
      </c>
      <c r="D850" s="48">
        <v>0</v>
      </c>
      <c r="E850" s="48">
        <v>0</v>
      </c>
      <c r="F850" s="48">
        <f t="shared" si="111"/>
        <v>47</v>
      </c>
      <c r="G850" s="49" t="s">
        <v>733</v>
      </c>
      <c r="H850" s="49" t="s">
        <v>510</v>
      </c>
      <c r="I850" s="50"/>
      <c r="J850" s="50"/>
    </row>
    <row r="851" spans="1:10" x14ac:dyDescent="0.3">
      <c r="A851" s="48">
        <v>1</v>
      </c>
      <c r="C851" s="48">
        <f t="shared" si="110"/>
        <v>102</v>
      </c>
      <c r="D851" s="48">
        <v>0</v>
      </c>
      <c r="E851" s="48">
        <v>0</v>
      </c>
      <c r="F851" s="48">
        <f t="shared" si="111"/>
        <v>48</v>
      </c>
      <c r="G851" s="49" t="s">
        <v>734</v>
      </c>
      <c r="H851" s="49" t="s">
        <v>510</v>
      </c>
      <c r="I851" s="50"/>
      <c r="J851" s="50"/>
    </row>
    <row r="853" spans="1:10" x14ac:dyDescent="0.3">
      <c r="A853" s="48">
        <v>1</v>
      </c>
      <c r="C853" s="48">
        <f>C836+1</f>
        <v>103</v>
      </c>
      <c r="D853" s="48">
        <v>1</v>
      </c>
      <c r="E853" s="48">
        <v>0</v>
      </c>
      <c r="F853" s="48">
        <v>81</v>
      </c>
      <c r="G853" s="49" t="s">
        <v>720</v>
      </c>
      <c r="H853" s="49" t="s">
        <v>357</v>
      </c>
      <c r="I853" s="50"/>
      <c r="J853" s="50"/>
    </row>
    <row r="854" spans="1:10" x14ac:dyDescent="0.3">
      <c r="A854" s="48">
        <v>1</v>
      </c>
      <c r="C854" s="48">
        <f>C853</f>
        <v>103</v>
      </c>
      <c r="D854" s="48">
        <v>0</v>
      </c>
      <c r="E854" s="48">
        <v>0</v>
      </c>
      <c r="F854" s="48">
        <f>F853+1</f>
        <v>82</v>
      </c>
      <c r="G854" s="49" t="s">
        <v>721</v>
      </c>
      <c r="H854" s="49" t="s">
        <v>358</v>
      </c>
      <c r="I854" s="50"/>
      <c r="J854" s="50"/>
    </row>
    <row r="855" spans="1:10" x14ac:dyDescent="0.3">
      <c r="A855" s="48">
        <v>1</v>
      </c>
      <c r="C855" s="48">
        <f t="shared" ref="C855:C860" si="112">C854</f>
        <v>103</v>
      </c>
      <c r="D855" s="48">
        <v>0</v>
      </c>
      <c r="E855" s="48">
        <v>0</v>
      </c>
      <c r="F855" s="48">
        <f t="shared" ref="F855:F860" si="113">F854+1</f>
        <v>83</v>
      </c>
      <c r="G855" s="49" t="s">
        <v>722</v>
      </c>
      <c r="H855" s="49" t="s">
        <v>359</v>
      </c>
      <c r="I855" s="50"/>
      <c r="J855" s="50"/>
    </row>
    <row r="856" spans="1:10" x14ac:dyDescent="0.3">
      <c r="A856" s="48">
        <v>1</v>
      </c>
      <c r="C856" s="48">
        <f t="shared" si="112"/>
        <v>103</v>
      </c>
      <c r="D856" s="48">
        <v>0</v>
      </c>
      <c r="E856" s="48">
        <v>0</v>
      </c>
      <c r="F856" s="48">
        <f t="shared" si="113"/>
        <v>84</v>
      </c>
      <c r="G856" s="49" t="s">
        <v>723</v>
      </c>
      <c r="H856" s="70" t="s">
        <v>1361</v>
      </c>
      <c r="I856" s="50"/>
      <c r="J856" s="50"/>
    </row>
    <row r="857" spans="1:10" x14ac:dyDescent="0.3">
      <c r="A857" s="48">
        <v>1</v>
      </c>
      <c r="C857" s="48">
        <f t="shared" si="112"/>
        <v>103</v>
      </c>
      <c r="D857" s="48">
        <v>0</v>
      </c>
      <c r="E857" s="48">
        <v>0</v>
      </c>
      <c r="F857" s="48">
        <f t="shared" si="113"/>
        <v>85</v>
      </c>
      <c r="G857" s="49" t="s">
        <v>724</v>
      </c>
      <c r="H857" s="49" t="s">
        <v>510</v>
      </c>
      <c r="I857" s="50"/>
      <c r="J857" s="50"/>
    </row>
    <row r="858" spans="1:10" x14ac:dyDescent="0.3">
      <c r="A858" s="48">
        <v>1</v>
      </c>
      <c r="C858" s="48">
        <f t="shared" si="112"/>
        <v>103</v>
      </c>
      <c r="D858" s="48">
        <v>0</v>
      </c>
      <c r="E858" s="48">
        <v>0</v>
      </c>
      <c r="F858" s="48">
        <f t="shared" si="113"/>
        <v>86</v>
      </c>
      <c r="G858" s="49" t="s">
        <v>725</v>
      </c>
      <c r="H858" s="49" t="s">
        <v>510</v>
      </c>
      <c r="I858" s="50"/>
      <c r="J858" s="50"/>
    </row>
    <row r="859" spans="1:10" x14ac:dyDescent="0.3">
      <c r="A859" s="48">
        <v>1</v>
      </c>
      <c r="C859" s="48">
        <f t="shared" si="112"/>
        <v>103</v>
      </c>
      <c r="D859" s="48">
        <v>0</v>
      </c>
      <c r="E859" s="48">
        <v>0</v>
      </c>
      <c r="F859" s="48">
        <f t="shared" si="113"/>
        <v>87</v>
      </c>
      <c r="G859" s="49" t="s">
        <v>726</v>
      </c>
      <c r="H859" s="49" t="s">
        <v>510</v>
      </c>
      <c r="I859" s="50"/>
      <c r="J859" s="50"/>
    </row>
    <row r="860" spans="1:10" x14ac:dyDescent="0.3">
      <c r="A860" s="48">
        <v>1</v>
      </c>
      <c r="C860" s="48">
        <f t="shared" si="112"/>
        <v>103</v>
      </c>
      <c r="D860" s="48">
        <v>0</v>
      </c>
      <c r="E860" s="48">
        <v>0</v>
      </c>
      <c r="F860" s="48">
        <f t="shared" si="113"/>
        <v>88</v>
      </c>
      <c r="G860" s="49" t="s">
        <v>727</v>
      </c>
      <c r="H860" s="49" t="s">
        <v>510</v>
      </c>
      <c r="I860" s="50"/>
      <c r="J860" s="50"/>
    </row>
    <row r="862" spans="1:10" x14ac:dyDescent="0.3">
      <c r="A862" s="48">
        <v>1</v>
      </c>
      <c r="C862" s="48">
        <f>C853+1</f>
        <v>104</v>
      </c>
      <c r="D862" s="48">
        <v>0</v>
      </c>
      <c r="E862" s="48">
        <v>0</v>
      </c>
      <c r="F862" s="48">
        <v>97</v>
      </c>
      <c r="G862" s="49" t="s">
        <v>720</v>
      </c>
      <c r="H862" s="49" t="s">
        <v>360</v>
      </c>
      <c r="I862" s="50"/>
      <c r="J862" s="50"/>
    </row>
    <row r="863" spans="1:10" x14ac:dyDescent="0.3">
      <c r="A863" s="48">
        <v>1</v>
      </c>
      <c r="C863" s="48">
        <f>C862</f>
        <v>104</v>
      </c>
      <c r="D863" s="48">
        <v>0</v>
      </c>
      <c r="E863" s="48">
        <v>0</v>
      </c>
      <c r="F863" s="48">
        <f>F862+1</f>
        <v>98</v>
      </c>
      <c r="G863" s="49" t="s">
        <v>721</v>
      </c>
      <c r="H863" s="49" t="s">
        <v>361</v>
      </c>
      <c r="I863" s="50"/>
      <c r="J863" s="50"/>
    </row>
    <row r="864" spans="1:10" x14ac:dyDescent="0.3">
      <c r="A864" s="48">
        <v>1</v>
      </c>
      <c r="C864" s="48">
        <f t="shared" ref="C864:C869" si="114">C863</f>
        <v>104</v>
      </c>
      <c r="D864" s="48">
        <v>0</v>
      </c>
      <c r="E864" s="48">
        <v>0</v>
      </c>
      <c r="F864" s="48">
        <f t="shared" ref="F864:F869" si="115">F863+1</f>
        <v>99</v>
      </c>
      <c r="G864" s="49" t="s">
        <v>722</v>
      </c>
      <c r="H864" s="49" t="s">
        <v>362</v>
      </c>
      <c r="I864" s="50"/>
      <c r="J864" s="50"/>
    </row>
    <row r="865" spans="1:10" x14ac:dyDescent="0.3">
      <c r="A865" s="48">
        <v>1</v>
      </c>
      <c r="C865" s="48">
        <f t="shared" si="114"/>
        <v>104</v>
      </c>
      <c r="D865" s="48">
        <v>0</v>
      </c>
      <c r="E865" s="48">
        <v>0</v>
      </c>
      <c r="F865" s="48">
        <f t="shared" si="115"/>
        <v>100</v>
      </c>
      <c r="G865" s="49" t="s">
        <v>723</v>
      </c>
      <c r="H865" s="49" t="s">
        <v>363</v>
      </c>
      <c r="I865" s="50"/>
      <c r="J865" s="50"/>
    </row>
    <row r="866" spans="1:10" x14ac:dyDescent="0.3">
      <c r="A866" s="48">
        <v>1</v>
      </c>
      <c r="C866" s="48">
        <f t="shared" si="114"/>
        <v>104</v>
      </c>
      <c r="D866" s="48">
        <v>0</v>
      </c>
      <c r="E866" s="48">
        <v>0</v>
      </c>
      <c r="F866" s="48">
        <f t="shared" si="115"/>
        <v>101</v>
      </c>
      <c r="G866" s="49" t="s">
        <v>724</v>
      </c>
      <c r="H866" s="49" t="s">
        <v>510</v>
      </c>
      <c r="I866" s="50"/>
      <c r="J866" s="50"/>
    </row>
    <row r="867" spans="1:10" x14ac:dyDescent="0.3">
      <c r="A867" s="48">
        <v>1</v>
      </c>
      <c r="C867" s="48">
        <f t="shared" si="114"/>
        <v>104</v>
      </c>
      <c r="D867" s="48">
        <v>0</v>
      </c>
      <c r="E867" s="48">
        <v>0</v>
      </c>
      <c r="F867" s="48">
        <f t="shared" si="115"/>
        <v>102</v>
      </c>
      <c r="G867" s="49" t="s">
        <v>725</v>
      </c>
      <c r="H867" s="49" t="s">
        <v>510</v>
      </c>
      <c r="I867" s="50"/>
      <c r="J867" s="50"/>
    </row>
    <row r="868" spans="1:10" x14ac:dyDescent="0.3">
      <c r="A868" s="48">
        <v>1</v>
      </c>
      <c r="C868" s="48">
        <f t="shared" si="114"/>
        <v>104</v>
      </c>
      <c r="D868" s="48">
        <v>0</v>
      </c>
      <c r="E868" s="48">
        <v>0</v>
      </c>
      <c r="F868" s="48">
        <f t="shared" si="115"/>
        <v>103</v>
      </c>
      <c r="G868" s="49" t="s">
        <v>726</v>
      </c>
      <c r="H868" s="49" t="s">
        <v>510</v>
      </c>
      <c r="I868" s="50"/>
      <c r="J868" s="50"/>
    </row>
    <row r="869" spans="1:10" x14ac:dyDescent="0.3">
      <c r="A869" s="48">
        <v>1</v>
      </c>
      <c r="C869" s="48">
        <f t="shared" si="114"/>
        <v>104</v>
      </c>
      <c r="D869" s="48">
        <v>0</v>
      </c>
      <c r="E869" s="48">
        <v>0</v>
      </c>
      <c r="F869" s="48">
        <f t="shared" si="115"/>
        <v>104</v>
      </c>
      <c r="G869" s="49" t="s">
        <v>727</v>
      </c>
      <c r="H869" s="49" t="s">
        <v>510</v>
      </c>
      <c r="I869" s="50"/>
      <c r="J869" s="50"/>
    </row>
    <row r="871" spans="1:10" x14ac:dyDescent="0.3">
      <c r="A871" s="48">
        <v>1</v>
      </c>
      <c r="C871" s="48">
        <f>C862+1</f>
        <v>105</v>
      </c>
      <c r="D871" s="48">
        <v>0</v>
      </c>
      <c r="E871" s="48">
        <v>0</v>
      </c>
      <c r="F871" s="48">
        <v>113</v>
      </c>
      <c r="G871" s="49" t="s">
        <v>720</v>
      </c>
      <c r="H871" s="49" t="s">
        <v>364</v>
      </c>
      <c r="I871" s="50"/>
      <c r="J871" s="50"/>
    </row>
    <row r="872" spans="1:10" x14ac:dyDescent="0.3">
      <c r="A872" s="48">
        <v>1</v>
      </c>
      <c r="C872" s="48">
        <f>C871</f>
        <v>105</v>
      </c>
      <c r="D872" s="48">
        <v>0</v>
      </c>
      <c r="E872" s="48">
        <v>0</v>
      </c>
      <c r="F872" s="48">
        <f>F871+1</f>
        <v>114</v>
      </c>
      <c r="G872" s="49" t="s">
        <v>721</v>
      </c>
      <c r="H872" s="49" t="s">
        <v>365</v>
      </c>
      <c r="I872" s="50"/>
      <c r="J872" s="50"/>
    </row>
    <row r="873" spans="1:10" x14ac:dyDescent="0.3">
      <c r="A873" s="48">
        <v>1</v>
      </c>
      <c r="C873" s="48">
        <f t="shared" ref="C873:C878" si="116">C872</f>
        <v>105</v>
      </c>
      <c r="D873" s="48">
        <v>0</v>
      </c>
      <c r="E873" s="48">
        <v>0</v>
      </c>
      <c r="F873" s="48">
        <f t="shared" ref="F873:F878" si="117">F872+1</f>
        <v>115</v>
      </c>
      <c r="G873" s="49" t="s">
        <v>722</v>
      </c>
      <c r="H873" s="49" t="s">
        <v>510</v>
      </c>
      <c r="I873" s="50"/>
      <c r="J873" s="50"/>
    </row>
    <row r="874" spans="1:10" x14ac:dyDescent="0.3">
      <c r="A874" s="48">
        <v>1</v>
      </c>
      <c r="C874" s="48">
        <f t="shared" si="116"/>
        <v>105</v>
      </c>
      <c r="D874" s="48">
        <v>0</v>
      </c>
      <c r="E874" s="48">
        <v>0</v>
      </c>
      <c r="F874" s="48">
        <f t="shared" si="117"/>
        <v>116</v>
      </c>
      <c r="G874" s="49" t="s">
        <v>723</v>
      </c>
      <c r="H874" s="49" t="s">
        <v>510</v>
      </c>
      <c r="I874" s="50"/>
      <c r="J874" s="50"/>
    </row>
    <row r="875" spans="1:10" x14ac:dyDescent="0.3">
      <c r="A875" s="48">
        <v>1</v>
      </c>
      <c r="C875" s="48">
        <f t="shared" si="116"/>
        <v>105</v>
      </c>
      <c r="D875" s="48">
        <v>0</v>
      </c>
      <c r="E875" s="48">
        <v>0</v>
      </c>
      <c r="F875" s="48">
        <f t="shared" si="117"/>
        <v>117</v>
      </c>
      <c r="G875" s="49" t="s">
        <v>724</v>
      </c>
      <c r="H875" s="49" t="s">
        <v>510</v>
      </c>
      <c r="I875" s="50"/>
      <c r="J875" s="50"/>
    </row>
    <row r="876" spans="1:10" x14ac:dyDescent="0.3">
      <c r="A876" s="48">
        <v>1</v>
      </c>
      <c r="C876" s="48">
        <f t="shared" si="116"/>
        <v>105</v>
      </c>
      <c r="D876" s="48">
        <v>0</v>
      </c>
      <c r="E876" s="48">
        <v>0</v>
      </c>
      <c r="F876" s="48">
        <f t="shared" si="117"/>
        <v>118</v>
      </c>
      <c r="G876" s="49" t="s">
        <v>725</v>
      </c>
      <c r="H876" s="49" t="s">
        <v>510</v>
      </c>
      <c r="I876" s="50"/>
      <c r="J876" s="50"/>
    </row>
    <row r="877" spans="1:10" x14ac:dyDescent="0.3">
      <c r="A877" s="48">
        <v>1</v>
      </c>
      <c r="C877" s="48">
        <f t="shared" si="116"/>
        <v>105</v>
      </c>
      <c r="D877" s="48">
        <v>0</v>
      </c>
      <c r="E877" s="48">
        <v>0</v>
      </c>
      <c r="F877" s="48">
        <f t="shared" si="117"/>
        <v>119</v>
      </c>
      <c r="G877" s="49" t="s">
        <v>726</v>
      </c>
      <c r="H877" s="49" t="s">
        <v>510</v>
      </c>
      <c r="I877" s="50"/>
      <c r="J877" s="50"/>
    </row>
    <row r="878" spans="1:10" x14ac:dyDescent="0.3">
      <c r="A878" s="48">
        <v>1</v>
      </c>
      <c r="C878" s="48">
        <f t="shared" si="116"/>
        <v>105</v>
      </c>
      <c r="D878" s="48">
        <v>0</v>
      </c>
      <c r="E878" s="48">
        <v>0</v>
      </c>
      <c r="F878" s="48">
        <f t="shared" si="117"/>
        <v>120</v>
      </c>
      <c r="G878" s="49" t="s">
        <v>727</v>
      </c>
      <c r="H878" s="49" t="s">
        <v>510</v>
      </c>
      <c r="I878" s="50"/>
      <c r="J878" s="50"/>
    </row>
    <row r="880" spans="1:10" x14ac:dyDescent="0.3">
      <c r="A880" s="48">
        <v>1</v>
      </c>
      <c r="C880" s="48">
        <f>C871+1</f>
        <v>106</v>
      </c>
      <c r="D880" s="48">
        <v>0</v>
      </c>
      <c r="E880" s="48">
        <v>0</v>
      </c>
      <c r="F880" s="48">
        <v>129</v>
      </c>
      <c r="G880" s="49" t="s">
        <v>720</v>
      </c>
      <c r="H880" s="49" t="s">
        <v>345</v>
      </c>
      <c r="I880" s="50"/>
      <c r="J880" s="50"/>
    </row>
    <row r="881" spans="1:10" x14ac:dyDescent="0.3">
      <c r="A881" s="48">
        <v>1</v>
      </c>
      <c r="C881" s="48">
        <f>C880</f>
        <v>106</v>
      </c>
      <c r="D881" s="48">
        <v>0</v>
      </c>
      <c r="E881" s="48">
        <v>0</v>
      </c>
      <c r="F881" s="48">
        <f>F880+1</f>
        <v>130</v>
      </c>
      <c r="G881" s="49" t="s">
        <v>721</v>
      </c>
      <c r="H881" s="49" t="s">
        <v>346</v>
      </c>
      <c r="I881" s="50"/>
      <c r="J881" s="50"/>
    </row>
    <row r="882" spans="1:10" x14ac:dyDescent="0.3">
      <c r="A882" s="48">
        <v>1</v>
      </c>
      <c r="C882" s="48">
        <f t="shared" ref="C882:C887" si="118">C881</f>
        <v>106</v>
      </c>
      <c r="D882" s="48">
        <v>0</v>
      </c>
      <c r="E882" s="48">
        <v>0</v>
      </c>
      <c r="F882" s="48">
        <f t="shared" ref="F882:F887" si="119">F881+1</f>
        <v>131</v>
      </c>
      <c r="G882" s="49" t="s">
        <v>722</v>
      </c>
      <c r="H882" s="49" t="s">
        <v>347</v>
      </c>
      <c r="I882" s="50"/>
      <c r="J882" s="50"/>
    </row>
    <row r="883" spans="1:10" x14ac:dyDescent="0.3">
      <c r="A883" s="48">
        <v>1</v>
      </c>
      <c r="C883" s="48">
        <f t="shared" si="118"/>
        <v>106</v>
      </c>
      <c r="D883" s="48">
        <v>0</v>
      </c>
      <c r="E883" s="48">
        <v>0</v>
      </c>
      <c r="F883" s="48">
        <f t="shared" si="119"/>
        <v>132</v>
      </c>
      <c r="G883" s="49" t="s">
        <v>723</v>
      </c>
      <c r="H883" s="49" t="s">
        <v>348</v>
      </c>
      <c r="I883" s="50"/>
      <c r="J883" s="50"/>
    </row>
    <row r="884" spans="1:10" x14ac:dyDescent="0.3">
      <c r="A884" s="48">
        <v>1</v>
      </c>
      <c r="C884" s="48">
        <f t="shared" si="118"/>
        <v>106</v>
      </c>
      <c r="D884" s="48">
        <v>0</v>
      </c>
      <c r="E884" s="48">
        <v>0</v>
      </c>
      <c r="F884" s="48">
        <f t="shared" si="119"/>
        <v>133</v>
      </c>
      <c r="G884" s="49" t="s">
        <v>724</v>
      </c>
      <c r="H884" s="49" t="s">
        <v>510</v>
      </c>
      <c r="I884" s="50"/>
      <c r="J884" s="50"/>
    </row>
    <row r="885" spans="1:10" x14ac:dyDescent="0.3">
      <c r="A885" s="48">
        <v>1</v>
      </c>
      <c r="C885" s="48">
        <f t="shared" si="118"/>
        <v>106</v>
      </c>
      <c r="D885" s="48">
        <v>0</v>
      </c>
      <c r="E885" s="48">
        <v>0</v>
      </c>
      <c r="F885" s="48">
        <f t="shared" si="119"/>
        <v>134</v>
      </c>
      <c r="G885" s="49" t="s">
        <v>725</v>
      </c>
      <c r="H885" s="49" t="s">
        <v>510</v>
      </c>
      <c r="I885" s="50"/>
      <c r="J885" s="50"/>
    </row>
    <row r="886" spans="1:10" x14ac:dyDescent="0.3">
      <c r="A886" s="48">
        <v>1</v>
      </c>
      <c r="C886" s="48">
        <f t="shared" si="118"/>
        <v>106</v>
      </c>
      <c r="D886" s="48">
        <v>0</v>
      </c>
      <c r="E886" s="48">
        <v>0</v>
      </c>
      <c r="F886" s="48">
        <f t="shared" si="119"/>
        <v>135</v>
      </c>
      <c r="G886" s="49" t="s">
        <v>726</v>
      </c>
      <c r="H886" s="49" t="s">
        <v>510</v>
      </c>
      <c r="I886" s="50"/>
      <c r="J886" s="50"/>
    </row>
    <row r="887" spans="1:10" x14ac:dyDescent="0.3">
      <c r="A887" s="48">
        <v>1</v>
      </c>
      <c r="C887" s="48">
        <f t="shared" si="118"/>
        <v>106</v>
      </c>
      <c r="D887" s="48">
        <v>0</v>
      </c>
      <c r="E887" s="48">
        <v>0</v>
      </c>
      <c r="F887" s="48">
        <f t="shared" si="119"/>
        <v>136</v>
      </c>
      <c r="G887" s="49" t="s">
        <v>727</v>
      </c>
      <c r="H887" s="49" t="s">
        <v>510</v>
      </c>
      <c r="I887" s="50"/>
      <c r="J887" s="50"/>
    </row>
    <row r="889" spans="1:10" x14ac:dyDescent="0.3">
      <c r="A889" s="48">
        <v>1</v>
      </c>
      <c r="C889" s="48">
        <f>C880+1</f>
        <v>107</v>
      </c>
      <c r="D889" s="48">
        <v>0</v>
      </c>
      <c r="E889" s="48">
        <v>0</v>
      </c>
      <c r="F889" s="48">
        <v>145</v>
      </c>
      <c r="G889" s="49" t="s">
        <v>720</v>
      </c>
      <c r="H889" s="49" t="s">
        <v>349</v>
      </c>
      <c r="I889" s="50"/>
      <c r="J889" s="50"/>
    </row>
    <row r="890" spans="1:10" x14ac:dyDescent="0.3">
      <c r="A890" s="48">
        <v>1</v>
      </c>
      <c r="C890" s="48">
        <f>C889</f>
        <v>107</v>
      </c>
      <c r="D890" s="48">
        <v>0</v>
      </c>
      <c r="E890" s="48">
        <v>0</v>
      </c>
      <c r="F890" s="48">
        <f>F889+1</f>
        <v>146</v>
      </c>
      <c r="G890" s="49" t="s">
        <v>721</v>
      </c>
      <c r="H890" s="49" t="s">
        <v>350</v>
      </c>
      <c r="I890" s="50"/>
      <c r="J890" s="50"/>
    </row>
    <row r="891" spans="1:10" x14ac:dyDescent="0.3">
      <c r="A891" s="48">
        <v>1</v>
      </c>
      <c r="C891" s="48">
        <f t="shared" ref="C891:C896" si="120">C890</f>
        <v>107</v>
      </c>
      <c r="D891" s="48">
        <v>0</v>
      </c>
      <c r="E891" s="48">
        <v>0</v>
      </c>
      <c r="F891" s="48">
        <f t="shared" ref="F891:F896" si="121">F890+1</f>
        <v>147</v>
      </c>
      <c r="G891" s="49" t="s">
        <v>722</v>
      </c>
      <c r="H891" s="49" t="s">
        <v>510</v>
      </c>
      <c r="I891" s="50"/>
      <c r="J891" s="50"/>
    </row>
    <row r="892" spans="1:10" x14ac:dyDescent="0.3">
      <c r="A892" s="48">
        <v>1</v>
      </c>
      <c r="C892" s="48">
        <f t="shared" si="120"/>
        <v>107</v>
      </c>
      <c r="D892" s="48">
        <v>0</v>
      </c>
      <c r="E892" s="48">
        <v>0</v>
      </c>
      <c r="F892" s="48">
        <f t="shared" si="121"/>
        <v>148</v>
      </c>
      <c r="G892" s="49" t="s">
        <v>723</v>
      </c>
      <c r="H892" s="49" t="s">
        <v>510</v>
      </c>
      <c r="I892" s="50"/>
      <c r="J892" s="50"/>
    </row>
    <row r="893" spans="1:10" x14ac:dyDescent="0.3">
      <c r="A893" s="48">
        <v>1</v>
      </c>
      <c r="C893" s="48">
        <f t="shared" si="120"/>
        <v>107</v>
      </c>
      <c r="D893" s="48">
        <v>0</v>
      </c>
      <c r="E893" s="48">
        <v>0</v>
      </c>
      <c r="F893" s="48">
        <f t="shared" si="121"/>
        <v>149</v>
      </c>
      <c r="G893" s="49" t="s">
        <v>724</v>
      </c>
      <c r="H893" s="49" t="s">
        <v>510</v>
      </c>
      <c r="I893" s="50"/>
      <c r="J893" s="50"/>
    </row>
    <row r="894" spans="1:10" x14ac:dyDescent="0.3">
      <c r="A894" s="48">
        <v>1</v>
      </c>
      <c r="C894" s="48">
        <f t="shared" si="120"/>
        <v>107</v>
      </c>
      <c r="D894" s="48">
        <v>0</v>
      </c>
      <c r="E894" s="48">
        <v>0</v>
      </c>
      <c r="F894" s="48">
        <f t="shared" si="121"/>
        <v>150</v>
      </c>
      <c r="G894" s="49" t="s">
        <v>725</v>
      </c>
      <c r="H894" s="49" t="s">
        <v>510</v>
      </c>
      <c r="I894" s="50"/>
      <c r="J894" s="50"/>
    </row>
    <row r="895" spans="1:10" x14ac:dyDescent="0.3">
      <c r="A895" s="48">
        <v>1</v>
      </c>
      <c r="C895" s="48">
        <f t="shared" si="120"/>
        <v>107</v>
      </c>
      <c r="D895" s="48">
        <v>0</v>
      </c>
      <c r="E895" s="48">
        <v>0</v>
      </c>
      <c r="F895" s="48">
        <f t="shared" si="121"/>
        <v>151</v>
      </c>
      <c r="G895" s="49" t="s">
        <v>726</v>
      </c>
      <c r="H895" s="49" t="s">
        <v>510</v>
      </c>
      <c r="I895" s="50"/>
      <c r="J895" s="50"/>
    </row>
    <row r="896" spans="1:10" x14ac:dyDescent="0.3">
      <c r="A896" s="48">
        <v>1</v>
      </c>
      <c r="C896" s="48">
        <f t="shared" si="120"/>
        <v>107</v>
      </c>
      <c r="D896" s="48">
        <v>0</v>
      </c>
      <c r="E896" s="48">
        <v>0</v>
      </c>
      <c r="F896" s="48">
        <f t="shared" si="121"/>
        <v>152</v>
      </c>
      <c r="G896" s="49" t="s">
        <v>727</v>
      </c>
      <c r="H896" s="49" t="s">
        <v>510</v>
      </c>
      <c r="I896" s="50"/>
      <c r="J896" s="50"/>
    </row>
    <row r="898" spans="1:8" x14ac:dyDescent="0.3">
      <c r="A898" s="48">
        <v>1</v>
      </c>
      <c r="C898" s="48">
        <f>C889+1</f>
        <v>108</v>
      </c>
      <c r="D898" s="48">
        <v>0</v>
      </c>
      <c r="E898" s="48">
        <v>0</v>
      </c>
      <c r="F898" s="48">
        <v>161</v>
      </c>
      <c r="G898" s="49" t="s">
        <v>720</v>
      </c>
      <c r="H898" s="49" t="s">
        <v>351</v>
      </c>
    </row>
    <row r="899" spans="1:8" x14ac:dyDescent="0.3">
      <c r="A899" s="48">
        <v>1</v>
      </c>
      <c r="C899" s="48">
        <f>C898</f>
        <v>108</v>
      </c>
      <c r="D899" s="48">
        <v>0</v>
      </c>
      <c r="E899" s="48">
        <v>0</v>
      </c>
      <c r="F899" s="48">
        <f>F898+1</f>
        <v>162</v>
      </c>
      <c r="G899" s="49" t="s">
        <v>721</v>
      </c>
      <c r="H899" s="49" t="s">
        <v>352</v>
      </c>
    </row>
    <row r="900" spans="1:8" x14ac:dyDescent="0.3">
      <c r="A900" s="48">
        <v>1</v>
      </c>
      <c r="C900" s="48">
        <f t="shared" ref="C900:C905" si="122">C899</f>
        <v>108</v>
      </c>
      <c r="D900" s="48">
        <v>0</v>
      </c>
      <c r="E900" s="48">
        <v>0</v>
      </c>
      <c r="F900" s="48">
        <f t="shared" ref="F900:F905" si="123">F899+1</f>
        <v>163</v>
      </c>
      <c r="G900" s="49" t="s">
        <v>722</v>
      </c>
      <c r="H900" s="49" t="s">
        <v>353</v>
      </c>
    </row>
    <row r="901" spans="1:8" x14ac:dyDescent="0.3">
      <c r="A901" s="48">
        <v>1</v>
      </c>
      <c r="C901" s="48">
        <f t="shared" si="122"/>
        <v>108</v>
      </c>
      <c r="D901" s="48">
        <v>0</v>
      </c>
      <c r="E901" s="48">
        <v>0</v>
      </c>
      <c r="F901" s="48">
        <f t="shared" si="123"/>
        <v>164</v>
      </c>
      <c r="G901" s="49" t="s">
        <v>723</v>
      </c>
      <c r="H901" s="49" t="s">
        <v>354</v>
      </c>
    </row>
    <row r="902" spans="1:8" x14ac:dyDescent="0.3">
      <c r="A902" s="48">
        <v>1</v>
      </c>
      <c r="C902" s="48">
        <f t="shared" si="122"/>
        <v>108</v>
      </c>
      <c r="D902" s="48">
        <v>0</v>
      </c>
      <c r="E902" s="48">
        <v>0</v>
      </c>
      <c r="F902" s="48">
        <f t="shared" si="123"/>
        <v>165</v>
      </c>
      <c r="G902" s="49" t="s">
        <v>724</v>
      </c>
      <c r="H902" s="49" t="s">
        <v>510</v>
      </c>
    </row>
    <row r="903" spans="1:8" x14ac:dyDescent="0.3">
      <c r="A903" s="48">
        <v>1</v>
      </c>
      <c r="C903" s="48">
        <f t="shared" si="122"/>
        <v>108</v>
      </c>
      <c r="D903" s="48">
        <v>0</v>
      </c>
      <c r="E903" s="48">
        <v>0</v>
      </c>
      <c r="F903" s="48">
        <f t="shared" si="123"/>
        <v>166</v>
      </c>
      <c r="G903" s="49" t="s">
        <v>725</v>
      </c>
      <c r="H903" s="49" t="s">
        <v>510</v>
      </c>
    </row>
    <row r="904" spans="1:8" x14ac:dyDescent="0.3">
      <c r="A904" s="48">
        <v>1</v>
      </c>
      <c r="C904" s="48">
        <f t="shared" si="122"/>
        <v>108</v>
      </c>
      <c r="D904" s="48">
        <v>0</v>
      </c>
      <c r="E904" s="48">
        <v>0</v>
      </c>
      <c r="F904" s="48">
        <f t="shared" si="123"/>
        <v>167</v>
      </c>
      <c r="G904" s="49" t="s">
        <v>726</v>
      </c>
      <c r="H904" s="49" t="s">
        <v>510</v>
      </c>
    </row>
    <row r="905" spans="1:8" x14ac:dyDescent="0.3">
      <c r="A905" s="48">
        <v>1</v>
      </c>
      <c r="C905" s="48">
        <f t="shared" si="122"/>
        <v>108</v>
      </c>
      <c r="D905" s="48">
        <v>0</v>
      </c>
      <c r="E905" s="48">
        <v>0</v>
      </c>
      <c r="F905" s="48">
        <f t="shared" si="123"/>
        <v>168</v>
      </c>
      <c r="G905" s="49" t="s">
        <v>727</v>
      </c>
      <c r="H905" s="49" t="s">
        <v>510</v>
      </c>
    </row>
    <row r="907" spans="1:8" x14ac:dyDescent="0.3">
      <c r="A907" s="48">
        <v>1</v>
      </c>
      <c r="C907" s="48">
        <f>C898+1</f>
        <v>109</v>
      </c>
      <c r="D907" s="48">
        <v>0</v>
      </c>
      <c r="E907" s="48">
        <v>0</v>
      </c>
      <c r="F907" s="48">
        <v>177</v>
      </c>
      <c r="G907" s="49" t="s">
        <v>720</v>
      </c>
      <c r="H907" s="49" t="s">
        <v>355</v>
      </c>
    </row>
    <row r="908" spans="1:8" x14ac:dyDescent="0.3">
      <c r="A908" s="48">
        <v>1</v>
      </c>
      <c r="C908" s="48">
        <f>C907</f>
        <v>109</v>
      </c>
      <c r="D908" s="48">
        <v>0</v>
      </c>
      <c r="E908" s="48">
        <v>0</v>
      </c>
      <c r="F908" s="48">
        <f>F907+1</f>
        <v>178</v>
      </c>
      <c r="G908" s="49" t="s">
        <v>721</v>
      </c>
      <c r="H908" s="49" t="s">
        <v>356</v>
      </c>
    </row>
    <row r="909" spans="1:8" x14ac:dyDescent="0.3">
      <c r="A909" s="48">
        <v>1</v>
      </c>
      <c r="C909" s="48">
        <f t="shared" ref="C909:C914" si="124">C908</f>
        <v>109</v>
      </c>
      <c r="D909" s="48">
        <v>0</v>
      </c>
      <c r="E909" s="48">
        <v>0</v>
      </c>
      <c r="F909" s="48">
        <f t="shared" ref="F909:F914" si="125">F908+1</f>
        <v>179</v>
      </c>
      <c r="G909" s="49" t="s">
        <v>722</v>
      </c>
      <c r="H909" s="49" t="s">
        <v>884</v>
      </c>
    </row>
    <row r="910" spans="1:8" x14ac:dyDescent="0.3">
      <c r="A910" s="48">
        <v>1</v>
      </c>
      <c r="C910" s="48">
        <f t="shared" si="124"/>
        <v>109</v>
      </c>
      <c r="D910" s="48">
        <v>0</v>
      </c>
      <c r="E910" s="48">
        <v>0</v>
      </c>
      <c r="F910" s="48">
        <f t="shared" si="125"/>
        <v>180</v>
      </c>
      <c r="G910" s="49" t="s">
        <v>723</v>
      </c>
      <c r="H910" s="49" t="s">
        <v>510</v>
      </c>
    </row>
    <row r="911" spans="1:8" x14ac:dyDescent="0.3">
      <c r="A911" s="48">
        <v>1</v>
      </c>
      <c r="C911" s="48">
        <f t="shared" si="124"/>
        <v>109</v>
      </c>
      <c r="D911" s="48">
        <v>0</v>
      </c>
      <c r="E911" s="48">
        <v>0</v>
      </c>
      <c r="F911" s="48">
        <f t="shared" si="125"/>
        <v>181</v>
      </c>
      <c r="G911" s="49" t="s">
        <v>724</v>
      </c>
      <c r="H911" s="49" t="s">
        <v>510</v>
      </c>
    </row>
    <row r="912" spans="1:8" x14ac:dyDescent="0.3">
      <c r="A912" s="48">
        <v>1</v>
      </c>
      <c r="C912" s="48">
        <f t="shared" si="124"/>
        <v>109</v>
      </c>
      <c r="D912" s="48">
        <v>0</v>
      </c>
      <c r="E912" s="48">
        <v>0</v>
      </c>
      <c r="F912" s="48">
        <f t="shared" si="125"/>
        <v>182</v>
      </c>
      <c r="G912" s="49" t="s">
        <v>725</v>
      </c>
      <c r="H912" s="49" t="s">
        <v>510</v>
      </c>
    </row>
    <row r="913" spans="1:8" x14ac:dyDescent="0.3">
      <c r="A913" s="48">
        <v>1</v>
      </c>
      <c r="C913" s="48">
        <f t="shared" si="124"/>
        <v>109</v>
      </c>
      <c r="D913" s="48">
        <v>0</v>
      </c>
      <c r="E913" s="48">
        <v>0</v>
      </c>
      <c r="F913" s="48">
        <f t="shared" si="125"/>
        <v>183</v>
      </c>
      <c r="G913" s="49" t="s">
        <v>726</v>
      </c>
      <c r="H913" s="49" t="s">
        <v>510</v>
      </c>
    </row>
    <row r="914" spans="1:8" x14ac:dyDescent="0.3">
      <c r="A914" s="48">
        <v>1</v>
      </c>
      <c r="C914" s="48">
        <f t="shared" si="124"/>
        <v>109</v>
      </c>
      <c r="D914" s="48">
        <v>0</v>
      </c>
      <c r="E914" s="48">
        <v>0</v>
      </c>
      <c r="F914" s="48">
        <f t="shared" si="125"/>
        <v>184</v>
      </c>
      <c r="G914" s="49" t="s">
        <v>727</v>
      </c>
      <c r="H914" s="49" t="s">
        <v>510</v>
      </c>
    </row>
    <row r="916" spans="1:8" x14ac:dyDescent="0.3">
      <c r="A916" s="48">
        <v>1</v>
      </c>
      <c r="C916" s="48">
        <f>C907+1</f>
        <v>110</v>
      </c>
      <c r="D916" s="48">
        <v>0</v>
      </c>
      <c r="E916" s="48">
        <v>0</v>
      </c>
      <c r="F916" s="48">
        <v>193</v>
      </c>
      <c r="G916" s="49" t="s">
        <v>720</v>
      </c>
      <c r="H916" s="49" t="s">
        <v>337</v>
      </c>
    </row>
    <row r="917" spans="1:8" x14ac:dyDescent="0.3">
      <c r="A917" s="48">
        <v>1</v>
      </c>
      <c r="C917" s="48">
        <f>C916</f>
        <v>110</v>
      </c>
      <c r="D917" s="48">
        <v>0</v>
      </c>
      <c r="E917" s="48">
        <v>0</v>
      </c>
      <c r="F917" s="48">
        <f>F916+1</f>
        <v>194</v>
      </c>
      <c r="G917" s="49" t="s">
        <v>721</v>
      </c>
      <c r="H917" s="49" t="s">
        <v>340</v>
      </c>
    </row>
    <row r="918" spans="1:8" x14ac:dyDescent="0.3">
      <c r="A918" s="48">
        <v>1</v>
      </c>
      <c r="C918" s="48">
        <f t="shared" ref="C918:C923" si="126">C917</f>
        <v>110</v>
      </c>
      <c r="D918" s="48">
        <v>0</v>
      </c>
      <c r="E918" s="48">
        <v>0</v>
      </c>
      <c r="F918" s="48">
        <f t="shared" ref="F918:F923" si="127">F917+1</f>
        <v>195</v>
      </c>
      <c r="G918" s="49" t="s">
        <v>722</v>
      </c>
      <c r="H918" s="49" t="s">
        <v>339</v>
      </c>
    </row>
    <row r="919" spans="1:8" x14ac:dyDescent="0.3">
      <c r="A919" s="48">
        <v>1</v>
      </c>
      <c r="C919" s="48">
        <f t="shared" si="126"/>
        <v>110</v>
      </c>
      <c r="D919" s="48">
        <v>0</v>
      </c>
      <c r="E919" s="48">
        <v>0</v>
      </c>
      <c r="F919" s="48">
        <f t="shared" si="127"/>
        <v>196</v>
      </c>
      <c r="G919" s="49" t="s">
        <v>723</v>
      </c>
      <c r="H919" s="49" t="s">
        <v>872</v>
      </c>
    </row>
    <row r="920" spans="1:8" x14ac:dyDescent="0.3">
      <c r="A920" s="48">
        <v>1</v>
      </c>
      <c r="C920" s="48">
        <f t="shared" si="126"/>
        <v>110</v>
      </c>
      <c r="D920" s="48">
        <v>0</v>
      </c>
      <c r="E920" s="48">
        <v>0</v>
      </c>
      <c r="F920" s="48">
        <f t="shared" si="127"/>
        <v>197</v>
      </c>
      <c r="G920" s="49" t="s">
        <v>724</v>
      </c>
      <c r="H920" s="49" t="s">
        <v>873</v>
      </c>
    </row>
    <row r="921" spans="1:8" x14ac:dyDescent="0.3">
      <c r="A921" s="48">
        <v>1</v>
      </c>
      <c r="C921" s="48">
        <f t="shared" si="126"/>
        <v>110</v>
      </c>
      <c r="D921" s="48">
        <v>0</v>
      </c>
      <c r="E921" s="48">
        <v>0</v>
      </c>
      <c r="F921" s="48">
        <f t="shared" si="127"/>
        <v>198</v>
      </c>
      <c r="G921" s="49" t="s">
        <v>725</v>
      </c>
      <c r="H921" s="49" t="s">
        <v>510</v>
      </c>
    </row>
    <row r="922" spans="1:8" x14ac:dyDescent="0.3">
      <c r="A922" s="48">
        <v>1</v>
      </c>
      <c r="C922" s="48">
        <f t="shared" si="126"/>
        <v>110</v>
      </c>
      <c r="D922" s="48">
        <v>0</v>
      </c>
      <c r="E922" s="48">
        <v>0</v>
      </c>
      <c r="F922" s="48">
        <f t="shared" si="127"/>
        <v>199</v>
      </c>
      <c r="G922" s="49" t="s">
        <v>726</v>
      </c>
      <c r="H922" s="49" t="s">
        <v>510</v>
      </c>
    </row>
    <row r="923" spans="1:8" x14ac:dyDescent="0.3">
      <c r="A923" s="48">
        <v>1</v>
      </c>
      <c r="C923" s="48">
        <f t="shared" si="126"/>
        <v>110</v>
      </c>
      <c r="D923" s="48">
        <v>0</v>
      </c>
      <c r="E923" s="48">
        <v>0</v>
      </c>
      <c r="F923" s="48">
        <f t="shared" si="127"/>
        <v>200</v>
      </c>
      <c r="G923" s="49" t="s">
        <v>727</v>
      </c>
      <c r="H923" s="49" t="s">
        <v>510</v>
      </c>
    </row>
    <row r="925" spans="1:8" x14ac:dyDescent="0.3">
      <c r="A925" s="48">
        <v>1</v>
      </c>
      <c r="C925" s="48">
        <f>C916+1</f>
        <v>111</v>
      </c>
      <c r="D925" s="48">
        <v>0</v>
      </c>
      <c r="E925" s="48">
        <v>0</v>
      </c>
      <c r="F925" s="48">
        <v>209</v>
      </c>
      <c r="G925" s="49" t="s">
        <v>720</v>
      </c>
      <c r="H925" s="49" t="s">
        <v>357</v>
      </c>
    </row>
    <row r="926" spans="1:8" x14ac:dyDescent="0.3">
      <c r="A926" s="48">
        <v>1</v>
      </c>
      <c r="C926" s="48">
        <f>C925</f>
        <v>111</v>
      </c>
      <c r="D926" s="48">
        <v>0</v>
      </c>
      <c r="E926" s="48">
        <v>0</v>
      </c>
      <c r="F926" s="48">
        <f>F925+1</f>
        <v>210</v>
      </c>
      <c r="G926" s="49" t="s">
        <v>721</v>
      </c>
      <c r="H926" s="49" t="s">
        <v>510</v>
      </c>
    </row>
    <row r="927" spans="1:8" x14ac:dyDescent="0.3">
      <c r="A927" s="48">
        <v>1</v>
      </c>
      <c r="C927" s="48">
        <f t="shared" ref="C927:C932" si="128">C926</f>
        <v>111</v>
      </c>
      <c r="D927" s="48">
        <v>0</v>
      </c>
      <c r="E927" s="48">
        <v>0</v>
      </c>
      <c r="F927" s="48">
        <f t="shared" ref="F927:F932" si="129">F926+1</f>
        <v>211</v>
      </c>
      <c r="G927" s="49" t="s">
        <v>722</v>
      </c>
      <c r="H927" s="49" t="s">
        <v>510</v>
      </c>
    </row>
    <row r="928" spans="1:8" x14ac:dyDescent="0.3">
      <c r="A928" s="48">
        <v>1</v>
      </c>
      <c r="C928" s="48">
        <f t="shared" si="128"/>
        <v>111</v>
      </c>
      <c r="D928" s="48">
        <v>0</v>
      </c>
      <c r="E928" s="48">
        <v>0</v>
      </c>
      <c r="F928" s="48">
        <f t="shared" si="129"/>
        <v>212</v>
      </c>
      <c r="G928" s="49" t="s">
        <v>723</v>
      </c>
      <c r="H928" s="49" t="s">
        <v>510</v>
      </c>
    </row>
    <row r="929" spans="1:8" x14ac:dyDescent="0.3">
      <c r="A929" s="48">
        <v>1</v>
      </c>
      <c r="C929" s="48">
        <f t="shared" si="128"/>
        <v>111</v>
      </c>
      <c r="D929" s="48">
        <v>0</v>
      </c>
      <c r="E929" s="48">
        <v>0</v>
      </c>
      <c r="F929" s="48">
        <f t="shared" si="129"/>
        <v>213</v>
      </c>
      <c r="G929" s="49" t="s">
        <v>724</v>
      </c>
      <c r="H929" s="49" t="s">
        <v>510</v>
      </c>
    </row>
    <row r="930" spans="1:8" x14ac:dyDescent="0.3">
      <c r="A930" s="48">
        <v>1</v>
      </c>
      <c r="C930" s="48">
        <f t="shared" si="128"/>
        <v>111</v>
      </c>
      <c r="D930" s="48">
        <v>0</v>
      </c>
      <c r="E930" s="48">
        <v>0</v>
      </c>
      <c r="F930" s="48">
        <f t="shared" si="129"/>
        <v>214</v>
      </c>
      <c r="G930" s="49" t="s">
        <v>725</v>
      </c>
      <c r="H930" s="49" t="s">
        <v>510</v>
      </c>
    </row>
    <row r="931" spans="1:8" x14ac:dyDescent="0.3">
      <c r="A931" s="48">
        <v>1</v>
      </c>
      <c r="C931" s="48">
        <f t="shared" si="128"/>
        <v>111</v>
      </c>
      <c r="D931" s="48">
        <v>0</v>
      </c>
      <c r="E931" s="48">
        <v>0</v>
      </c>
      <c r="F931" s="48">
        <f t="shared" si="129"/>
        <v>215</v>
      </c>
      <c r="G931" s="49" t="s">
        <v>726</v>
      </c>
      <c r="H931" s="49" t="s">
        <v>510</v>
      </c>
    </row>
    <row r="932" spans="1:8" x14ac:dyDescent="0.3">
      <c r="A932" s="48">
        <v>1</v>
      </c>
      <c r="C932" s="48">
        <f t="shared" si="128"/>
        <v>111</v>
      </c>
      <c r="D932" s="48">
        <v>0</v>
      </c>
      <c r="E932" s="48">
        <v>0</v>
      </c>
      <c r="F932" s="48">
        <f t="shared" si="129"/>
        <v>216</v>
      </c>
      <c r="G932" s="49" t="s">
        <v>727</v>
      </c>
      <c r="H932" s="49" t="s">
        <v>510</v>
      </c>
    </row>
    <row r="934" spans="1:8" x14ac:dyDescent="0.3">
      <c r="A934" s="48">
        <v>1</v>
      </c>
      <c r="C934" s="48">
        <f>C925+1</f>
        <v>112</v>
      </c>
      <c r="D934" s="48">
        <v>0</v>
      </c>
      <c r="E934" s="48">
        <v>0</v>
      </c>
      <c r="F934" s="48">
        <v>225</v>
      </c>
      <c r="G934" s="49" t="s">
        <v>720</v>
      </c>
      <c r="H934" s="49" t="s">
        <v>510</v>
      </c>
    </row>
    <row r="935" spans="1:8" x14ac:dyDescent="0.3">
      <c r="A935" s="48">
        <v>1</v>
      </c>
      <c r="C935" s="48">
        <f>C934</f>
        <v>112</v>
      </c>
      <c r="D935" s="48">
        <v>0</v>
      </c>
      <c r="E935" s="48">
        <v>0</v>
      </c>
      <c r="F935" s="48">
        <f>F934+1</f>
        <v>226</v>
      </c>
      <c r="G935" s="49" t="s">
        <v>721</v>
      </c>
      <c r="H935" s="49" t="s">
        <v>510</v>
      </c>
    </row>
    <row r="936" spans="1:8" x14ac:dyDescent="0.3">
      <c r="A936" s="48">
        <v>1</v>
      </c>
      <c r="C936" s="48">
        <f t="shared" ref="C936:C941" si="130">C935</f>
        <v>112</v>
      </c>
      <c r="D936" s="48">
        <v>0</v>
      </c>
      <c r="E936" s="48">
        <v>0</v>
      </c>
      <c r="F936" s="48">
        <f t="shared" ref="F936:F941" si="131">F935+1</f>
        <v>227</v>
      </c>
      <c r="G936" s="49" t="s">
        <v>722</v>
      </c>
      <c r="H936" s="49" t="s">
        <v>510</v>
      </c>
    </row>
    <row r="937" spans="1:8" x14ac:dyDescent="0.3">
      <c r="A937" s="48">
        <v>1</v>
      </c>
      <c r="C937" s="48">
        <f t="shared" si="130"/>
        <v>112</v>
      </c>
      <c r="D937" s="48">
        <v>0</v>
      </c>
      <c r="E937" s="48">
        <v>0</v>
      </c>
      <c r="F937" s="48">
        <f t="shared" si="131"/>
        <v>228</v>
      </c>
      <c r="G937" s="49" t="s">
        <v>723</v>
      </c>
      <c r="H937" s="49" t="s">
        <v>510</v>
      </c>
    </row>
    <row r="938" spans="1:8" x14ac:dyDescent="0.3">
      <c r="A938" s="48">
        <v>1</v>
      </c>
      <c r="C938" s="48">
        <f t="shared" si="130"/>
        <v>112</v>
      </c>
      <c r="D938" s="48">
        <v>0</v>
      </c>
      <c r="E938" s="48">
        <v>0</v>
      </c>
      <c r="F938" s="48">
        <f t="shared" si="131"/>
        <v>229</v>
      </c>
      <c r="G938" s="49" t="s">
        <v>724</v>
      </c>
      <c r="H938" s="49" t="s">
        <v>510</v>
      </c>
    </row>
    <row r="939" spans="1:8" x14ac:dyDescent="0.3">
      <c r="A939" s="48">
        <v>1</v>
      </c>
      <c r="C939" s="48">
        <f t="shared" si="130"/>
        <v>112</v>
      </c>
      <c r="D939" s="48">
        <v>0</v>
      </c>
      <c r="E939" s="48">
        <v>0</v>
      </c>
      <c r="F939" s="48">
        <f t="shared" si="131"/>
        <v>230</v>
      </c>
      <c r="G939" s="49" t="s">
        <v>725</v>
      </c>
      <c r="H939" s="49" t="s">
        <v>510</v>
      </c>
    </row>
    <row r="940" spans="1:8" x14ac:dyDescent="0.3">
      <c r="A940" s="48">
        <v>1</v>
      </c>
      <c r="C940" s="48">
        <f t="shared" si="130"/>
        <v>112</v>
      </c>
      <c r="D940" s="48">
        <v>0</v>
      </c>
      <c r="E940" s="48">
        <v>0</v>
      </c>
      <c r="F940" s="48">
        <f t="shared" si="131"/>
        <v>231</v>
      </c>
      <c r="G940" s="49" t="s">
        <v>726</v>
      </c>
      <c r="H940" s="49" t="s">
        <v>510</v>
      </c>
    </row>
    <row r="941" spans="1:8" x14ac:dyDescent="0.3">
      <c r="A941" s="48">
        <v>1</v>
      </c>
      <c r="C941" s="48">
        <f t="shared" si="130"/>
        <v>112</v>
      </c>
      <c r="D941" s="48">
        <v>0</v>
      </c>
      <c r="E941" s="48">
        <v>0</v>
      </c>
      <c r="F941" s="48">
        <f t="shared" si="131"/>
        <v>232</v>
      </c>
      <c r="G941" s="49" t="s">
        <v>727</v>
      </c>
      <c r="H941" s="49" t="s">
        <v>510</v>
      </c>
    </row>
    <row r="943" spans="1:8" x14ac:dyDescent="0.3">
      <c r="A943" s="48">
        <v>1</v>
      </c>
      <c r="C943" s="48">
        <f>C934+1</f>
        <v>113</v>
      </c>
      <c r="D943" s="48">
        <v>0</v>
      </c>
      <c r="E943" s="48">
        <v>0</v>
      </c>
      <c r="F943" s="48">
        <v>241</v>
      </c>
      <c r="G943" s="49" t="s">
        <v>720</v>
      </c>
      <c r="H943" s="49" t="s">
        <v>510</v>
      </c>
    </row>
    <row r="944" spans="1:8" x14ac:dyDescent="0.3">
      <c r="A944" s="48">
        <v>1</v>
      </c>
      <c r="C944" s="48">
        <f>C943</f>
        <v>113</v>
      </c>
      <c r="D944" s="48">
        <v>0</v>
      </c>
      <c r="E944" s="48">
        <v>0</v>
      </c>
      <c r="F944" s="48">
        <f>F943+1</f>
        <v>242</v>
      </c>
      <c r="G944" s="49" t="s">
        <v>721</v>
      </c>
      <c r="H944" s="49" t="s">
        <v>510</v>
      </c>
    </row>
    <row r="945" spans="1:8" x14ac:dyDescent="0.3">
      <c r="A945" s="48">
        <v>1</v>
      </c>
      <c r="C945" s="48">
        <f t="shared" ref="C945:C950" si="132">C944</f>
        <v>113</v>
      </c>
      <c r="D945" s="48">
        <v>0</v>
      </c>
      <c r="E945" s="48">
        <v>0</v>
      </c>
      <c r="F945" s="48">
        <f t="shared" ref="F945:F950" si="133">F944+1</f>
        <v>243</v>
      </c>
      <c r="G945" s="49" t="s">
        <v>722</v>
      </c>
      <c r="H945" s="49" t="s">
        <v>510</v>
      </c>
    </row>
    <row r="946" spans="1:8" x14ac:dyDescent="0.3">
      <c r="A946" s="48">
        <v>1</v>
      </c>
      <c r="C946" s="48">
        <f t="shared" si="132"/>
        <v>113</v>
      </c>
      <c r="D946" s="48">
        <v>0</v>
      </c>
      <c r="E946" s="48">
        <v>0</v>
      </c>
      <c r="F946" s="48">
        <f t="shared" si="133"/>
        <v>244</v>
      </c>
      <c r="G946" s="49" t="s">
        <v>723</v>
      </c>
      <c r="H946" s="49" t="s">
        <v>510</v>
      </c>
    </row>
    <row r="947" spans="1:8" x14ac:dyDescent="0.3">
      <c r="A947" s="48">
        <v>1</v>
      </c>
      <c r="C947" s="48">
        <f t="shared" si="132"/>
        <v>113</v>
      </c>
      <c r="D947" s="48">
        <v>0</v>
      </c>
      <c r="E947" s="48">
        <v>0</v>
      </c>
      <c r="F947" s="48">
        <f t="shared" si="133"/>
        <v>245</v>
      </c>
      <c r="G947" s="49" t="s">
        <v>724</v>
      </c>
      <c r="H947" s="49" t="s">
        <v>510</v>
      </c>
    </row>
    <row r="948" spans="1:8" x14ac:dyDescent="0.3">
      <c r="A948" s="48">
        <v>1</v>
      </c>
      <c r="C948" s="48">
        <f t="shared" si="132"/>
        <v>113</v>
      </c>
      <c r="D948" s="48">
        <v>0</v>
      </c>
      <c r="E948" s="48">
        <v>0</v>
      </c>
      <c r="F948" s="48">
        <f t="shared" si="133"/>
        <v>246</v>
      </c>
      <c r="G948" s="49" t="s">
        <v>725</v>
      </c>
      <c r="H948" s="49" t="s">
        <v>510</v>
      </c>
    </row>
    <row r="949" spans="1:8" x14ac:dyDescent="0.3">
      <c r="A949" s="48">
        <v>1</v>
      </c>
      <c r="C949" s="48">
        <f t="shared" si="132"/>
        <v>113</v>
      </c>
      <c r="D949" s="48">
        <v>0</v>
      </c>
      <c r="E949" s="48">
        <v>0</v>
      </c>
      <c r="F949" s="48">
        <f t="shared" si="133"/>
        <v>247</v>
      </c>
      <c r="G949" s="49" t="s">
        <v>726</v>
      </c>
      <c r="H949" s="49" t="s">
        <v>510</v>
      </c>
    </row>
    <row r="950" spans="1:8" x14ac:dyDescent="0.3">
      <c r="A950" s="48">
        <v>1</v>
      </c>
      <c r="C950" s="48">
        <f t="shared" si="132"/>
        <v>113</v>
      </c>
      <c r="D950" s="48">
        <v>0</v>
      </c>
      <c r="E950" s="48">
        <v>0</v>
      </c>
      <c r="F950" s="48">
        <f t="shared" si="133"/>
        <v>248</v>
      </c>
      <c r="G950" s="49" t="s">
        <v>727</v>
      </c>
      <c r="H950" s="49" t="s">
        <v>510</v>
      </c>
    </row>
    <row r="952" spans="1:8" x14ac:dyDescent="0.3">
      <c r="A952" s="48">
        <v>1</v>
      </c>
      <c r="C952" s="48">
        <f>C943+1</f>
        <v>114</v>
      </c>
      <c r="D952" s="48">
        <v>1</v>
      </c>
      <c r="E952" s="48">
        <v>0</v>
      </c>
      <c r="F952" s="48">
        <v>257</v>
      </c>
      <c r="G952" s="49" t="s">
        <v>720</v>
      </c>
      <c r="H952" s="49" t="s">
        <v>475</v>
      </c>
    </row>
    <row r="953" spans="1:8" x14ac:dyDescent="0.3">
      <c r="A953" s="48">
        <v>1</v>
      </c>
      <c r="C953" s="48">
        <f>C952</f>
        <v>114</v>
      </c>
      <c r="D953" s="48">
        <v>0</v>
      </c>
      <c r="E953" s="48">
        <v>0</v>
      </c>
      <c r="F953" s="48">
        <f>F952+1</f>
        <v>258</v>
      </c>
      <c r="G953" s="49" t="s">
        <v>721</v>
      </c>
      <c r="H953" s="49" t="s">
        <v>510</v>
      </c>
    </row>
    <row r="954" spans="1:8" x14ac:dyDescent="0.3">
      <c r="A954" s="48">
        <v>1</v>
      </c>
      <c r="C954" s="48">
        <f t="shared" ref="C954:C959" si="134">C953</f>
        <v>114</v>
      </c>
      <c r="D954" s="48">
        <v>0</v>
      </c>
      <c r="E954" s="48">
        <v>0</v>
      </c>
      <c r="F954" s="48">
        <f t="shared" ref="F954:F959" si="135">F953+1</f>
        <v>259</v>
      </c>
      <c r="G954" s="49" t="s">
        <v>722</v>
      </c>
      <c r="H954" s="49" t="s">
        <v>510</v>
      </c>
    </row>
    <row r="955" spans="1:8" x14ac:dyDescent="0.3">
      <c r="A955" s="48">
        <v>1</v>
      </c>
      <c r="C955" s="48">
        <f t="shared" si="134"/>
        <v>114</v>
      </c>
      <c r="D955" s="48">
        <v>0</v>
      </c>
      <c r="E955" s="48">
        <v>0</v>
      </c>
      <c r="F955" s="48">
        <f t="shared" si="135"/>
        <v>260</v>
      </c>
      <c r="G955" s="49" t="s">
        <v>723</v>
      </c>
      <c r="H955" s="49" t="s">
        <v>510</v>
      </c>
    </row>
    <row r="956" spans="1:8" x14ac:dyDescent="0.3">
      <c r="A956" s="48">
        <v>1</v>
      </c>
      <c r="C956" s="48">
        <f t="shared" si="134"/>
        <v>114</v>
      </c>
      <c r="D956" s="48">
        <v>0</v>
      </c>
      <c r="E956" s="48">
        <v>0</v>
      </c>
      <c r="F956" s="48">
        <f t="shared" si="135"/>
        <v>261</v>
      </c>
      <c r="G956" s="49" t="s">
        <v>724</v>
      </c>
      <c r="H956" s="49" t="s">
        <v>510</v>
      </c>
    </row>
    <row r="957" spans="1:8" x14ac:dyDescent="0.3">
      <c r="A957" s="48">
        <v>1</v>
      </c>
      <c r="C957" s="48">
        <f t="shared" si="134"/>
        <v>114</v>
      </c>
      <c r="D957" s="48">
        <v>0</v>
      </c>
      <c r="E957" s="48">
        <v>0</v>
      </c>
      <c r="F957" s="48">
        <f t="shared" si="135"/>
        <v>262</v>
      </c>
      <c r="G957" s="49" t="s">
        <v>725</v>
      </c>
      <c r="H957" s="49" t="s">
        <v>510</v>
      </c>
    </row>
    <row r="958" spans="1:8" x14ac:dyDescent="0.3">
      <c r="A958" s="48">
        <v>1</v>
      </c>
      <c r="C958" s="48">
        <f t="shared" si="134"/>
        <v>114</v>
      </c>
      <c r="D958" s="48">
        <v>0</v>
      </c>
      <c r="E958" s="48">
        <v>0</v>
      </c>
      <c r="F958" s="48">
        <f t="shared" si="135"/>
        <v>263</v>
      </c>
      <c r="G958" s="49" t="s">
        <v>726</v>
      </c>
      <c r="H958" s="49" t="s">
        <v>510</v>
      </c>
    </row>
    <row r="959" spans="1:8" x14ac:dyDescent="0.3">
      <c r="A959" s="48">
        <v>1</v>
      </c>
      <c r="C959" s="48">
        <f t="shared" si="134"/>
        <v>114</v>
      </c>
      <c r="D959" s="48">
        <v>0</v>
      </c>
      <c r="E959" s="48">
        <v>0</v>
      </c>
      <c r="F959" s="48">
        <f t="shared" si="135"/>
        <v>264</v>
      </c>
      <c r="G959" s="49" t="s">
        <v>727</v>
      </c>
      <c r="H959" s="49" t="s">
        <v>510</v>
      </c>
    </row>
    <row r="961" spans="1:9" x14ac:dyDescent="0.3">
      <c r="A961" s="48">
        <v>1</v>
      </c>
      <c r="C961" s="48">
        <f>C952+1</f>
        <v>115</v>
      </c>
      <c r="D961" s="48">
        <v>1</v>
      </c>
      <c r="E961" s="48">
        <v>0</v>
      </c>
      <c r="F961" s="48">
        <v>273</v>
      </c>
      <c r="G961" s="49" t="s">
        <v>720</v>
      </c>
      <c r="H961" s="49" t="s">
        <v>341</v>
      </c>
    </row>
    <row r="962" spans="1:9" x14ac:dyDescent="0.3">
      <c r="A962" s="48">
        <v>1</v>
      </c>
      <c r="C962" s="48">
        <f>C961</f>
        <v>115</v>
      </c>
      <c r="D962" s="48">
        <v>1</v>
      </c>
      <c r="E962" s="48">
        <v>0</v>
      </c>
      <c r="F962" s="48">
        <f>F961+1</f>
        <v>274</v>
      </c>
      <c r="G962" s="49" t="s">
        <v>721</v>
      </c>
      <c r="H962" s="49" t="s">
        <v>342</v>
      </c>
    </row>
    <row r="963" spans="1:9" x14ac:dyDescent="0.3">
      <c r="A963" s="48">
        <v>1</v>
      </c>
      <c r="C963" s="48">
        <f t="shared" ref="C963:C968" si="136">C962</f>
        <v>115</v>
      </c>
      <c r="D963" s="48">
        <v>1</v>
      </c>
      <c r="E963" s="48">
        <v>0</v>
      </c>
      <c r="F963" s="48">
        <f t="shared" ref="F963:F968" si="137">F962+1</f>
        <v>275</v>
      </c>
      <c r="G963" s="49" t="s">
        <v>722</v>
      </c>
      <c r="H963" s="49" t="s">
        <v>343</v>
      </c>
    </row>
    <row r="964" spans="1:9" x14ac:dyDescent="0.3">
      <c r="A964" s="48">
        <v>1</v>
      </c>
      <c r="C964" s="48">
        <f t="shared" si="136"/>
        <v>115</v>
      </c>
      <c r="D964" s="48">
        <v>1</v>
      </c>
      <c r="E964" s="48">
        <v>0</v>
      </c>
      <c r="F964" s="48">
        <f t="shared" si="137"/>
        <v>276</v>
      </c>
      <c r="G964" s="49" t="s">
        <v>723</v>
      </c>
      <c r="H964" s="49" t="s">
        <v>344</v>
      </c>
    </row>
    <row r="965" spans="1:9" x14ac:dyDescent="0.3">
      <c r="A965" s="48">
        <v>1</v>
      </c>
      <c r="C965" s="48">
        <f t="shared" si="136"/>
        <v>115</v>
      </c>
      <c r="D965" s="48">
        <v>1</v>
      </c>
      <c r="E965" s="48">
        <v>0</v>
      </c>
      <c r="F965" s="48">
        <f t="shared" si="137"/>
        <v>277</v>
      </c>
      <c r="G965" s="49" t="s">
        <v>724</v>
      </c>
      <c r="H965" s="49" t="s">
        <v>474</v>
      </c>
    </row>
    <row r="966" spans="1:9" x14ac:dyDescent="0.3">
      <c r="A966" s="48">
        <v>1</v>
      </c>
      <c r="C966" s="48">
        <f t="shared" si="136"/>
        <v>115</v>
      </c>
      <c r="D966" s="48">
        <v>1</v>
      </c>
      <c r="E966" s="48">
        <v>0</v>
      </c>
      <c r="F966" s="48">
        <f t="shared" si="137"/>
        <v>278</v>
      </c>
      <c r="G966" s="49" t="s">
        <v>725</v>
      </c>
      <c r="H966" s="49" t="s">
        <v>736</v>
      </c>
    </row>
    <row r="967" spans="1:9" x14ac:dyDescent="0.3">
      <c r="A967" s="48">
        <v>1</v>
      </c>
      <c r="C967" s="48">
        <f t="shared" si="136"/>
        <v>115</v>
      </c>
      <c r="D967" s="48">
        <v>0</v>
      </c>
      <c r="E967" s="48">
        <v>0</v>
      </c>
      <c r="F967" s="48">
        <f t="shared" si="137"/>
        <v>279</v>
      </c>
      <c r="G967" s="49" t="s">
        <v>726</v>
      </c>
      <c r="H967" s="49" t="s">
        <v>803</v>
      </c>
    </row>
    <row r="968" spans="1:9" x14ac:dyDescent="0.3">
      <c r="A968" s="48">
        <v>1</v>
      </c>
      <c r="C968" s="48">
        <f t="shared" si="136"/>
        <v>115</v>
      </c>
      <c r="D968" s="48">
        <v>0</v>
      </c>
      <c r="E968" s="48">
        <v>0</v>
      </c>
      <c r="F968" s="48">
        <f t="shared" si="137"/>
        <v>280</v>
      </c>
      <c r="G968" s="49" t="s">
        <v>727</v>
      </c>
      <c r="H968" s="49" t="s">
        <v>804</v>
      </c>
    </row>
    <row r="969" spans="1:9" x14ac:dyDescent="0.3">
      <c r="G969" s="49"/>
      <c r="H969" s="49"/>
    </row>
    <row r="970" spans="1:9" x14ac:dyDescent="0.3">
      <c r="A970" s="48">
        <v>1</v>
      </c>
      <c r="C970" s="48">
        <f>C961+1</f>
        <v>116</v>
      </c>
      <c r="D970" s="48">
        <v>0</v>
      </c>
      <c r="E970" s="48">
        <v>0</v>
      </c>
      <c r="F970" s="48">
        <v>433</v>
      </c>
      <c r="G970" s="49" t="s">
        <v>719</v>
      </c>
      <c r="H970" s="49" t="s">
        <v>471</v>
      </c>
      <c r="I970" s="48" t="s">
        <v>621</v>
      </c>
    </row>
    <row r="971" spans="1:9" x14ac:dyDescent="0.3">
      <c r="A971" s="48">
        <v>1</v>
      </c>
      <c r="C971" s="48">
        <f>C970</f>
        <v>116</v>
      </c>
      <c r="D971" s="48">
        <v>0</v>
      </c>
      <c r="E971" s="48">
        <v>0</v>
      </c>
      <c r="F971" s="48">
        <f>F970+1</f>
        <v>434</v>
      </c>
      <c r="G971" s="49" t="s">
        <v>720</v>
      </c>
      <c r="H971" s="49" t="s">
        <v>472</v>
      </c>
      <c r="I971" s="48" t="s">
        <v>737</v>
      </c>
    </row>
    <row r="972" spans="1:9" x14ac:dyDescent="0.3">
      <c r="A972" s="48">
        <v>1</v>
      </c>
      <c r="C972" s="48">
        <f t="shared" ref="C972:C985" si="138">C971</f>
        <v>116</v>
      </c>
      <c r="D972" s="48">
        <v>0</v>
      </c>
      <c r="E972" s="48">
        <v>0</v>
      </c>
      <c r="F972" s="48">
        <f t="shared" ref="F972:F985" si="139">F971+1</f>
        <v>435</v>
      </c>
      <c r="G972" s="49" t="s">
        <v>721</v>
      </c>
      <c r="H972" s="49" t="s">
        <v>473</v>
      </c>
      <c r="I972" s="48" t="s">
        <v>623</v>
      </c>
    </row>
    <row r="973" spans="1:9" x14ac:dyDescent="0.3">
      <c r="A973" s="48">
        <v>1</v>
      </c>
      <c r="C973" s="48">
        <f t="shared" si="138"/>
        <v>116</v>
      </c>
      <c r="D973" s="48">
        <v>0</v>
      </c>
      <c r="E973" s="48">
        <v>0</v>
      </c>
      <c r="F973" s="48">
        <f t="shared" si="139"/>
        <v>436</v>
      </c>
      <c r="G973" s="49" t="s">
        <v>722</v>
      </c>
      <c r="H973" s="49" t="s">
        <v>685</v>
      </c>
      <c r="I973" s="48" t="s">
        <v>622</v>
      </c>
    </row>
    <row r="974" spans="1:9" x14ac:dyDescent="0.3">
      <c r="A974" s="48">
        <v>1</v>
      </c>
      <c r="C974" s="48">
        <f t="shared" si="138"/>
        <v>116</v>
      </c>
      <c r="D974" s="48">
        <v>0</v>
      </c>
      <c r="E974" s="48">
        <v>0</v>
      </c>
      <c r="F974" s="48">
        <f t="shared" si="139"/>
        <v>437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116</v>
      </c>
      <c r="D975" s="48">
        <v>0</v>
      </c>
      <c r="E975" s="48">
        <v>0</v>
      </c>
      <c r="F975" s="48">
        <f t="shared" si="139"/>
        <v>438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116</v>
      </c>
      <c r="D976" s="48">
        <v>0</v>
      </c>
      <c r="E976" s="48">
        <v>0</v>
      </c>
      <c r="F976" s="48">
        <f t="shared" si="139"/>
        <v>439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116</v>
      </c>
      <c r="D977" s="48">
        <v>0</v>
      </c>
      <c r="E977" s="48">
        <v>0</v>
      </c>
      <c r="F977" s="48">
        <f t="shared" si="139"/>
        <v>440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116</v>
      </c>
      <c r="D978" s="48">
        <v>0</v>
      </c>
      <c r="E978" s="48">
        <v>0</v>
      </c>
      <c r="F978" s="48">
        <f t="shared" si="139"/>
        <v>441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116</v>
      </c>
      <c r="D979" s="48">
        <v>0</v>
      </c>
      <c r="E979" s="48">
        <v>0</v>
      </c>
      <c r="F979" s="48">
        <f t="shared" si="139"/>
        <v>442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116</v>
      </c>
      <c r="D980" s="48">
        <v>0</v>
      </c>
      <c r="E980" s="48">
        <v>0</v>
      </c>
      <c r="F980" s="48">
        <f t="shared" si="139"/>
        <v>443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116</v>
      </c>
      <c r="D981" s="48">
        <v>0</v>
      </c>
      <c r="E981" s="48">
        <v>0</v>
      </c>
      <c r="F981" s="48">
        <f t="shared" si="139"/>
        <v>444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116</v>
      </c>
      <c r="D982" s="48">
        <v>0</v>
      </c>
      <c r="E982" s="48">
        <v>0</v>
      </c>
      <c r="F982" s="48">
        <f t="shared" si="139"/>
        <v>445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116</v>
      </c>
      <c r="D983" s="48">
        <v>0</v>
      </c>
      <c r="E983" s="48">
        <v>0</v>
      </c>
      <c r="F983" s="48">
        <f t="shared" si="139"/>
        <v>446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116</v>
      </c>
      <c r="D984" s="48">
        <v>0</v>
      </c>
      <c r="E984" s="48">
        <v>0</v>
      </c>
      <c r="F984" s="48">
        <f t="shared" si="139"/>
        <v>447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116</v>
      </c>
      <c r="D985" s="48">
        <v>0</v>
      </c>
      <c r="E985" s="48">
        <v>0</v>
      </c>
      <c r="F985" s="48">
        <f t="shared" si="139"/>
        <v>448</v>
      </c>
      <c r="G985" s="49" t="s">
        <v>734</v>
      </c>
    </row>
    <row r="987" spans="1:9" x14ac:dyDescent="0.3">
      <c r="A987" s="48">
        <v>1</v>
      </c>
      <c r="C987" s="48">
        <f>C970+1</f>
        <v>117</v>
      </c>
      <c r="D987" s="48">
        <v>0</v>
      </c>
      <c r="E987" s="48">
        <v>0</v>
      </c>
      <c r="F987" s="48">
        <v>449</v>
      </c>
      <c r="G987" s="49" t="s">
        <v>719</v>
      </c>
      <c r="H987" s="49" t="s">
        <v>471</v>
      </c>
      <c r="I987" s="48" t="s">
        <v>738</v>
      </c>
    </row>
    <row r="988" spans="1:9" x14ac:dyDescent="0.3">
      <c r="A988" s="48">
        <v>1</v>
      </c>
      <c r="C988" s="48">
        <f>C987</f>
        <v>117</v>
      </c>
      <c r="D988" s="48">
        <v>0</v>
      </c>
      <c r="E988" s="48">
        <v>0</v>
      </c>
      <c r="F988" s="48">
        <f>F987+1</f>
        <v>450</v>
      </c>
      <c r="G988" s="49" t="s">
        <v>720</v>
      </c>
      <c r="H988" s="49" t="s">
        <v>472</v>
      </c>
      <c r="I988" s="48" t="s">
        <v>739</v>
      </c>
    </row>
    <row r="989" spans="1:9" x14ac:dyDescent="0.3">
      <c r="A989" s="48">
        <v>1</v>
      </c>
      <c r="C989" s="48">
        <f t="shared" ref="C989:C1002" si="140">C988</f>
        <v>117</v>
      </c>
      <c r="D989" s="48">
        <v>0</v>
      </c>
      <c r="E989" s="48">
        <v>0</v>
      </c>
      <c r="F989" s="48">
        <f t="shared" ref="F989:F1002" si="141">F988+1</f>
        <v>451</v>
      </c>
      <c r="G989" s="49" t="s">
        <v>721</v>
      </c>
      <c r="H989" s="49" t="s">
        <v>473</v>
      </c>
      <c r="I989" s="48" t="s">
        <v>637</v>
      </c>
    </row>
    <row r="990" spans="1:9" x14ac:dyDescent="0.3">
      <c r="A990" s="48">
        <v>1</v>
      </c>
      <c r="C990" s="48">
        <f t="shared" si="140"/>
        <v>117</v>
      </c>
      <c r="D990" s="48">
        <v>0</v>
      </c>
      <c r="E990" s="48">
        <v>0</v>
      </c>
      <c r="F990" s="48">
        <f t="shared" si="141"/>
        <v>452</v>
      </c>
      <c r="G990" s="49" t="s">
        <v>722</v>
      </c>
      <c r="H990" s="49" t="s">
        <v>685</v>
      </c>
      <c r="I990" s="48" t="s">
        <v>638</v>
      </c>
    </row>
    <row r="991" spans="1:9" x14ac:dyDescent="0.3">
      <c r="A991" s="48">
        <v>1</v>
      </c>
      <c r="C991" s="48">
        <f t="shared" si="140"/>
        <v>117</v>
      </c>
      <c r="D991" s="48">
        <v>0</v>
      </c>
      <c r="E991" s="48">
        <v>0</v>
      </c>
      <c r="F991" s="48">
        <f t="shared" si="141"/>
        <v>453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117</v>
      </c>
      <c r="D992" s="48">
        <v>0</v>
      </c>
      <c r="E992" s="48">
        <v>0</v>
      </c>
      <c r="F992" s="48">
        <f t="shared" si="141"/>
        <v>454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117</v>
      </c>
      <c r="D993" s="48">
        <v>0</v>
      </c>
      <c r="E993" s="48">
        <v>0</v>
      </c>
      <c r="F993" s="48">
        <f t="shared" si="141"/>
        <v>455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117</v>
      </c>
      <c r="D994" s="48">
        <v>0</v>
      </c>
      <c r="E994" s="48">
        <v>0</v>
      </c>
      <c r="F994" s="48">
        <f t="shared" si="141"/>
        <v>456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117</v>
      </c>
      <c r="D995" s="48">
        <v>0</v>
      </c>
      <c r="E995" s="48">
        <v>0</v>
      </c>
      <c r="F995" s="48">
        <f t="shared" si="141"/>
        <v>457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117</v>
      </c>
      <c r="D996" s="48">
        <v>0</v>
      </c>
      <c r="E996" s="48">
        <v>0</v>
      </c>
      <c r="F996" s="48">
        <f t="shared" si="141"/>
        <v>458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117</v>
      </c>
      <c r="D997" s="48">
        <v>0</v>
      </c>
      <c r="E997" s="48">
        <v>0</v>
      </c>
      <c r="F997" s="48">
        <f t="shared" si="141"/>
        <v>459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117</v>
      </c>
      <c r="D998" s="48">
        <v>0</v>
      </c>
      <c r="E998" s="48">
        <v>0</v>
      </c>
      <c r="F998" s="48">
        <f t="shared" si="141"/>
        <v>460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117</v>
      </c>
      <c r="D999" s="48">
        <v>0</v>
      </c>
      <c r="E999" s="48">
        <v>0</v>
      </c>
      <c r="F999" s="48">
        <f t="shared" si="141"/>
        <v>461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117</v>
      </c>
      <c r="D1000" s="48">
        <v>0</v>
      </c>
      <c r="E1000" s="48">
        <v>0</v>
      </c>
      <c r="F1000" s="48">
        <f t="shared" si="141"/>
        <v>462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117</v>
      </c>
      <c r="D1001" s="48">
        <v>0</v>
      </c>
      <c r="E1001" s="48">
        <v>0</v>
      </c>
      <c r="F1001" s="48">
        <f t="shared" si="141"/>
        <v>463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117</v>
      </c>
      <c r="D1002" s="48">
        <v>0</v>
      </c>
      <c r="E1002" s="48">
        <v>0</v>
      </c>
      <c r="F1002" s="48">
        <f t="shared" si="141"/>
        <v>464</v>
      </c>
      <c r="G1002" s="49" t="s">
        <v>734</v>
      </c>
    </row>
    <row r="1004" spans="1:9" x14ac:dyDescent="0.3">
      <c r="A1004" s="48">
        <v>1</v>
      </c>
      <c r="C1004" s="48">
        <f>C987+1</f>
        <v>118</v>
      </c>
      <c r="D1004" s="48">
        <v>0</v>
      </c>
      <c r="E1004" s="48">
        <v>0</v>
      </c>
      <c r="F1004" s="48">
        <v>465</v>
      </c>
      <c r="G1004" s="49" t="s">
        <v>719</v>
      </c>
      <c r="H1004" s="49" t="s">
        <v>471</v>
      </c>
      <c r="I1004" s="48" t="s">
        <v>740</v>
      </c>
    </row>
    <row r="1005" spans="1:9" x14ac:dyDescent="0.3">
      <c r="A1005" s="48">
        <v>1</v>
      </c>
      <c r="C1005" s="48">
        <f>C1004</f>
        <v>118</v>
      </c>
      <c r="D1005" s="48">
        <v>0</v>
      </c>
      <c r="E1005" s="48">
        <v>0</v>
      </c>
      <c r="F1005" s="48">
        <f>F1004+1</f>
        <v>466</v>
      </c>
      <c r="G1005" s="49" t="s">
        <v>720</v>
      </c>
      <c r="H1005" s="49" t="s">
        <v>472</v>
      </c>
      <c r="I1005" s="48" t="s">
        <v>741</v>
      </c>
    </row>
    <row r="1006" spans="1:9" x14ac:dyDescent="0.3">
      <c r="A1006" s="48">
        <v>1</v>
      </c>
      <c r="C1006" s="48">
        <f t="shared" ref="C1006:C1019" si="142">C1005</f>
        <v>118</v>
      </c>
      <c r="D1006" s="48">
        <v>0</v>
      </c>
      <c r="E1006" s="48">
        <v>0</v>
      </c>
      <c r="F1006" s="48">
        <f t="shared" ref="F1006:F1019" si="143">F1005+1</f>
        <v>467</v>
      </c>
      <c r="G1006" s="49" t="s">
        <v>721</v>
      </c>
      <c r="H1006" s="49" t="s">
        <v>473</v>
      </c>
      <c r="I1006" s="48" t="s">
        <v>652</v>
      </c>
    </row>
    <row r="1007" spans="1:9" x14ac:dyDescent="0.3">
      <c r="A1007" s="48">
        <v>1</v>
      </c>
      <c r="C1007" s="48">
        <f t="shared" si="142"/>
        <v>118</v>
      </c>
      <c r="D1007" s="48">
        <v>0</v>
      </c>
      <c r="E1007" s="48">
        <v>0</v>
      </c>
      <c r="F1007" s="48">
        <f t="shared" si="143"/>
        <v>468</v>
      </c>
      <c r="G1007" s="49" t="s">
        <v>722</v>
      </c>
      <c r="H1007" s="49" t="s">
        <v>685</v>
      </c>
      <c r="I1007" s="48" t="s">
        <v>654</v>
      </c>
    </row>
    <row r="1008" spans="1:9" x14ac:dyDescent="0.3">
      <c r="A1008" s="48">
        <v>1</v>
      </c>
      <c r="C1008" s="48">
        <f t="shared" si="142"/>
        <v>118</v>
      </c>
      <c r="D1008" s="48">
        <v>0</v>
      </c>
      <c r="E1008" s="48">
        <v>0</v>
      </c>
      <c r="F1008" s="48">
        <f t="shared" si="143"/>
        <v>469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118</v>
      </c>
      <c r="D1009" s="48">
        <v>0</v>
      </c>
      <c r="E1009" s="48">
        <v>0</v>
      </c>
      <c r="F1009" s="48">
        <f t="shared" si="143"/>
        <v>470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118</v>
      </c>
      <c r="D1010" s="48">
        <v>0</v>
      </c>
      <c r="E1010" s="48">
        <v>0</v>
      </c>
      <c r="F1010" s="48">
        <f t="shared" si="143"/>
        <v>471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118</v>
      </c>
      <c r="D1011" s="48">
        <v>0</v>
      </c>
      <c r="E1011" s="48">
        <v>0</v>
      </c>
      <c r="F1011" s="48">
        <f t="shared" si="143"/>
        <v>472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118</v>
      </c>
      <c r="D1012" s="48">
        <v>0</v>
      </c>
      <c r="E1012" s="48">
        <v>0</v>
      </c>
      <c r="F1012" s="48">
        <f t="shared" si="143"/>
        <v>473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118</v>
      </c>
      <c r="D1013" s="48">
        <v>0</v>
      </c>
      <c r="E1013" s="48">
        <v>0</v>
      </c>
      <c r="F1013" s="48">
        <f t="shared" si="143"/>
        <v>474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118</v>
      </c>
      <c r="D1014" s="48">
        <v>0</v>
      </c>
      <c r="E1014" s="48">
        <v>0</v>
      </c>
      <c r="F1014" s="48">
        <f t="shared" si="143"/>
        <v>475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118</v>
      </c>
      <c r="D1015" s="48">
        <v>0</v>
      </c>
      <c r="E1015" s="48">
        <v>0</v>
      </c>
      <c r="F1015" s="48">
        <f t="shared" si="143"/>
        <v>476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118</v>
      </c>
      <c r="D1016" s="48">
        <v>0</v>
      </c>
      <c r="E1016" s="48">
        <v>0</v>
      </c>
      <c r="F1016" s="48">
        <f t="shared" si="143"/>
        <v>477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118</v>
      </c>
      <c r="D1017" s="48">
        <v>0</v>
      </c>
      <c r="E1017" s="48">
        <v>0</v>
      </c>
      <c r="F1017" s="48">
        <f t="shared" si="143"/>
        <v>478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118</v>
      </c>
      <c r="D1018" s="48">
        <v>0</v>
      </c>
      <c r="E1018" s="48">
        <v>0</v>
      </c>
      <c r="F1018" s="48">
        <f t="shared" si="143"/>
        <v>479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118</v>
      </c>
      <c r="D1019" s="48">
        <v>0</v>
      </c>
      <c r="E1019" s="48">
        <v>0</v>
      </c>
      <c r="F1019" s="48">
        <f t="shared" si="143"/>
        <v>480</v>
      </c>
      <c r="G1019" s="49" t="s">
        <v>734</v>
      </c>
    </row>
    <row r="1021" spans="1:9" x14ac:dyDescent="0.3">
      <c r="A1021" s="48">
        <v>1</v>
      </c>
      <c r="C1021" s="48">
        <f>C1004+1</f>
        <v>119</v>
      </c>
      <c r="D1021" s="48">
        <v>0</v>
      </c>
      <c r="E1021" s="48">
        <v>0</v>
      </c>
      <c r="F1021" s="48">
        <v>481</v>
      </c>
      <c r="G1021" s="49" t="s">
        <v>719</v>
      </c>
      <c r="H1021" s="49" t="s">
        <v>471</v>
      </c>
      <c r="I1021" s="48" t="s">
        <v>742</v>
      </c>
    </row>
    <row r="1022" spans="1:9" x14ac:dyDescent="0.3">
      <c r="A1022" s="48">
        <v>1</v>
      </c>
      <c r="C1022" s="48">
        <f>C1021</f>
        <v>119</v>
      </c>
      <c r="D1022" s="48">
        <v>0</v>
      </c>
      <c r="E1022" s="48">
        <v>0</v>
      </c>
      <c r="F1022" s="48">
        <f>F1021+1</f>
        <v>482</v>
      </c>
      <c r="G1022" s="49" t="s">
        <v>720</v>
      </c>
      <c r="H1022" s="49" t="s">
        <v>472</v>
      </c>
      <c r="I1022" s="48" t="s">
        <v>743</v>
      </c>
    </row>
    <row r="1023" spans="1:9" x14ac:dyDescent="0.3">
      <c r="A1023" s="48">
        <v>1</v>
      </c>
      <c r="C1023" s="48">
        <f t="shared" ref="C1023:C1036" si="144">C1022</f>
        <v>119</v>
      </c>
      <c r="D1023" s="48">
        <v>0</v>
      </c>
      <c r="E1023" s="48">
        <v>0</v>
      </c>
      <c r="F1023" s="48">
        <f t="shared" ref="F1023:F1036" si="145">F1022+1</f>
        <v>483</v>
      </c>
      <c r="G1023" s="49" t="s">
        <v>721</v>
      </c>
      <c r="H1023" s="49" t="s">
        <v>473</v>
      </c>
      <c r="I1023" s="48" t="s">
        <v>667</v>
      </c>
    </row>
    <row r="1024" spans="1:9" x14ac:dyDescent="0.3">
      <c r="A1024" s="48">
        <v>1</v>
      </c>
      <c r="C1024" s="48">
        <f t="shared" si="144"/>
        <v>119</v>
      </c>
      <c r="D1024" s="48">
        <v>0</v>
      </c>
      <c r="E1024" s="48">
        <v>0</v>
      </c>
      <c r="F1024" s="48">
        <f t="shared" si="145"/>
        <v>484</v>
      </c>
      <c r="G1024" s="49" t="s">
        <v>722</v>
      </c>
      <c r="H1024" s="49" t="s">
        <v>685</v>
      </c>
      <c r="I1024" s="48" t="s">
        <v>668</v>
      </c>
    </row>
    <row r="1025" spans="1:9" x14ac:dyDescent="0.3">
      <c r="A1025" s="48">
        <v>1</v>
      </c>
      <c r="C1025" s="48">
        <f t="shared" si="144"/>
        <v>119</v>
      </c>
      <c r="D1025" s="48">
        <v>0</v>
      </c>
      <c r="E1025" s="48">
        <v>0</v>
      </c>
      <c r="F1025" s="48">
        <f t="shared" si="145"/>
        <v>485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119</v>
      </c>
      <c r="D1026" s="48">
        <v>0</v>
      </c>
      <c r="E1026" s="48">
        <v>0</v>
      </c>
      <c r="F1026" s="48">
        <f t="shared" si="145"/>
        <v>486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119</v>
      </c>
      <c r="D1027" s="48">
        <v>0</v>
      </c>
      <c r="E1027" s="48">
        <v>0</v>
      </c>
      <c r="F1027" s="48">
        <f t="shared" si="145"/>
        <v>487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119</v>
      </c>
      <c r="D1028" s="48">
        <v>0</v>
      </c>
      <c r="E1028" s="48">
        <v>0</v>
      </c>
      <c r="F1028" s="48">
        <f t="shared" si="145"/>
        <v>488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119</v>
      </c>
      <c r="D1029" s="48">
        <v>0</v>
      </c>
      <c r="E1029" s="48">
        <v>0</v>
      </c>
      <c r="F1029" s="48">
        <f t="shared" si="145"/>
        <v>489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119</v>
      </c>
      <c r="D1030" s="48">
        <v>0</v>
      </c>
      <c r="E1030" s="48">
        <v>0</v>
      </c>
      <c r="F1030" s="48">
        <f t="shared" si="145"/>
        <v>490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119</v>
      </c>
      <c r="D1031" s="48">
        <v>0</v>
      </c>
      <c r="E1031" s="48">
        <v>0</v>
      </c>
      <c r="F1031" s="48">
        <f t="shared" si="145"/>
        <v>491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119</v>
      </c>
      <c r="D1032" s="48">
        <v>0</v>
      </c>
      <c r="E1032" s="48">
        <v>0</v>
      </c>
      <c r="F1032" s="48">
        <f t="shared" si="145"/>
        <v>492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119</v>
      </c>
      <c r="D1033" s="48">
        <v>0</v>
      </c>
      <c r="E1033" s="48">
        <v>0</v>
      </c>
      <c r="F1033" s="48">
        <f t="shared" si="145"/>
        <v>493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119</v>
      </c>
      <c r="D1034" s="48">
        <v>0</v>
      </c>
      <c r="E1034" s="48">
        <v>0</v>
      </c>
      <c r="F1034" s="48">
        <f t="shared" si="145"/>
        <v>494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119</v>
      </c>
      <c r="D1035" s="48">
        <v>0</v>
      </c>
      <c r="E1035" s="48">
        <v>0</v>
      </c>
      <c r="F1035" s="48">
        <f t="shared" si="145"/>
        <v>495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119</v>
      </c>
      <c r="D1036" s="48">
        <v>0</v>
      </c>
      <c r="E1036" s="48">
        <v>0</v>
      </c>
      <c r="F1036" s="48">
        <f t="shared" si="145"/>
        <v>496</v>
      </c>
      <c r="G1036" s="49" t="s">
        <v>734</v>
      </c>
    </row>
    <row r="1038" spans="1:9" x14ac:dyDescent="0.3">
      <c r="A1038" s="48">
        <v>1</v>
      </c>
      <c r="C1038" s="48">
        <f>C1021+1</f>
        <v>120</v>
      </c>
      <c r="D1038" s="48">
        <v>0</v>
      </c>
      <c r="E1038" s="48">
        <v>0</v>
      </c>
      <c r="F1038" s="48">
        <f>F1021+16</f>
        <v>497</v>
      </c>
      <c r="G1038" s="49" t="s">
        <v>719</v>
      </c>
      <c r="H1038" s="49" t="s">
        <v>471</v>
      </c>
      <c r="I1038" s="55" t="s">
        <v>1307</v>
      </c>
    </row>
    <row r="1039" spans="1:9" x14ac:dyDescent="0.3">
      <c r="A1039" s="48">
        <v>1</v>
      </c>
      <c r="C1039" s="48">
        <f>C1038</f>
        <v>120</v>
      </c>
      <c r="D1039" s="48">
        <v>0</v>
      </c>
      <c r="E1039" s="48">
        <v>0</v>
      </c>
      <c r="F1039" s="48">
        <f>F1038+1</f>
        <v>498</v>
      </c>
      <c r="G1039" s="49" t="s">
        <v>720</v>
      </c>
      <c r="H1039" s="49" t="s">
        <v>472</v>
      </c>
      <c r="I1039" s="55" t="s">
        <v>1308</v>
      </c>
    </row>
    <row r="1040" spans="1:9" x14ac:dyDescent="0.3">
      <c r="A1040" s="48">
        <v>1</v>
      </c>
      <c r="C1040" s="48">
        <f t="shared" ref="C1040:C1053" si="146">C1039</f>
        <v>120</v>
      </c>
      <c r="D1040" s="48">
        <v>0</v>
      </c>
      <c r="E1040" s="48">
        <v>0</v>
      </c>
      <c r="F1040" s="48">
        <f t="shared" ref="F1040:F1053" si="147">F1039+1</f>
        <v>499</v>
      </c>
      <c r="G1040" s="49" t="s">
        <v>721</v>
      </c>
      <c r="H1040" s="49" t="s">
        <v>473</v>
      </c>
      <c r="I1040" s="55" t="s">
        <v>1127</v>
      </c>
    </row>
    <row r="1041" spans="1:9" x14ac:dyDescent="0.3">
      <c r="A1041" s="48">
        <v>1</v>
      </c>
      <c r="C1041" s="48">
        <f t="shared" si="146"/>
        <v>120</v>
      </c>
      <c r="D1041" s="48">
        <v>0</v>
      </c>
      <c r="E1041" s="48">
        <v>0</v>
      </c>
      <c r="F1041" s="48">
        <f t="shared" si="147"/>
        <v>500</v>
      </c>
      <c r="G1041" s="49" t="s">
        <v>722</v>
      </c>
      <c r="H1041" s="49" t="s">
        <v>685</v>
      </c>
      <c r="I1041" s="55" t="s">
        <v>1128</v>
      </c>
    </row>
    <row r="1042" spans="1:9" x14ac:dyDescent="0.3">
      <c r="A1042" s="48">
        <v>1</v>
      </c>
      <c r="C1042" s="48">
        <f t="shared" si="146"/>
        <v>120</v>
      </c>
      <c r="D1042" s="48">
        <v>0</v>
      </c>
      <c r="E1042" s="48">
        <v>0</v>
      </c>
      <c r="F1042" s="48">
        <f t="shared" si="147"/>
        <v>501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120</v>
      </c>
      <c r="D1043" s="48">
        <v>0</v>
      </c>
      <c r="E1043" s="48">
        <v>0</v>
      </c>
      <c r="F1043" s="48">
        <f t="shared" si="147"/>
        <v>502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120</v>
      </c>
      <c r="D1044" s="48">
        <v>0</v>
      </c>
      <c r="E1044" s="48">
        <v>0</v>
      </c>
      <c r="F1044" s="48">
        <f t="shared" si="147"/>
        <v>503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120</v>
      </c>
      <c r="D1045" s="48">
        <v>0</v>
      </c>
      <c r="E1045" s="48">
        <v>0</v>
      </c>
      <c r="F1045" s="48">
        <f t="shared" si="147"/>
        <v>504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120</v>
      </c>
      <c r="D1046" s="48">
        <v>0</v>
      </c>
      <c r="E1046" s="48">
        <v>0</v>
      </c>
      <c r="F1046" s="48">
        <f t="shared" si="147"/>
        <v>505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120</v>
      </c>
      <c r="D1047" s="48">
        <v>0</v>
      </c>
      <c r="E1047" s="48">
        <v>0</v>
      </c>
      <c r="F1047" s="48">
        <f t="shared" si="147"/>
        <v>506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120</v>
      </c>
      <c r="D1048" s="48">
        <v>0</v>
      </c>
      <c r="E1048" s="48">
        <v>0</v>
      </c>
      <c r="F1048" s="48">
        <f t="shared" si="147"/>
        <v>507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120</v>
      </c>
      <c r="D1049" s="48">
        <v>0</v>
      </c>
      <c r="E1049" s="48">
        <v>0</v>
      </c>
      <c r="F1049" s="48">
        <f t="shared" si="147"/>
        <v>508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120</v>
      </c>
      <c r="D1050" s="48">
        <v>0</v>
      </c>
      <c r="E1050" s="48">
        <v>0</v>
      </c>
      <c r="F1050" s="48">
        <f t="shared" si="147"/>
        <v>509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120</v>
      </c>
      <c r="D1051" s="48">
        <v>0</v>
      </c>
      <c r="E1051" s="48">
        <v>0</v>
      </c>
      <c r="F1051" s="48">
        <f t="shared" si="147"/>
        <v>510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120</v>
      </c>
      <c r="D1052" s="48">
        <v>0</v>
      </c>
      <c r="E1052" s="48">
        <v>0</v>
      </c>
      <c r="F1052" s="48">
        <f t="shared" si="147"/>
        <v>511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120</v>
      </c>
      <c r="D1053" s="48">
        <v>0</v>
      </c>
      <c r="E1053" s="48">
        <v>0</v>
      </c>
      <c r="F1053" s="48">
        <f t="shared" si="147"/>
        <v>512</v>
      </c>
      <c r="G1053" s="49" t="s">
        <v>734</v>
      </c>
    </row>
    <row r="1055" spans="1:9" x14ac:dyDescent="0.3">
      <c r="A1055" s="48">
        <v>1</v>
      </c>
      <c r="C1055" s="48">
        <f>C1038+1</f>
        <v>121</v>
      </c>
      <c r="D1055" s="48">
        <v>0</v>
      </c>
      <c r="E1055" s="48">
        <v>0</v>
      </c>
      <c r="F1055" s="48">
        <f>F1038+16</f>
        <v>513</v>
      </c>
      <c r="G1055" s="49" t="s">
        <v>719</v>
      </c>
      <c r="H1055" s="49" t="s">
        <v>471</v>
      </c>
      <c r="I1055" s="55" t="s">
        <v>1309</v>
      </c>
    </row>
    <row r="1056" spans="1:9" x14ac:dyDescent="0.3">
      <c r="A1056" s="48">
        <v>1</v>
      </c>
      <c r="C1056" s="48">
        <f>C1055</f>
        <v>121</v>
      </c>
      <c r="D1056" s="48">
        <v>0</v>
      </c>
      <c r="E1056" s="48">
        <v>0</v>
      </c>
      <c r="F1056" s="48">
        <f>F1055+1</f>
        <v>514</v>
      </c>
      <c r="G1056" s="49" t="s">
        <v>720</v>
      </c>
      <c r="H1056" s="49" t="s">
        <v>472</v>
      </c>
      <c r="I1056" s="55" t="s">
        <v>1310</v>
      </c>
    </row>
    <row r="1057" spans="1:9" x14ac:dyDescent="0.3">
      <c r="A1057" s="48">
        <v>1</v>
      </c>
      <c r="C1057" s="48">
        <f t="shared" ref="C1057:C1070" si="148">C1056</f>
        <v>121</v>
      </c>
      <c r="D1057" s="48">
        <v>0</v>
      </c>
      <c r="E1057" s="48">
        <v>0</v>
      </c>
      <c r="F1057" s="48">
        <f t="shared" ref="F1057:F1070" si="149">F1056+1</f>
        <v>515</v>
      </c>
      <c r="G1057" s="49" t="s">
        <v>721</v>
      </c>
      <c r="H1057" s="49" t="s">
        <v>473</v>
      </c>
      <c r="I1057" s="55" t="s">
        <v>1142</v>
      </c>
    </row>
    <row r="1058" spans="1:9" x14ac:dyDescent="0.3">
      <c r="A1058" s="48">
        <v>1</v>
      </c>
      <c r="C1058" s="48">
        <f t="shared" si="148"/>
        <v>121</v>
      </c>
      <c r="D1058" s="48">
        <v>0</v>
      </c>
      <c r="E1058" s="48">
        <v>0</v>
      </c>
      <c r="F1058" s="48">
        <f t="shared" si="149"/>
        <v>516</v>
      </c>
      <c r="G1058" s="49" t="s">
        <v>722</v>
      </c>
      <c r="H1058" s="49" t="s">
        <v>685</v>
      </c>
      <c r="I1058" s="55" t="s">
        <v>1143</v>
      </c>
    </row>
    <row r="1059" spans="1:9" x14ac:dyDescent="0.3">
      <c r="A1059" s="48">
        <v>1</v>
      </c>
      <c r="C1059" s="48">
        <f t="shared" si="148"/>
        <v>121</v>
      </c>
      <c r="D1059" s="48">
        <v>0</v>
      </c>
      <c r="E1059" s="48">
        <v>0</v>
      </c>
      <c r="F1059" s="48">
        <f t="shared" si="149"/>
        <v>517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121</v>
      </c>
      <c r="D1060" s="48">
        <v>0</v>
      </c>
      <c r="E1060" s="48">
        <v>0</v>
      </c>
      <c r="F1060" s="48">
        <f t="shared" si="149"/>
        <v>518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121</v>
      </c>
      <c r="D1061" s="48">
        <v>0</v>
      </c>
      <c r="E1061" s="48">
        <v>0</v>
      </c>
      <c r="F1061" s="48">
        <f t="shared" si="149"/>
        <v>519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121</v>
      </c>
      <c r="D1062" s="48">
        <v>0</v>
      </c>
      <c r="E1062" s="48">
        <v>0</v>
      </c>
      <c r="F1062" s="48">
        <f t="shared" si="149"/>
        <v>520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121</v>
      </c>
      <c r="D1063" s="48">
        <v>0</v>
      </c>
      <c r="E1063" s="48">
        <v>0</v>
      </c>
      <c r="F1063" s="48">
        <f t="shared" si="149"/>
        <v>521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121</v>
      </c>
      <c r="D1064" s="48">
        <v>0</v>
      </c>
      <c r="E1064" s="48">
        <v>0</v>
      </c>
      <c r="F1064" s="48">
        <f t="shared" si="149"/>
        <v>522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121</v>
      </c>
      <c r="D1065" s="48">
        <v>0</v>
      </c>
      <c r="E1065" s="48">
        <v>0</v>
      </c>
      <c r="F1065" s="48">
        <f t="shared" si="149"/>
        <v>523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121</v>
      </c>
      <c r="D1066" s="48">
        <v>0</v>
      </c>
      <c r="E1066" s="48">
        <v>0</v>
      </c>
      <c r="F1066" s="48">
        <f t="shared" si="149"/>
        <v>524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121</v>
      </c>
      <c r="D1067" s="48">
        <v>0</v>
      </c>
      <c r="E1067" s="48">
        <v>0</v>
      </c>
      <c r="F1067" s="48">
        <f t="shared" si="149"/>
        <v>525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121</v>
      </c>
      <c r="D1068" s="48">
        <v>0</v>
      </c>
      <c r="E1068" s="48">
        <v>0</v>
      </c>
      <c r="F1068" s="48">
        <f t="shared" si="149"/>
        <v>526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121</v>
      </c>
      <c r="D1069" s="48">
        <v>0</v>
      </c>
      <c r="E1069" s="48">
        <v>0</v>
      </c>
      <c r="F1069" s="48">
        <f t="shared" si="149"/>
        <v>527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121</v>
      </c>
      <c r="D1070" s="48">
        <v>0</v>
      </c>
      <c r="E1070" s="48">
        <v>0</v>
      </c>
      <c r="F1070" s="48">
        <f t="shared" si="149"/>
        <v>528</v>
      </c>
      <c r="G1070" s="49" t="s">
        <v>734</v>
      </c>
    </row>
    <row r="1072" spans="1:9" x14ac:dyDescent="0.3">
      <c r="A1072" s="48">
        <v>1</v>
      </c>
      <c r="C1072" s="48">
        <f>C1055+1</f>
        <v>122</v>
      </c>
      <c r="D1072" s="48">
        <v>0</v>
      </c>
      <c r="E1072" s="48">
        <v>0</v>
      </c>
      <c r="F1072" s="48">
        <f>F1055+16</f>
        <v>529</v>
      </c>
      <c r="G1072" s="49" t="s">
        <v>719</v>
      </c>
      <c r="H1072" s="49" t="s">
        <v>471</v>
      </c>
      <c r="I1072" s="55" t="s">
        <v>1311</v>
      </c>
    </row>
    <row r="1073" spans="1:9" x14ac:dyDescent="0.3">
      <c r="A1073" s="48">
        <v>1</v>
      </c>
      <c r="C1073" s="48">
        <f>C1072</f>
        <v>122</v>
      </c>
      <c r="D1073" s="48">
        <v>0</v>
      </c>
      <c r="E1073" s="48">
        <v>0</v>
      </c>
      <c r="F1073" s="48">
        <f>F1072+1</f>
        <v>530</v>
      </c>
      <c r="G1073" s="49" t="s">
        <v>720</v>
      </c>
      <c r="H1073" s="49" t="s">
        <v>472</v>
      </c>
      <c r="I1073" s="55" t="s">
        <v>1312</v>
      </c>
    </row>
    <row r="1074" spans="1:9" x14ac:dyDescent="0.3">
      <c r="A1074" s="48">
        <v>1</v>
      </c>
      <c r="C1074" s="48">
        <f t="shared" ref="C1074:C1087" si="150">C1073</f>
        <v>122</v>
      </c>
      <c r="D1074" s="48">
        <v>0</v>
      </c>
      <c r="E1074" s="48">
        <v>0</v>
      </c>
      <c r="F1074" s="48">
        <f t="shared" ref="F1074:F1087" si="151">F1073+1</f>
        <v>531</v>
      </c>
      <c r="G1074" s="49" t="s">
        <v>721</v>
      </c>
      <c r="H1074" s="49" t="s">
        <v>473</v>
      </c>
      <c r="I1074" s="55" t="s">
        <v>1157</v>
      </c>
    </row>
    <row r="1075" spans="1:9" x14ac:dyDescent="0.3">
      <c r="A1075" s="48">
        <v>1</v>
      </c>
      <c r="C1075" s="48">
        <f t="shared" si="150"/>
        <v>122</v>
      </c>
      <c r="D1075" s="48">
        <v>0</v>
      </c>
      <c r="E1075" s="48">
        <v>0</v>
      </c>
      <c r="F1075" s="48">
        <f t="shared" si="151"/>
        <v>532</v>
      </c>
      <c r="G1075" s="49" t="s">
        <v>722</v>
      </c>
      <c r="H1075" s="49" t="s">
        <v>685</v>
      </c>
      <c r="I1075" s="55" t="s">
        <v>1158</v>
      </c>
    </row>
    <row r="1076" spans="1:9" x14ac:dyDescent="0.3">
      <c r="A1076" s="48">
        <v>1</v>
      </c>
      <c r="C1076" s="48">
        <f t="shared" si="150"/>
        <v>122</v>
      </c>
      <c r="D1076" s="48">
        <v>0</v>
      </c>
      <c r="E1076" s="48">
        <v>0</v>
      </c>
      <c r="F1076" s="48">
        <f t="shared" si="151"/>
        <v>533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122</v>
      </c>
      <c r="D1077" s="48">
        <v>0</v>
      </c>
      <c r="E1077" s="48">
        <v>0</v>
      </c>
      <c r="F1077" s="48">
        <f t="shared" si="151"/>
        <v>534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122</v>
      </c>
      <c r="D1078" s="48">
        <v>0</v>
      </c>
      <c r="E1078" s="48">
        <v>0</v>
      </c>
      <c r="F1078" s="48">
        <f t="shared" si="151"/>
        <v>535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122</v>
      </c>
      <c r="D1079" s="48">
        <v>0</v>
      </c>
      <c r="E1079" s="48">
        <v>0</v>
      </c>
      <c r="F1079" s="48">
        <f t="shared" si="151"/>
        <v>536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122</v>
      </c>
      <c r="D1080" s="48">
        <v>0</v>
      </c>
      <c r="E1080" s="48">
        <v>0</v>
      </c>
      <c r="F1080" s="48">
        <f t="shared" si="151"/>
        <v>537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122</v>
      </c>
      <c r="D1081" s="48">
        <v>0</v>
      </c>
      <c r="E1081" s="48">
        <v>0</v>
      </c>
      <c r="F1081" s="48">
        <f t="shared" si="151"/>
        <v>538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122</v>
      </c>
      <c r="D1082" s="48">
        <v>0</v>
      </c>
      <c r="E1082" s="48">
        <v>0</v>
      </c>
      <c r="F1082" s="48">
        <f t="shared" si="151"/>
        <v>539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122</v>
      </c>
      <c r="D1083" s="48">
        <v>0</v>
      </c>
      <c r="E1083" s="48">
        <v>0</v>
      </c>
      <c r="F1083" s="48">
        <f t="shared" si="151"/>
        <v>540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122</v>
      </c>
      <c r="D1084" s="48">
        <v>0</v>
      </c>
      <c r="E1084" s="48">
        <v>0</v>
      </c>
      <c r="F1084" s="48">
        <f t="shared" si="151"/>
        <v>541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122</v>
      </c>
      <c r="D1085" s="48">
        <v>0</v>
      </c>
      <c r="E1085" s="48">
        <v>0</v>
      </c>
      <c r="F1085" s="48">
        <f t="shared" si="151"/>
        <v>542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122</v>
      </c>
      <c r="D1086" s="48">
        <v>0</v>
      </c>
      <c r="E1086" s="48">
        <v>0</v>
      </c>
      <c r="F1086" s="48">
        <f t="shared" si="151"/>
        <v>543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122</v>
      </c>
      <c r="D1087" s="48">
        <v>0</v>
      </c>
      <c r="E1087" s="48">
        <v>0</v>
      </c>
      <c r="F1087" s="48">
        <f t="shared" si="151"/>
        <v>544</v>
      </c>
      <c r="G1087" s="49" t="s">
        <v>734</v>
      </c>
    </row>
    <row r="1089" spans="1:9" x14ac:dyDescent="0.3">
      <c r="A1089" s="48">
        <v>1</v>
      </c>
      <c r="C1089" s="48">
        <f>C1072+1</f>
        <v>123</v>
      </c>
      <c r="D1089" s="48">
        <v>0</v>
      </c>
      <c r="E1089" s="48">
        <v>0</v>
      </c>
      <c r="F1089" s="48">
        <f>F1072+16</f>
        <v>545</v>
      </c>
      <c r="G1089" s="49" t="s">
        <v>719</v>
      </c>
      <c r="H1089" s="49" t="s">
        <v>471</v>
      </c>
      <c r="I1089" s="55" t="s">
        <v>1314</v>
      </c>
    </row>
    <row r="1090" spans="1:9" x14ac:dyDescent="0.3">
      <c r="A1090" s="48">
        <v>1</v>
      </c>
      <c r="C1090" s="48">
        <f>C1089</f>
        <v>123</v>
      </c>
      <c r="D1090" s="48">
        <v>0</v>
      </c>
      <c r="E1090" s="48">
        <v>0</v>
      </c>
      <c r="F1090" s="48">
        <f>F1089+1</f>
        <v>546</v>
      </c>
      <c r="G1090" s="49" t="s">
        <v>720</v>
      </c>
      <c r="H1090" s="49" t="s">
        <v>472</v>
      </c>
      <c r="I1090" s="55" t="s">
        <v>1313</v>
      </c>
    </row>
    <row r="1091" spans="1:9" x14ac:dyDescent="0.3">
      <c r="A1091" s="48">
        <v>1</v>
      </c>
      <c r="C1091" s="48">
        <f t="shared" ref="C1091:C1104" si="152">C1090</f>
        <v>123</v>
      </c>
      <c r="D1091" s="48">
        <v>0</v>
      </c>
      <c r="E1091" s="48">
        <v>0</v>
      </c>
      <c r="F1091" s="48">
        <f t="shared" ref="F1091:F1104" si="153">F1090+1</f>
        <v>547</v>
      </c>
      <c r="G1091" s="49" t="s">
        <v>721</v>
      </c>
      <c r="H1091" s="49" t="s">
        <v>473</v>
      </c>
      <c r="I1091" s="55" t="s">
        <v>1172</v>
      </c>
    </row>
    <row r="1092" spans="1:9" x14ac:dyDescent="0.3">
      <c r="A1092" s="48">
        <v>1</v>
      </c>
      <c r="C1092" s="48">
        <f t="shared" si="152"/>
        <v>123</v>
      </c>
      <c r="D1092" s="48">
        <v>0</v>
      </c>
      <c r="E1092" s="48">
        <v>0</v>
      </c>
      <c r="F1092" s="48">
        <f t="shared" si="153"/>
        <v>548</v>
      </c>
      <c r="G1092" s="49" t="s">
        <v>722</v>
      </c>
      <c r="H1092" s="49" t="s">
        <v>685</v>
      </c>
      <c r="I1092" s="55" t="s">
        <v>1173</v>
      </c>
    </row>
    <row r="1093" spans="1:9" x14ac:dyDescent="0.3">
      <c r="A1093" s="48">
        <v>1</v>
      </c>
      <c r="C1093" s="48">
        <f t="shared" si="152"/>
        <v>123</v>
      </c>
      <c r="D1093" s="48">
        <v>0</v>
      </c>
      <c r="E1093" s="48">
        <v>0</v>
      </c>
      <c r="F1093" s="48">
        <f t="shared" si="153"/>
        <v>549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123</v>
      </c>
      <c r="D1094" s="48">
        <v>0</v>
      </c>
      <c r="E1094" s="48">
        <v>0</v>
      </c>
      <c r="F1094" s="48">
        <f t="shared" si="153"/>
        <v>550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123</v>
      </c>
      <c r="D1095" s="48">
        <v>0</v>
      </c>
      <c r="E1095" s="48">
        <v>0</v>
      </c>
      <c r="F1095" s="48">
        <f t="shared" si="153"/>
        <v>551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123</v>
      </c>
      <c r="D1096" s="48">
        <v>0</v>
      </c>
      <c r="E1096" s="48">
        <v>0</v>
      </c>
      <c r="F1096" s="48">
        <f t="shared" si="153"/>
        <v>552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123</v>
      </c>
      <c r="D1097" s="48">
        <v>0</v>
      </c>
      <c r="E1097" s="48">
        <v>0</v>
      </c>
      <c r="F1097" s="48">
        <f t="shared" si="153"/>
        <v>553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123</v>
      </c>
      <c r="D1098" s="48">
        <v>0</v>
      </c>
      <c r="E1098" s="48">
        <v>0</v>
      </c>
      <c r="F1098" s="48">
        <f t="shared" si="153"/>
        <v>554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123</v>
      </c>
      <c r="D1099" s="48">
        <v>0</v>
      </c>
      <c r="E1099" s="48">
        <v>0</v>
      </c>
      <c r="F1099" s="48">
        <f t="shared" si="153"/>
        <v>555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123</v>
      </c>
      <c r="D1100" s="48">
        <v>0</v>
      </c>
      <c r="E1100" s="48">
        <v>0</v>
      </c>
      <c r="F1100" s="48">
        <f t="shared" si="153"/>
        <v>556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123</v>
      </c>
      <c r="D1101" s="48">
        <v>0</v>
      </c>
      <c r="E1101" s="48">
        <v>0</v>
      </c>
      <c r="F1101" s="48">
        <f t="shared" si="153"/>
        <v>557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123</v>
      </c>
      <c r="D1102" s="48">
        <v>0</v>
      </c>
      <c r="E1102" s="48">
        <v>0</v>
      </c>
      <c r="F1102" s="48">
        <f t="shared" si="153"/>
        <v>558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123</v>
      </c>
      <c r="D1103" s="48">
        <v>0</v>
      </c>
      <c r="E1103" s="48">
        <v>0</v>
      </c>
      <c r="F1103" s="48">
        <f t="shared" si="153"/>
        <v>559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123</v>
      </c>
      <c r="D1104" s="48">
        <v>0</v>
      </c>
      <c r="E1104" s="48">
        <v>0</v>
      </c>
      <c r="F1104" s="48">
        <f t="shared" si="153"/>
        <v>560</v>
      </c>
      <c r="G1104" s="49" t="s">
        <v>734</v>
      </c>
    </row>
    <row r="1106" spans="1:9" x14ac:dyDescent="0.3">
      <c r="A1106" s="48">
        <v>1</v>
      </c>
      <c r="C1106" s="48">
        <f>C1089+1</f>
        <v>124</v>
      </c>
      <c r="D1106" s="48">
        <v>0</v>
      </c>
      <c r="E1106" s="48">
        <v>0</v>
      </c>
      <c r="F1106" s="48">
        <f>F1089+16</f>
        <v>561</v>
      </c>
      <c r="G1106" s="49" t="s">
        <v>719</v>
      </c>
      <c r="H1106" s="49" t="s">
        <v>471</v>
      </c>
      <c r="I1106" s="55" t="s">
        <v>1315</v>
      </c>
    </row>
    <row r="1107" spans="1:9" x14ac:dyDescent="0.3">
      <c r="A1107" s="48">
        <v>1</v>
      </c>
      <c r="C1107" s="48">
        <f>C1106</f>
        <v>124</v>
      </c>
      <c r="D1107" s="48">
        <v>0</v>
      </c>
      <c r="E1107" s="48">
        <v>0</v>
      </c>
      <c r="F1107" s="48">
        <f>F1106+1</f>
        <v>562</v>
      </c>
      <c r="G1107" s="49" t="s">
        <v>720</v>
      </c>
      <c r="H1107" s="49" t="s">
        <v>472</v>
      </c>
      <c r="I1107" s="55" t="s">
        <v>1316</v>
      </c>
    </row>
    <row r="1108" spans="1:9" x14ac:dyDescent="0.3">
      <c r="A1108" s="48">
        <v>1</v>
      </c>
      <c r="C1108" s="48">
        <f t="shared" ref="C1108:C1121" si="154">C1107</f>
        <v>124</v>
      </c>
      <c r="D1108" s="48">
        <v>0</v>
      </c>
      <c r="E1108" s="48">
        <v>0</v>
      </c>
      <c r="F1108" s="48">
        <f t="shared" ref="F1108:F1121" si="155">F1107+1</f>
        <v>563</v>
      </c>
      <c r="G1108" s="49" t="s">
        <v>721</v>
      </c>
      <c r="H1108" s="49" t="s">
        <v>473</v>
      </c>
      <c r="I1108" s="55" t="s">
        <v>1187</v>
      </c>
    </row>
    <row r="1109" spans="1:9" x14ac:dyDescent="0.3">
      <c r="A1109" s="48">
        <v>1</v>
      </c>
      <c r="C1109" s="48">
        <f t="shared" si="154"/>
        <v>124</v>
      </c>
      <c r="D1109" s="48">
        <v>0</v>
      </c>
      <c r="E1109" s="48">
        <v>0</v>
      </c>
      <c r="F1109" s="48">
        <f t="shared" si="155"/>
        <v>564</v>
      </c>
      <c r="G1109" s="49" t="s">
        <v>722</v>
      </c>
      <c r="H1109" s="49" t="s">
        <v>685</v>
      </c>
      <c r="I1109" s="55" t="s">
        <v>1188</v>
      </c>
    </row>
    <row r="1110" spans="1:9" x14ac:dyDescent="0.3">
      <c r="A1110" s="48">
        <v>1</v>
      </c>
      <c r="C1110" s="48">
        <f t="shared" si="154"/>
        <v>124</v>
      </c>
      <c r="D1110" s="48">
        <v>0</v>
      </c>
      <c r="E1110" s="48">
        <v>0</v>
      </c>
      <c r="F1110" s="48">
        <f t="shared" si="155"/>
        <v>565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124</v>
      </c>
      <c r="D1111" s="48">
        <v>0</v>
      </c>
      <c r="E1111" s="48">
        <v>0</v>
      </c>
      <c r="F1111" s="48">
        <f t="shared" si="155"/>
        <v>566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124</v>
      </c>
      <c r="D1112" s="48">
        <v>0</v>
      </c>
      <c r="E1112" s="48">
        <v>0</v>
      </c>
      <c r="F1112" s="48">
        <f t="shared" si="155"/>
        <v>567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124</v>
      </c>
      <c r="D1113" s="48">
        <v>0</v>
      </c>
      <c r="E1113" s="48">
        <v>0</v>
      </c>
      <c r="F1113" s="48">
        <f t="shared" si="155"/>
        <v>568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124</v>
      </c>
      <c r="D1114" s="48">
        <v>0</v>
      </c>
      <c r="E1114" s="48">
        <v>0</v>
      </c>
      <c r="F1114" s="48">
        <f t="shared" si="155"/>
        <v>569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124</v>
      </c>
      <c r="D1115" s="48">
        <v>0</v>
      </c>
      <c r="E1115" s="48">
        <v>0</v>
      </c>
      <c r="F1115" s="48">
        <f t="shared" si="155"/>
        <v>570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124</v>
      </c>
      <c r="D1116" s="48">
        <v>0</v>
      </c>
      <c r="E1116" s="48">
        <v>0</v>
      </c>
      <c r="F1116" s="48">
        <f t="shared" si="155"/>
        <v>571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124</v>
      </c>
      <c r="D1117" s="48">
        <v>0</v>
      </c>
      <c r="E1117" s="48">
        <v>0</v>
      </c>
      <c r="F1117" s="48">
        <f t="shared" si="155"/>
        <v>572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124</v>
      </c>
      <c r="D1118" s="48">
        <v>0</v>
      </c>
      <c r="E1118" s="48">
        <v>0</v>
      </c>
      <c r="F1118" s="48">
        <f t="shared" si="155"/>
        <v>573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124</v>
      </c>
      <c r="D1119" s="48">
        <v>0</v>
      </c>
      <c r="E1119" s="48">
        <v>0</v>
      </c>
      <c r="F1119" s="48">
        <f t="shared" si="155"/>
        <v>574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124</v>
      </c>
      <c r="D1120" s="48">
        <v>0</v>
      </c>
      <c r="E1120" s="48">
        <v>0</v>
      </c>
      <c r="F1120" s="48">
        <f t="shared" si="155"/>
        <v>575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124</v>
      </c>
      <c r="D1121" s="48">
        <v>0</v>
      </c>
      <c r="E1121" s="48">
        <v>0</v>
      </c>
      <c r="F1121" s="48">
        <f t="shared" si="155"/>
        <v>576</v>
      </c>
      <c r="G1121" s="49" t="s">
        <v>734</v>
      </c>
    </row>
    <row r="1123" spans="1:9" x14ac:dyDescent="0.3">
      <c r="A1123" s="48">
        <v>1</v>
      </c>
      <c r="C1123" s="48">
        <f>C1106+1</f>
        <v>125</v>
      </c>
      <c r="D1123" s="48">
        <v>0</v>
      </c>
      <c r="E1123" s="48">
        <v>0</v>
      </c>
      <c r="F1123" s="48">
        <f>F1106+16</f>
        <v>577</v>
      </c>
      <c r="G1123" s="49" t="s">
        <v>719</v>
      </c>
      <c r="H1123" s="49" t="s">
        <v>471</v>
      </c>
      <c r="I1123" s="55" t="s">
        <v>1317</v>
      </c>
    </row>
    <row r="1124" spans="1:9" x14ac:dyDescent="0.3">
      <c r="A1124" s="48">
        <v>1</v>
      </c>
      <c r="C1124" s="48">
        <f>C1123</f>
        <v>125</v>
      </c>
      <c r="D1124" s="48">
        <v>0</v>
      </c>
      <c r="E1124" s="48">
        <v>0</v>
      </c>
      <c r="F1124" s="48">
        <f>F1123+1</f>
        <v>578</v>
      </c>
      <c r="G1124" s="49" t="s">
        <v>720</v>
      </c>
      <c r="H1124" s="49" t="s">
        <v>472</v>
      </c>
      <c r="I1124" s="55" t="s">
        <v>1318</v>
      </c>
    </row>
    <row r="1125" spans="1:9" x14ac:dyDescent="0.3">
      <c r="A1125" s="48">
        <v>1</v>
      </c>
      <c r="C1125" s="48">
        <f t="shared" ref="C1125:C1138" si="156">C1124</f>
        <v>125</v>
      </c>
      <c r="D1125" s="48">
        <v>0</v>
      </c>
      <c r="E1125" s="48">
        <v>0</v>
      </c>
      <c r="F1125" s="48">
        <f t="shared" ref="F1125:F1138" si="157">F1124+1</f>
        <v>579</v>
      </c>
      <c r="G1125" s="49" t="s">
        <v>721</v>
      </c>
      <c r="H1125" s="49" t="s">
        <v>473</v>
      </c>
      <c r="I1125" s="55" t="s">
        <v>1202</v>
      </c>
    </row>
    <row r="1126" spans="1:9" x14ac:dyDescent="0.3">
      <c r="A1126" s="48">
        <v>1</v>
      </c>
      <c r="C1126" s="48">
        <f t="shared" si="156"/>
        <v>125</v>
      </c>
      <c r="D1126" s="48">
        <v>0</v>
      </c>
      <c r="E1126" s="48">
        <v>0</v>
      </c>
      <c r="F1126" s="48">
        <f t="shared" si="157"/>
        <v>580</v>
      </c>
      <c r="G1126" s="49" t="s">
        <v>722</v>
      </c>
      <c r="H1126" s="49" t="s">
        <v>685</v>
      </c>
      <c r="I1126" s="55" t="s">
        <v>1203</v>
      </c>
    </row>
    <row r="1127" spans="1:9" x14ac:dyDescent="0.3">
      <c r="A1127" s="48">
        <v>1</v>
      </c>
      <c r="C1127" s="48">
        <f t="shared" si="156"/>
        <v>125</v>
      </c>
      <c r="D1127" s="48">
        <v>0</v>
      </c>
      <c r="E1127" s="48">
        <v>0</v>
      </c>
      <c r="F1127" s="48">
        <f t="shared" si="157"/>
        <v>581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125</v>
      </c>
      <c r="D1128" s="48">
        <v>0</v>
      </c>
      <c r="E1128" s="48">
        <v>0</v>
      </c>
      <c r="F1128" s="48">
        <f t="shared" si="157"/>
        <v>582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125</v>
      </c>
      <c r="D1129" s="48">
        <v>0</v>
      </c>
      <c r="E1129" s="48">
        <v>0</v>
      </c>
      <c r="F1129" s="48">
        <f t="shared" si="157"/>
        <v>583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125</v>
      </c>
      <c r="D1130" s="48">
        <v>0</v>
      </c>
      <c r="E1130" s="48">
        <v>0</v>
      </c>
      <c r="F1130" s="48">
        <f t="shared" si="157"/>
        <v>584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125</v>
      </c>
      <c r="D1131" s="48">
        <v>0</v>
      </c>
      <c r="E1131" s="48">
        <v>0</v>
      </c>
      <c r="F1131" s="48">
        <f t="shared" si="157"/>
        <v>585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125</v>
      </c>
      <c r="D1132" s="48">
        <v>0</v>
      </c>
      <c r="E1132" s="48">
        <v>0</v>
      </c>
      <c r="F1132" s="48">
        <f t="shared" si="157"/>
        <v>586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125</v>
      </c>
      <c r="D1133" s="48">
        <v>0</v>
      </c>
      <c r="E1133" s="48">
        <v>0</v>
      </c>
      <c r="F1133" s="48">
        <f t="shared" si="157"/>
        <v>587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125</v>
      </c>
      <c r="D1134" s="48">
        <v>0</v>
      </c>
      <c r="E1134" s="48">
        <v>0</v>
      </c>
      <c r="F1134" s="48">
        <f t="shared" si="157"/>
        <v>588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125</v>
      </c>
      <c r="D1135" s="48">
        <v>0</v>
      </c>
      <c r="E1135" s="48">
        <v>0</v>
      </c>
      <c r="F1135" s="48">
        <f t="shared" si="157"/>
        <v>589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125</v>
      </c>
      <c r="D1136" s="48">
        <v>0</v>
      </c>
      <c r="E1136" s="48">
        <v>0</v>
      </c>
      <c r="F1136" s="48">
        <f t="shared" si="157"/>
        <v>590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125</v>
      </c>
      <c r="D1137" s="48">
        <v>0</v>
      </c>
      <c r="E1137" s="48">
        <v>0</v>
      </c>
      <c r="F1137" s="48">
        <f t="shared" si="157"/>
        <v>591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125</v>
      </c>
      <c r="D1138" s="48">
        <v>0</v>
      </c>
      <c r="E1138" s="48">
        <v>0</v>
      </c>
      <c r="F1138" s="48">
        <f t="shared" si="157"/>
        <v>592</v>
      </c>
      <c r="G1138" s="49" t="s">
        <v>734</v>
      </c>
    </row>
    <row r="1140" spans="1:9" x14ac:dyDescent="0.3">
      <c r="A1140" s="48">
        <v>1</v>
      </c>
      <c r="C1140" s="48">
        <f>C1123+1</f>
        <v>126</v>
      </c>
      <c r="D1140" s="48">
        <v>0</v>
      </c>
      <c r="E1140" s="48">
        <v>0</v>
      </c>
      <c r="F1140" s="48">
        <f>F1123+16</f>
        <v>593</v>
      </c>
      <c r="G1140" s="49" t="s">
        <v>719</v>
      </c>
      <c r="H1140" s="49" t="s">
        <v>471</v>
      </c>
      <c r="I1140" s="55" t="s">
        <v>1319</v>
      </c>
    </row>
    <row r="1141" spans="1:9" x14ac:dyDescent="0.3">
      <c r="A1141" s="48">
        <v>1</v>
      </c>
      <c r="C1141" s="48">
        <f>C1140</f>
        <v>126</v>
      </c>
      <c r="D1141" s="48">
        <v>0</v>
      </c>
      <c r="E1141" s="48">
        <v>0</v>
      </c>
      <c r="F1141" s="48">
        <f>F1140+1</f>
        <v>594</v>
      </c>
      <c r="G1141" s="49" t="s">
        <v>720</v>
      </c>
      <c r="H1141" s="49" t="s">
        <v>472</v>
      </c>
      <c r="I1141" s="55" t="s">
        <v>1320</v>
      </c>
    </row>
    <row r="1142" spans="1:9" x14ac:dyDescent="0.3">
      <c r="A1142" s="48">
        <v>1</v>
      </c>
      <c r="C1142" s="48">
        <f t="shared" ref="C1142:C1155" si="158">C1141</f>
        <v>126</v>
      </c>
      <c r="D1142" s="48">
        <v>0</v>
      </c>
      <c r="E1142" s="48">
        <v>0</v>
      </c>
      <c r="F1142" s="48">
        <f t="shared" ref="F1142:F1155" si="159">F1141+1</f>
        <v>595</v>
      </c>
      <c r="G1142" s="49" t="s">
        <v>721</v>
      </c>
      <c r="H1142" s="49" t="s">
        <v>473</v>
      </c>
      <c r="I1142" s="55" t="s">
        <v>1217</v>
      </c>
    </row>
    <row r="1143" spans="1:9" x14ac:dyDescent="0.3">
      <c r="A1143" s="48">
        <v>1</v>
      </c>
      <c r="C1143" s="48">
        <f t="shared" si="158"/>
        <v>126</v>
      </c>
      <c r="D1143" s="48">
        <v>0</v>
      </c>
      <c r="E1143" s="48">
        <v>0</v>
      </c>
      <c r="F1143" s="48">
        <f t="shared" si="159"/>
        <v>596</v>
      </c>
      <c r="G1143" s="49" t="s">
        <v>722</v>
      </c>
      <c r="H1143" s="49" t="s">
        <v>685</v>
      </c>
      <c r="I1143" s="55" t="s">
        <v>1218</v>
      </c>
    </row>
    <row r="1144" spans="1:9" x14ac:dyDescent="0.3">
      <c r="A1144" s="48">
        <v>1</v>
      </c>
      <c r="C1144" s="48">
        <f t="shared" si="158"/>
        <v>126</v>
      </c>
      <c r="D1144" s="48">
        <v>0</v>
      </c>
      <c r="E1144" s="48">
        <v>0</v>
      </c>
      <c r="F1144" s="48">
        <f t="shared" si="159"/>
        <v>597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126</v>
      </c>
      <c r="D1145" s="48">
        <v>0</v>
      </c>
      <c r="E1145" s="48">
        <v>0</v>
      </c>
      <c r="F1145" s="48">
        <f t="shared" si="159"/>
        <v>598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126</v>
      </c>
      <c r="D1146" s="48">
        <v>0</v>
      </c>
      <c r="E1146" s="48">
        <v>0</v>
      </c>
      <c r="F1146" s="48">
        <f t="shared" si="159"/>
        <v>599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126</v>
      </c>
      <c r="D1147" s="48">
        <v>0</v>
      </c>
      <c r="E1147" s="48">
        <v>0</v>
      </c>
      <c r="F1147" s="48">
        <f t="shared" si="159"/>
        <v>600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126</v>
      </c>
      <c r="D1148" s="48">
        <v>0</v>
      </c>
      <c r="E1148" s="48">
        <v>0</v>
      </c>
      <c r="F1148" s="48">
        <f t="shared" si="159"/>
        <v>601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126</v>
      </c>
      <c r="D1149" s="48">
        <v>0</v>
      </c>
      <c r="E1149" s="48">
        <v>0</v>
      </c>
      <c r="F1149" s="48">
        <f t="shared" si="159"/>
        <v>602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126</v>
      </c>
      <c r="D1150" s="48">
        <v>0</v>
      </c>
      <c r="E1150" s="48">
        <v>0</v>
      </c>
      <c r="F1150" s="48">
        <f t="shared" si="159"/>
        <v>603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126</v>
      </c>
      <c r="D1151" s="48">
        <v>0</v>
      </c>
      <c r="E1151" s="48">
        <v>0</v>
      </c>
      <c r="F1151" s="48">
        <f t="shared" si="159"/>
        <v>604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126</v>
      </c>
      <c r="D1152" s="48">
        <v>0</v>
      </c>
      <c r="E1152" s="48">
        <v>0</v>
      </c>
      <c r="F1152" s="48">
        <f t="shared" si="159"/>
        <v>605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126</v>
      </c>
      <c r="D1153" s="48">
        <v>0</v>
      </c>
      <c r="E1153" s="48">
        <v>0</v>
      </c>
      <c r="F1153" s="48">
        <f t="shared" si="159"/>
        <v>606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126</v>
      </c>
      <c r="D1154" s="48">
        <v>0</v>
      </c>
      <c r="E1154" s="48">
        <v>0</v>
      </c>
      <c r="F1154" s="48">
        <f t="shared" si="159"/>
        <v>607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126</v>
      </c>
      <c r="D1155" s="48">
        <v>0</v>
      </c>
      <c r="E1155" s="48">
        <v>0</v>
      </c>
      <c r="F1155" s="48">
        <f t="shared" si="159"/>
        <v>608</v>
      </c>
      <c r="G1155" s="49" t="s">
        <v>734</v>
      </c>
    </row>
    <row r="1157" spans="1:9" x14ac:dyDescent="0.3">
      <c r="A1157" s="48">
        <v>1</v>
      </c>
      <c r="C1157" s="48">
        <f>C1140+1</f>
        <v>127</v>
      </c>
      <c r="D1157" s="48">
        <v>0</v>
      </c>
      <c r="E1157" s="48">
        <v>0</v>
      </c>
      <c r="F1157" s="48">
        <f>F1140+16</f>
        <v>609</v>
      </c>
      <c r="G1157" s="49" t="s">
        <v>719</v>
      </c>
      <c r="H1157" s="49" t="s">
        <v>471</v>
      </c>
      <c r="I1157" s="55" t="s">
        <v>1321</v>
      </c>
    </row>
    <row r="1158" spans="1:9" x14ac:dyDescent="0.3">
      <c r="A1158" s="48">
        <v>1</v>
      </c>
      <c r="C1158" s="48">
        <f>C1157</f>
        <v>127</v>
      </c>
      <c r="D1158" s="48">
        <v>0</v>
      </c>
      <c r="E1158" s="48">
        <v>0</v>
      </c>
      <c r="F1158" s="48">
        <f>F1157+1</f>
        <v>610</v>
      </c>
      <c r="G1158" s="49" t="s">
        <v>720</v>
      </c>
      <c r="H1158" s="49" t="s">
        <v>472</v>
      </c>
      <c r="I1158" s="55" t="s">
        <v>1322</v>
      </c>
    </row>
    <row r="1159" spans="1:9" x14ac:dyDescent="0.3">
      <c r="A1159" s="48">
        <v>1</v>
      </c>
      <c r="C1159" s="48">
        <f t="shared" ref="C1159:C1172" si="160">C1158</f>
        <v>127</v>
      </c>
      <c r="D1159" s="48">
        <v>0</v>
      </c>
      <c r="E1159" s="48">
        <v>0</v>
      </c>
      <c r="F1159" s="48">
        <f t="shared" ref="F1159:F1172" si="161">F1158+1</f>
        <v>611</v>
      </c>
      <c r="G1159" s="49" t="s">
        <v>721</v>
      </c>
      <c r="H1159" s="49" t="s">
        <v>473</v>
      </c>
      <c r="I1159" s="55" t="s">
        <v>1232</v>
      </c>
    </row>
    <row r="1160" spans="1:9" x14ac:dyDescent="0.3">
      <c r="A1160" s="48">
        <v>1</v>
      </c>
      <c r="C1160" s="48">
        <f t="shared" si="160"/>
        <v>127</v>
      </c>
      <c r="D1160" s="48">
        <v>0</v>
      </c>
      <c r="E1160" s="48">
        <v>0</v>
      </c>
      <c r="F1160" s="48">
        <f t="shared" si="161"/>
        <v>612</v>
      </c>
      <c r="G1160" s="49" t="s">
        <v>722</v>
      </c>
      <c r="H1160" s="49" t="s">
        <v>685</v>
      </c>
      <c r="I1160" s="55" t="s">
        <v>1233</v>
      </c>
    </row>
    <row r="1161" spans="1:9" x14ac:dyDescent="0.3">
      <c r="A1161" s="48">
        <v>1</v>
      </c>
      <c r="C1161" s="48">
        <f t="shared" si="160"/>
        <v>127</v>
      </c>
      <c r="D1161" s="48">
        <v>0</v>
      </c>
      <c r="E1161" s="48">
        <v>0</v>
      </c>
      <c r="F1161" s="48">
        <f t="shared" si="161"/>
        <v>613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127</v>
      </c>
      <c r="D1162" s="48">
        <v>0</v>
      </c>
      <c r="E1162" s="48">
        <v>0</v>
      </c>
      <c r="F1162" s="48">
        <f t="shared" si="161"/>
        <v>614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127</v>
      </c>
      <c r="D1163" s="48">
        <v>0</v>
      </c>
      <c r="E1163" s="48">
        <v>0</v>
      </c>
      <c r="F1163" s="48">
        <f t="shared" si="161"/>
        <v>615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127</v>
      </c>
      <c r="D1164" s="48">
        <v>0</v>
      </c>
      <c r="E1164" s="48">
        <v>0</v>
      </c>
      <c r="F1164" s="48">
        <f t="shared" si="161"/>
        <v>616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127</v>
      </c>
      <c r="D1165" s="48">
        <v>0</v>
      </c>
      <c r="E1165" s="48">
        <v>0</v>
      </c>
      <c r="F1165" s="48">
        <f t="shared" si="161"/>
        <v>617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127</v>
      </c>
      <c r="D1166" s="48">
        <v>0</v>
      </c>
      <c r="E1166" s="48">
        <v>0</v>
      </c>
      <c r="F1166" s="48">
        <f t="shared" si="161"/>
        <v>618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127</v>
      </c>
      <c r="D1167" s="48">
        <v>0</v>
      </c>
      <c r="E1167" s="48">
        <v>0</v>
      </c>
      <c r="F1167" s="48">
        <f t="shared" si="161"/>
        <v>619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127</v>
      </c>
      <c r="D1168" s="48">
        <v>0</v>
      </c>
      <c r="E1168" s="48">
        <v>0</v>
      </c>
      <c r="F1168" s="48">
        <f t="shared" si="161"/>
        <v>620</v>
      </c>
      <c r="G1168" s="49" t="s">
        <v>730</v>
      </c>
      <c r="H1168" s="49"/>
    </row>
    <row r="1169" spans="1:9" x14ac:dyDescent="0.3">
      <c r="A1169" s="48">
        <v>1</v>
      </c>
      <c r="C1169" s="48">
        <f t="shared" si="160"/>
        <v>127</v>
      </c>
      <c r="D1169" s="48">
        <v>0</v>
      </c>
      <c r="E1169" s="48">
        <v>0</v>
      </c>
      <c r="F1169" s="48">
        <f t="shared" si="161"/>
        <v>621</v>
      </c>
      <c r="G1169" s="49" t="s">
        <v>731</v>
      </c>
      <c r="H1169" s="49"/>
    </row>
    <row r="1170" spans="1:9" x14ac:dyDescent="0.3">
      <c r="A1170" s="48">
        <v>1</v>
      </c>
      <c r="C1170" s="48">
        <f t="shared" si="160"/>
        <v>127</v>
      </c>
      <c r="D1170" s="48">
        <v>0</v>
      </c>
      <c r="E1170" s="48">
        <v>0</v>
      </c>
      <c r="F1170" s="48">
        <f t="shared" si="161"/>
        <v>622</v>
      </c>
      <c r="G1170" s="49" t="s">
        <v>732</v>
      </c>
      <c r="H1170" s="49"/>
    </row>
    <row r="1171" spans="1:9" x14ac:dyDescent="0.3">
      <c r="A1171" s="48">
        <v>1</v>
      </c>
      <c r="C1171" s="48">
        <f t="shared" si="160"/>
        <v>127</v>
      </c>
      <c r="D1171" s="48">
        <v>0</v>
      </c>
      <c r="E1171" s="48">
        <v>0</v>
      </c>
      <c r="F1171" s="48">
        <f t="shared" si="161"/>
        <v>623</v>
      </c>
      <c r="G1171" s="49" t="s">
        <v>733</v>
      </c>
      <c r="H1171" s="49"/>
    </row>
    <row r="1172" spans="1:9" x14ac:dyDescent="0.3">
      <c r="A1172" s="48">
        <v>1</v>
      </c>
      <c r="C1172" s="48">
        <f t="shared" si="160"/>
        <v>127</v>
      </c>
      <c r="D1172" s="48">
        <v>0</v>
      </c>
      <c r="E1172" s="48">
        <v>0</v>
      </c>
      <c r="F1172" s="48">
        <f t="shared" si="161"/>
        <v>624</v>
      </c>
      <c r="G1172" s="49" t="s">
        <v>734</v>
      </c>
    </row>
    <row r="1174" spans="1:9" x14ac:dyDescent="0.3">
      <c r="A1174" s="48">
        <v>1</v>
      </c>
      <c r="C1174" s="48">
        <f>C1157+1</f>
        <v>128</v>
      </c>
      <c r="D1174" s="48">
        <v>0</v>
      </c>
      <c r="E1174" s="48">
        <v>0</v>
      </c>
      <c r="F1174" s="48">
        <f>F1157+16</f>
        <v>625</v>
      </c>
      <c r="G1174" s="49" t="s">
        <v>719</v>
      </c>
      <c r="H1174" s="49" t="s">
        <v>471</v>
      </c>
      <c r="I1174" s="55" t="s">
        <v>1323</v>
      </c>
    </row>
    <row r="1175" spans="1:9" x14ac:dyDescent="0.3">
      <c r="A1175" s="48">
        <v>1</v>
      </c>
      <c r="C1175" s="48">
        <f>C1174</f>
        <v>128</v>
      </c>
      <c r="D1175" s="48">
        <v>0</v>
      </c>
      <c r="E1175" s="48">
        <v>0</v>
      </c>
      <c r="F1175" s="48">
        <f>F1174+1</f>
        <v>626</v>
      </c>
      <c r="G1175" s="49" t="s">
        <v>720</v>
      </c>
      <c r="H1175" s="49" t="s">
        <v>472</v>
      </c>
      <c r="I1175" s="55" t="s">
        <v>1324</v>
      </c>
    </row>
    <row r="1176" spans="1:9" x14ac:dyDescent="0.3">
      <c r="A1176" s="48">
        <v>1</v>
      </c>
      <c r="C1176" s="48">
        <f t="shared" ref="C1176:C1189" si="162">C1175</f>
        <v>128</v>
      </c>
      <c r="D1176" s="48">
        <v>0</v>
      </c>
      <c r="E1176" s="48">
        <v>0</v>
      </c>
      <c r="F1176" s="48">
        <f t="shared" ref="F1176:F1189" si="163">F1175+1</f>
        <v>627</v>
      </c>
      <c r="G1176" s="49" t="s">
        <v>721</v>
      </c>
      <c r="H1176" s="49" t="s">
        <v>473</v>
      </c>
      <c r="I1176" s="55" t="s">
        <v>1247</v>
      </c>
    </row>
    <row r="1177" spans="1:9" x14ac:dyDescent="0.3">
      <c r="A1177" s="48">
        <v>1</v>
      </c>
      <c r="C1177" s="48">
        <f t="shared" si="162"/>
        <v>128</v>
      </c>
      <c r="D1177" s="48">
        <v>0</v>
      </c>
      <c r="E1177" s="48">
        <v>0</v>
      </c>
      <c r="F1177" s="48">
        <f t="shared" si="163"/>
        <v>628</v>
      </c>
      <c r="G1177" s="49" t="s">
        <v>722</v>
      </c>
      <c r="H1177" s="49" t="s">
        <v>685</v>
      </c>
      <c r="I1177" s="55" t="s">
        <v>1248</v>
      </c>
    </row>
    <row r="1178" spans="1:9" x14ac:dyDescent="0.3">
      <c r="A1178" s="48">
        <v>1</v>
      </c>
      <c r="C1178" s="48">
        <f t="shared" si="162"/>
        <v>128</v>
      </c>
      <c r="D1178" s="48">
        <v>0</v>
      </c>
      <c r="E1178" s="48">
        <v>0</v>
      </c>
      <c r="F1178" s="48">
        <f t="shared" si="163"/>
        <v>629</v>
      </c>
      <c r="G1178" s="49" t="s">
        <v>723</v>
      </c>
      <c r="H1178" s="49"/>
    </row>
    <row r="1179" spans="1:9" x14ac:dyDescent="0.3">
      <c r="A1179" s="48">
        <v>1</v>
      </c>
      <c r="C1179" s="48">
        <f t="shared" si="162"/>
        <v>128</v>
      </c>
      <c r="D1179" s="48">
        <v>0</v>
      </c>
      <c r="E1179" s="48">
        <v>0</v>
      </c>
      <c r="F1179" s="48">
        <f t="shared" si="163"/>
        <v>630</v>
      </c>
      <c r="G1179" s="49" t="s">
        <v>724</v>
      </c>
      <c r="H1179" s="49"/>
    </row>
    <row r="1180" spans="1:9" x14ac:dyDescent="0.3">
      <c r="A1180" s="48">
        <v>1</v>
      </c>
      <c r="C1180" s="48">
        <f t="shared" si="162"/>
        <v>128</v>
      </c>
      <c r="D1180" s="48">
        <v>0</v>
      </c>
      <c r="E1180" s="48">
        <v>0</v>
      </c>
      <c r="F1180" s="48">
        <f t="shared" si="163"/>
        <v>631</v>
      </c>
      <c r="G1180" s="49" t="s">
        <v>725</v>
      </c>
      <c r="H1180" s="49"/>
    </row>
    <row r="1181" spans="1:9" x14ac:dyDescent="0.3">
      <c r="A1181" s="48">
        <v>1</v>
      </c>
      <c r="C1181" s="48">
        <f t="shared" si="162"/>
        <v>128</v>
      </c>
      <c r="D1181" s="48">
        <v>0</v>
      </c>
      <c r="E1181" s="48">
        <v>0</v>
      </c>
      <c r="F1181" s="48">
        <f t="shared" si="163"/>
        <v>632</v>
      </c>
      <c r="G1181" s="49" t="s">
        <v>726</v>
      </c>
      <c r="H1181" s="49"/>
    </row>
    <row r="1182" spans="1:9" x14ac:dyDescent="0.3">
      <c r="A1182" s="48">
        <v>1</v>
      </c>
      <c r="C1182" s="48">
        <f t="shared" si="162"/>
        <v>128</v>
      </c>
      <c r="D1182" s="48">
        <v>0</v>
      </c>
      <c r="E1182" s="48">
        <v>0</v>
      </c>
      <c r="F1182" s="48">
        <f t="shared" si="163"/>
        <v>633</v>
      </c>
      <c r="G1182" s="49" t="s">
        <v>727</v>
      </c>
      <c r="H1182" s="49"/>
    </row>
    <row r="1183" spans="1:9" x14ac:dyDescent="0.3">
      <c r="A1183" s="48">
        <v>1</v>
      </c>
      <c r="C1183" s="48">
        <f t="shared" si="162"/>
        <v>128</v>
      </c>
      <c r="D1183" s="48">
        <v>0</v>
      </c>
      <c r="E1183" s="48">
        <v>0</v>
      </c>
      <c r="F1183" s="48">
        <f t="shared" si="163"/>
        <v>634</v>
      </c>
      <c r="G1183" s="49" t="s">
        <v>728</v>
      </c>
      <c r="H1183" s="49"/>
    </row>
    <row r="1184" spans="1:9" x14ac:dyDescent="0.3">
      <c r="A1184" s="48">
        <v>1</v>
      </c>
      <c r="C1184" s="48">
        <f t="shared" si="162"/>
        <v>128</v>
      </c>
      <c r="D1184" s="48">
        <v>0</v>
      </c>
      <c r="E1184" s="48">
        <v>0</v>
      </c>
      <c r="F1184" s="48">
        <f t="shared" si="163"/>
        <v>635</v>
      </c>
      <c r="G1184" s="49" t="s">
        <v>729</v>
      </c>
      <c r="H1184" s="49"/>
    </row>
    <row r="1185" spans="1:9" x14ac:dyDescent="0.3">
      <c r="A1185" s="48">
        <v>1</v>
      </c>
      <c r="C1185" s="48">
        <f t="shared" si="162"/>
        <v>128</v>
      </c>
      <c r="D1185" s="48">
        <v>0</v>
      </c>
      <c r="E1185" s="48">
        <v>0</v>
      </c>
      <c r="F1185" s="48">
        <f t="shared" si="163"/>
        <v>636</v>
      </c>
      <c r="G1185" s="49" t="s">
        <v>730</v>
      </c>
      <c r="H1185" s="49"/>
    </row>
    <row r="1186" spans="1:9" x14ac:dyDescent="0.3">
      <c r="A1186" s="48">
        <v>1</v>
      </c>
      <c r="C1186" s="48">
        <f t="shared" si="162"/>
        <v>128</v>
      </c>
      <c r="D1186" s="48">
        <v>0</v>
      </c>
      <c r="E1186" s="48">
        <v>0</v>
      </c>
      <c r="F1186" s="48">
        <f t="shared" si="163"/>
        <v>637</v>
      </c>
      <c r="G1186" s="49" t="s">
        <v>731</v>
      </c>
      <c r="H1186" s="49"/>
    </row>
    <row r="1187" spans="1:9" x14ac:dyDescent="0.3">
      <c r="A1187" s="48">
        <v>1</v>
      </c>
      <c r="C1187" s="48">
        <f t="shared" si="162"/>
        <v>128</v>
      </c>
      <c r="D1187" s="48">
        <v>0</v>
      </c>
      <c r="E1187" s="48">
        <v>0</v>
      </c>
      <c r="F1187" s="48">
        <f t="shared" si="163"/>
        <v>638</v>
      </c>
      <c r="G1187" s="49" t="s">
        <v>732</v>
      </c>
      <c r="H1187" s="49"/>
    </row>
    <row r="1188" spans="1:9" x14ac:dyDescent="0.3">
      <c r="A1188" s="48">
        <v>1</v>
      </c>
      <c r="C1188" s="48">
        <f t="shared" si="162"/>
        <v>128</v>
      </c>
      <c r="D1188" s="48">
        <v>0</v>
      </c>
      <c r="E1188" s="48">
        <v>0</v>
      </c>
      <c r="F1188" s="48">
        <f t="shared" si="163"/>
        <v>639</v>
      </c>
      <c r="G1188" s="49" t="s">
        <v>733</v>
      </c>
      <c r="H1188" s="49"/>
    </row>
    <row r="1189" spans="1:9" x14ac:dyDescent="0.3">
      <c r="A1189" s="48">
        <v>1</v>
      </c>
      <c r="C1189" s="48">
        <f t="shared" si="162"/>
        <v>128</v>
      </c>
      <c r="D1189" s="48">
        <v>0</v>
      </c>
      <c r="E1189" s="48">
        <v>0</v>
      </c>
      <c r="F1189" s="48">
        <f t="shared" si="163"/>
        <v>640</v>
      </c>
      <c r="G1189" s="49" t="s">
        <v>734</v>
      </c>
    </row>
    <row r="1191" spans="1:9" x14ac:dyDescent="0.3">
      <c r="A1191" s="48">
        <v>1</v>
      </c>
      <c r="C1191" s="48">
        <f>C1174+1</f>
        <v>129</v>
      </c>
      <c r="D1191" s="48">
        <v>0</v>
      </c>
      <c r="E1191" s="48">
        <v>0</v>
      </c>
      <c r="F1191" s="48">
        <f>F1174+16</f>
        <v>641</v>
      </c>
      <c r="G1191" s="49" t="s">
        <v>719</v>
      </c>
      <c r="H1191" s="49" t="s">
        <v>471</v>
      </c>
      <c r="I1191" s="55" t="s">
        <v>1325</v>
      </c>
    </row>
    <row r="1192" spans="1:9" x14ac:dyDescent="0.3">
      <c r="A1192" s="48">
        <v>1</v>
      </c>
      <c r="C1192" s="48">
        <f>C1191</f>
        <v>129</v>
      </c>
      <c r="D1192" s="48">
        <v>0</v>
      </c>
      <c r="E1192" s="48">
        <v>0</v>
      </c>
      <c r="F1192" s="48">
        <f>F1191+1</f>
        <v>642</v>
      </c>
      <c r="G1192" s="49" t="s">
        <v>720</v>
      </c>
      <c r="H1192" s="49" t="s">
        <v>472</v>
      </c>
      <c r="I1192" s="55" t="s">
        <v>1326</v>
      </c>
    </row>
    <row r="1193" spans="1:9" x14ac:dyDescent="0.3">
      <c r="A1193" s="48">
        <v>1</v>
      </c>
      <c r="C1193" s="48">
        <f t="shared" ref="C1193:C1206" si="164">C1192</f>
        <v>129</v>
      </c>
      <c r="D1193" s="48">
        <v>0</v>
      </c>
      <c r="E1193" s="48">
        <v>0</v>
      </c>
      <c r="F1193" s="48">
        <f t="shared" ref="F1193:F1206" si="165">F1192+1</f>
        <v>643</v>
      </c>
      <c r="G1193" s="49" t="s">
        <v>721</v>
      </c>
      <c r="H1193" s="49" t="s">
        <v>473</v>
      </c>
      <c r="I1193" s="55" t="s">
        <v>1262</v>
      </c>
    </row>
    <row r="1194" spans="1:9" x14ac:dyDescent="0.3">
      <c r="A1194" s="48">
        <v>1</v>
      </c>
      <c r="C1194" s="48">
        <f t="shared" si="164"/>
        <v>129</v>
      </c>
      <c r="D1194" s="48">
        <v>0</v>
      </c>
      <c r="E1194" s="48">
        <v>0</v>
      </c>
      <c r="F1194" s="48">
        <f t="shared" si="165"/>
        <v>644</v>
      </c>
      <c r="G1194" s="49" t="s">
        <v>722</v>
      </c>
      <c r="H1194" s="49" t="s">
        <v>685</v>
      </c>
      <c r="I1194" s="55" t="s">
        <v>1263</v>
      </c>
    </row>
    <row r="1195" spans="1:9" x14ac:dyDescent="0.3">
      <c r="A1195" s="48">
        <v>1</v>
      </c>
      <c r="C1195" s="48">
        <f t="shared" si="164"/>
        <v>129</v>
      </c>
      <c r="D1195" s="48">
        <v>0</v>
      </c>
      <c r="E1195" s="48">
        <v>0</v>
      </c>
      <c r="F1195" s="48">
        <f t="shared" si="165"/>
        <v>645</v>
      </c>
      <c r="G1195" s="49" t="s">
        <v>723</v>
      </c>
      <c r="H1195" s="49"/>
    </row>
    <row r="1196" spans="1:9" x14ac:dyDescent="0.3">
      <c r="A1196" s="48">
        <v>1</v>
      </c>
      <c r="C1196" s="48">
        <f t="shared" si="164"/>
        <v>129</v>
      </c>
      <c r="D1196" s="48">
        <v>0</v>
      </c>
      <c r="E1196" s="48">
        <v>0</v>
      </c>
      <c r="F1196" s="48">
        <f t="shared" si="165"/>
        <v>646</v>
      </c>
      <c r="G1196" s="49" t="s">
        <v>724</v>
      </c>
      <c r="H1196" s="49"/>
    </row>
    <row r="1197" spans="1:9" x14ac:dyDescent="0.3">
      <c r="A1197" s="48">
        <v>1</v>
      </c>
      <c r="C1197" s="48">
        <f t="shared" si="164"/>
        <v>129</v>
      </c>
      <c r="D1197" s="48">
        <v>0</v>
      </c>
      <c r="E1197" s="48">
        <v>0</v>
      </c>
      <c r="F1197" s="48">
        <f t="shared" si="165"/>
        <v>647</v>
      </c>
      <c r="G1197" s="49" t="s">
        <v>725</v>
      </c>
      <c r="H1197" s="49"/>
    </row>
    <row r="1198" spans="1:9" x14ac:dyDescent="0.3">
      <c r="A1198" s="48">
        <v>1</v>
      </c>
      <c r="C1198" s="48">
        <f t="shared" si="164"/>
        <v>129</v>
      </c>
      <c r="D1198" s="48">
        <v>0</v>
      </c>
      <c r="E1198" s="48">
        <v>0</v>
      </c>
      <c r="F1198" s="48">
        <f t="shared" si="165"/>
        <v>648</v>
      </c>
      <c r="G1198" s="49" t="s">
        <v>726</v>
      </c>
      <c r="H1198" s="49"/>
    </row>
    <row r="1199" spans="1:9" x14ac:dyDescent="0.3">
      <c r="A1199" s="48">
        <v>1</v>
      </c>
      <c r="C1199" s="48">
        <f t="shared" si="164"/>
        <v>129</v>
      </c>
      <c r="D1199" s="48">
        <v>0</v>
      </c>
      <c r="E1199" s="48">
        <v>0</v>
      </c>
      <c r="F1199" s="48">
        <f t="shared" si="165"/>
        <v>649</v>
      </c>
      <c r="G1199" s="49" t="s">
        <v>727</v>
      </c>
      <c r="H1199" s="49"/>
    </row>
    <row r="1200" spans="1:9" x14ac:dyDescent="0.3">
      <c r="A1200" s="48">
        <v>1</v>
      </c>
      <c r="C1200" s="48">
        <f t="shared" si="164"/>
        <v>129</v>
      </c>
      <c r="D1200" s="48">
        <v>0</v>
      </c>
      <c r="E1200" s="48">
        <v>0</v>
      </c>
      <c r="F1200" s="48">
        <f t="shared" si="165"/>
        <v>650</v>
      </c>
      <c r="G1200" s="49" t="s">
        <v>728</v>
      </c>
      <c r="H1200" s="49"/>
    </row>
    <row r="1201" spans="1:9" x14ac:dyDescent="0.3">
      <c r="A1201" s="48">
        <v>1</v>
      </c>
      <c r="C1201" s="48">
        <f t="shared" si="164"/>
        <v>129</v>
      </c>
      <c r="D1201" s="48">
        <v>0</v>
      </c>
      <c r="E1201" s="48">
        <v>0</v>
      </c>
      <c r="F1201" s="48">
        <f t="shared" si="165"/>
        <v>651</v>
      </c>
      <c r="G1201" s="49" t="s">
        <v>729</v>
      </c>
      <c r="H1201" s="49"/>
    </row>
    <row r="1202" spans="1:9" x14ac:dyDescent="0.3">
      <c r="A1202" s="48">
        <v>1</v>
      </c>
      <c r="C1202" s="48">
        <f t="shared" si="164"/>
        <v>129</v>
      </c>
      <c r="D1202" s="48">
        <v>0</v>
      </c>
      <c r="E1202" s="48">
        <v>0</v>
      </c>
      <c r="F1202" s="48">
        <f t="shared" si="165"/>
        <v>652</v>
      </c>
      <c r="G1202" s="49" t="s">
        <v>730</v>
      </c>
      <c r="H1202" s="49"/>
    </row>
    <row r="1203" spans="1:9" x14ac:dyDescent="0.3">
      <c r="A1203" s="48">
        <v>1</v>
      </c>
      <c r="C1203" s="48">
        <f t="shared" si="164"/>
        <v>129</v>
      </c>
      <c r="D1203" s="48">
        <v>0</v>
      </c>
      <c r="E1203" s="48">
        <v>0</v>
      </c>
      <c r="F1203" s="48">
        <f t="shared" si="165"/>
        <v>653</v>
      </c>
      <c r="G1203" s="49" t="s">
        <v>731</v>
      </c>
      <c r="H1203" s="49"/>
    </row>
    <row r="1204" spans="1:9" x14ac:dyDescent="0.3">
      <c r="A1204" s="48">
        <v>1</v>
      </c>
      <c r="C1204" s="48">
        <f t="shared" si="164"/>
        <v>129</v>
      </c>
      <c r="D1204" s="48">
        <v>0</v>
      </c>
      <c r="E1204" s="48">
        <v>0</v>
      </c>
      <c r="F1204" s="48">
        <f t="shared" si="165"/>
        <v>654</v>
      </c>
      <c r="G1204" s="49" t="s">
        <v>732</v>
      </c>
      <c r="H1204" s="49"/>
    </row>
    <row r="1205" spans="1:9" x14ac:dyDescent="0.3">
      <c r="A1205" s="48">
        <v>1</v>
      </c>
      <c r="C1205" s="48">
        <f t="shared" si="164"/>
        <v>129</v>
      </c>
      <c r="D1205" s="48">
        <v>0</v>
      </c>
      <c r="E1205" s="48">
        <v>0</v>
      </c>
      <c r="F1205" s="48">
        <f t="shared" si="165"/>
        <v>655</v>
      </c>
      <c r="G1205" s="49" t="s">
        <v>733</v>
      </c>
      <c r="H1205" s="49"/>
    </row>
    <row r="1206" spans="1:9" x14ac:dyDescent="0.3">
      <c r="A1206" s="48">
        <v>1</v>
      </c>
      <c r="C1206" s="48">
        <f t="shared" si="164"/>
        <v>129</v>
      </c>
      <c r="D1206" s="48">
        <v>0</v>
      </c>
      <c r="E1206" s="48">
        <v>0</v>
      </c>
      <c r="F1206" s="48">
        <f t="shared" si="165"/>
        <v>656</v>
      </c>
      <c r="G1206" s="49" t="s">
        <v>734</v>
      </c>
    </row>
    <row r="1208" spans="1:9" x14ac:dyDescent="0.3">
      <c r="A1208" s="48">
        <v>1</v>
      </c>
      <c r="C1208" s="48">
        <f>C1191+1</f>
        <v>130</v>
      </c>
      <c r="D1208" s="48">
        <v>0</v>
      </c>
      <c r="E1208" s="48">
        <v>0</v>
      </c>
      <c r="F1208" s="48">
        <f>F1191+16</f>
        <v>657</v>
      </c>
      <c r="G1208" s="49" t="s">
        <v>719</v>
      </c>
      <c r="H1208" s="49" t="s">
        <v>471</v>
      </c>
      <c r="I1208" s="55" t="s">
        <v>1327</v>
      </c>
    </row>
    <row r="1209" spans="1:9" x14ac:dyDescent="0.3">
      <c r="A1209" s="48">
        <v>1</v>
      </c>
      <c r="C1209" s="48">
        <f>C1208</f>
        <v>130</v>
      </c>
      <c r="D1209" s="48">
        <v>0</v>
      </c>
      <c r="E1209" s="48">
        <v>0</v>
      </c>
      <c r="F1209" s="48">
        <f>F1208+1</f>
        <v>658</v>
      </c>
      <c r="G1209" s="49" t="s">
        <v>720</v>
      </c>
      <c r="H1209" s="49" t="s">
        <v>472</v>
      </c>
      <c r="I1209" s="55" t="s">
        <v>1328</v>
      </c>
    </row>
    <row r="1210" spans="1:9" x14ac:dyDescent="0.3">
      <c r="A1210" s="48">
        <v>1</v>
      </c>
      <c r="C1210" s="48">
        <f t="shared" ref="C1210:C1223" si="166">C1209</f>
        <v>130</v>
      </c>
      <c r="D1210" s="48">
        <v>0</v>
      </c>
      <c r="E1210" s="48">
        <v>0</v>
      </c>
      <c r="F1210" s="48">
        <f t="shared" ref="F1210:F1223" si="167">F1209+1</f>
        <v>659</v>
      </c>
      <c r="G1210" s="49" t="s">
        <v>721</v>
      </c>
      <c r="H1210" s="49" t="s">
        <v>473</v>
      </c>
      <c r="I1210" s="55" t="s">
        <v>1277</v>
      </c>
    </row>
    <row r="1211" spans="1:9" x14ac:dyDescent="0.3">
      <c r="A1211" s="48">
        <v>1</v>
      </c>
      <c r="C1211" s="48">
        <f t="shared" si="166"/>
        <v>130</v>
      </c>
      <c r="D1211" s="48">
        <v>0</v>
      </c>
      <c r="E1211" s="48">
        <v>0</v>
      </c>
      <c r="F1211" s="48">
        <f t="shared" si="167"/>
        <v>660</v>
      </c>
      <c r="G1211" s="49" t="s">
        <v>722</v>
      </c>
      <c r="H1211" s="49" t="s">
        <v>685</v>
      </c>
      <c r="I1211" s="55" t="s">
        <v>1278</v>
      </c>
    </row>
    <row r="1212" spans="1:9" x14ac:dyDescent="0.3">
      <c r="A1212" s="48">
        <v>1</v>
      </c>
      <c r="C1212" s="48">
        <f t="shared" si="166"/>
        <v>130</v>
      </c>
      <c r="D1212" s="48">
        <v>0</v>
      </c>
      <c r="E1212" s="48">
        <v>0</v>
      </c>
      <c r="F1212" s="48">
        <f t="shared" si="167"/>
        <v>661</v>
      </c>
      <c r="G1212" s="49" t="s">
        <v>723</v>
      </c>
      <c r="H1212" s="49"/>
    </row>
    <row r="1213" spans="1:9" x14ac:dyDescent="0.3">
      <c r="A1213" s="48">
        <v>1</v>
      </c>
      <c r="C1213" s="48">
        <f t="shared" si="166"/>
        <v>130</v>
      </c>
      <c r="D1213" s="48">
        <v>0</v>
      </c>
      <c r="E1213" s="48">
        <v>0</v>
      </c>
      <c r="F1213" s="48">
        <f t="shared" si="167"/>
        <v>662</v>
      </c>
      <c r="G1213" s="49" t="s">
        <v>724</v>
      </c>
      <c r="H1213" s="49"/>
    </row>
    <row r="1214" spans="1:9" x14ac:dyDescent="0.3">
      <c r="A1214" s="48">
        <v>1</v>
      </c>
      <c r="C1214" s="48">
        <f t="shared" si="166"/>
        <v>130</v>
      </c>
      <c r="D1214" s="48">
        <v>0</v>
      </c>
      <c r="E1214" s="48">
        <v>0</v>
      </c>
      <c r="F1214" s="48">
        <f t="shared" si="167"/>
        <v>663</v>
      </c>
      <c r="G1214" s="49" t="s">
        <v>725</v>
      </c>
      <c r="H1214" s="49"/>
    </row>
    <row r="1215" spans="1:9" x14ac:dyDescent="0.3">
      <c r="A1215" s="48">
        <v>1</v>
      </c>
      <c r="C1215" s="48">
        <f t="shared" si="166"/>
        <v>130</v>
      </c>
      <c r="D1215" s="48">
        <v>0</v>
      </c>
      <c r="E1215" s="48">
        <v>0</v>
      </c>
      <c r="F1215" s="48">
        <f t="shared" si="167"/>
        <v>664</v>
      </c>
      <c r="G1215" s="49" t="s">
        <v>726</v>
      </c>
      <c r="H1215" s="49"/>
    </row>
    <row r="1216" spans="1:9" x14ac:dyDescent="0.3">
      <c r="A1216" s="48">
        <v>1</v>
      </c>
      <c r="C1216" s="48">
        <f t="shared" si="166"/>
        <v>130</v>
      </c>
      <c r="D1216" s="48">
        <v>0</v>
      </c>
      <c r="E1216" s="48">
        <v>0</v>
      </c>
      <c r="F1216" s="48">
        <f t="shared" si="167"/>
        <v>665</v>
      </c>
      <c r="G1216" s="49" t="s">
        <v>727</v>
      </c>
      <c r="H1216" s="49"/>
    </row>
    <row r="1217" spans="1:9" x14ac:dyDescent="0.3">
      <c r="A1217" s="48">
        <v>1</v>
      </c>
      <c r="C1217" s="48">
        <f t="shared" si="166"/>
        <v>130</v>
      </c>
      <c r="D1217" s="48">
        <v>0</v>
      </c>
      <c r="E1217" s="48">
        <v>0</v>
      </c>
      <c r="F1217" s="48">
        <f t="shared" si="167"/>
        <v>666</v>
      </c>
      <c r="G1217" s="49" t="s">
        <v>728</v>
      </c>
      <c r="H1217" s="49"/>
    </row>
    <row r="1218" spans="1:9" x14ac:dyDescent="0.3">
      <c r="A1218" s="48">
        <v>1</v>
      </c>
      <c r="C1218" s="48">
        <f t="shared" si="166"/>
        <v>130</v>
      </c>
      <c r="D1218" s="48">
        <v>0</v>
      </c>
      <c r="E1218" s="48">
        <v>0</v>
      </c>
      <c r="F1218" s="48">
        <f t="shared" si="167"/>
        <v>667</v>
      </c>
      <c r="G1218" s="49" t="s">
        <v>729</v>
      </c>
      <c r="H1218" s="49"/>
    </row>
    <row r="1219" spans="1:9" x14ac:dyDescent="0.3">
      <c r="A1219" s="48">
        <v>1</v>
      </c>
      <c r="C1219" s="48">
        <f t="shared" si="166"/>
        <v>130</v>
      </c>
      <c r="D1219" s="48">
        <v>0</v>
      </c>
      <c r="E1219" s="48">
        <v>0</v>
      </c>
      <c r="F1219" s="48">
        <f t="shared" si="167"/>
        <v>668</v>
      </c>
      <c r="G1219" s="49" t="s">
        <v>730</v>
      </c>
      <c r="H1219" s="49"/>
    </row>
    <row r="1220" spans="1:9" x14ac:dyDescent="0.3">
      <c r="A1220" s="48">
        <v>1</v>
      </c>
      <c r="C1220" s="48">
        <f t="shared" si="166"/>
        <v>130</v>
      </c>
      <c r="D1220" s="48">
        <v>0</v>
      </c>
      <c r="E1220" s="48">
        <v>0</v>
      </c>
      <c r="F1220" s="48">
        <f t="shared" si="167"/>
        <v>669</v>
      </c>
      <c r="G1220" s="49" t="s">
        <v>731</v>
      </c>
      <c r="H1220" s="49"/>
    </row>
    <row r="1221" spans="1:9" x14ac:dyDescent="0.3">
      <c r="A1221" s="48">
        <v>1</v>
      </c>
      <c r="C1221" s="48">
        <f t="shared" si="166"/>
        <v>130</v>
      </c>
      <c r="D1221" s="48">
        <v>0</v>
      </c>
      <c r="E1221" s="48">
        <v>0</v>
      </c>
      <c r="F1221" s="48">
        <f t="shared" si="167"/>
        <v>670</v>
      </c>
      <c r="G1221" s="49" t="s">
        <v>732</v>
      </c>
      <c r="H1221" s="49"/>
    </row>
    <row r="1222" spans="1:9" x14ac:dyDescent="0.3">
      <c r="A1222" s="48">
        <v>1</v>
      </c>
      <c r="C1222" s="48">
        <f t="shared" si="166"/>
        <v>130</v>
      </c>
      <c r="D1222" s="48">
        <v>0</v>
      </c>
      <c r="E1222" s="48">
        <v>0</v>
      </c>
      <c r="F1222" s="48">
        <f t="shared" si="167"/>
        <v>671</v>
      </c>
      <c r="G1222" s="49" t="s">
        <v>733</v>
      </c>
      <c r="H1222" s="49"/>
    </row>
    <row r="1223" spans="1:9" x14ac:dyDescent="0.3">
      <c r="A1223" s="48">
        <v>1</v>
      </c>
      <c r="C1223" s="48">
        <f t="shared" si="166"/>
        <v>130</v>
      </c>
      <c r="D1223" s="48">
        <v>0</v>
      </c>
      <c r="E1223" s="48">
        <v>0</v>
      </c>
      <c r="F1223" s="48">
        <f t="shared" si="167"/>
        <v>672</v>
      </c>
      <c r="G1223" s="49" t="s">
        <v>734</v>
      </c>
    </row>
    <row r="1225" spans="1:9" x14ac:dyDescent="0.3">
      <c r="A1225" s="48">
        <v>1</v>
      </c>
      <c r="C1225" s="48">
        <f>C1208+1</f>
        <v>131</v>
      </c>
      <c r="D1225" s="48">
        <v>0</v>
      </c>
      <c r="E1225" s="48">
        <v>0</v>
      </c>
      <c r="F1225" s="48">
        <f>F1208+16</f>
        <v>673</v>
      </c>
      <c r="G1225" s="49" t="s">
        <v>719</v>
      </c>
      <c r="H1225" s="49" t="s">
        <v>471</v>
      </c>
      <c r="I1225" s="55" t="s">
        <v>1329</v>
      </c>
    </row>
    <row r="1226" spans="1:9" x14ac:dyDescent="0.3">
      <c r="A1226" s="48">
        <v>1</v>
      </c>
      <c r="C1226" s="48">
        <f>C1225</f>
        <v>131</v>
      </c>
      <c r="D1226" s="48">
        <v>0</v>
      </c>
      <c r="E1226" s="48">
        <v>0</v>
      </c>
      <c r="F1226" s="48">
        <f>F1225+1</f>
        <v>674</v>
      </c>
      <c r="G1226" s="49" t="s">
        <v>720</v>
      </c>
      <c r="H1226" s="49" t="s">
        <v>472</v>
      </c>
      <c r="I1226" s="55" t="s">
        <v>1330</v>
      </c>
    </row>
    <row r="1227" spans="1:9" x14ac:dyDescent="0.3">
      <c r="A1227" s="48">
        <v>1</v>
      </c>
      <c r="C1227" s="48">
        <f t="shared" ref="C1227:C1240" si="168">C1226</f>
        <v>131</v>
      </c>
      <c r="D1227" s="48">
        <v>0</v>
      </c>
      <c r="E1227" s="48">
        <v>0</v>
      </c>
      <c r="F1227" s="48">
        <f t="shared" ref="F1227:F1240" si="169">F1226+1</f>
        <v>675</v>
      </c>
      <c r="G1227" s="49" t="s">
        <v>721</v>
      </c>
      <c r="H1227" s="49" t="s">
        <v>473</v>
      </c>
      <c r="I1227" s="55" t="s">
        <v>1292</v>
      </c>
    </row>
    <row r="1228" spans="1:9" x14ac:dyDescent="0.3">
      <c r="A1228" s="48">
        <v>1</v>
      </c>
      <c r="C1228" s="48">
        <f t="shared" si="168"/>
        <v>131</v>
      </c>
      <c r="D1228" s="48">
        <v>0</v>
      </c>
      <c r="E1228" s="48">
        <v>0</v>
      </c>
      <c r="F1228" s="48">
        <f t="shared" si="169"/>
        <v>676</v>
      </c>
      <c r="G1228" s="49" t="s">
        <v>722</v>
      </c>
      <c r="H1228" s="49" t="s">
        <v>685</v>
      </c>
      <c r="I1228" s="55" t="s">
        <v>1293</v>
      </c>
    </row>
    <row r="1229" spans="1:9" x14ac:dyDescent="0.3">
      <c r="A1229" s="48">
        <v>1</v>
      </c>
      <c r="C1229" s="48">
        <f t="shared" si="168"/>
        <v>131</v>
      </c>
      <c r="D1229" s="48">
        <v>0</v>
      </c>
      <c r="E1229" s="48">
        <v>0</v>
      </c>
      <c r="F1229" s="48">
        <f t="shared" si="169"/>
        <v>677</v>
      </c>
      <c r="G1229" s="49" t="s">
        <v>723</v>
      </c>
      <c r="H1229" s="49"/>
    </row>
    <row r="1230" spans="1:9" x14ac:dyDescent="0.3">
      <c r="A1230" s="48">
        <v>1</v>
      </c>
      <c r="C1230" s="48">
        <f t="shared" si="168"/>
        <v>131</v>
      </c>
      <c r="D1230" s="48">
        <v>0</v>
      </c>
      <c r="E1230" s="48">
        <v>0</v>
      </c>
      <c r="F1230" s="48">
        <f t="shared" si="169"/>
        <v>678</v>
      </c>
      <c r="G1230" s="49" t="s">
        <v>724</v>
      </c>
      <c r="H1230" s="49"/>
    </row>
    <row r="1231" spans="1:9" x14ac:dyDescent="0.3">
      <c r="A1231" s="48">
        <v>1</v>
      </c>
      <c r="C1231" s="48">
        <f t="shared" si="168"/>
        <v>131</v>
      </c>
      <c r="D1231" s="48">
        <v>0</v>
      </c>
      <c r="E1231" s="48">
        <v>0</v>
      </c>
      <c r="F1231" s="48">
        <f t="shared" si="169"/>
        <v>679</v>
      </c>
      <c r="G1231" s="49" t="s">
        <v>725</v>
      </c>
      <c r="H1231" s="49"/>
    </row>
    <row r="1232" spans="1:9" x14ac:dyDescent="0.3">
      <c r="A1232" s="48">
        <v>1</v>
      </c>
      <c r="C1232" s="48">
        <f t="shared" si="168"/>
        <v>131</v>
      </c>
      <c r="D1232" s="48">
        <v>0</v>
      </c>
      <c r="E1232" s="48">
        <v>0</v>
      </c>
      <c r="F1232" s="48">
        <f t="shared" si="169"/>
        <v>680</v>
      </c>
      <c r="G1232" s="49" t="s">
        <v>726</v>
      </c>
      <c r="H1232" s="49"/>
    </row>
    <row r="1233" spans="1:9" x14ac:dyDescent="0.3">
      <c r="A1233" s="48">
        <v>1</v>
      </c>
      <c r="C1233" s="48">
        <f t="shared" si="168"/>
        <v>131</v>
      </c>
      <c r="D1233" s="48">
        <v>0</v>
      </c>
      <c r="E1233" s="48">
        <v>0</v>
      </c>
      <c r="F1233" s="48">
        <f t="shared" si="169"/>
        <v>681</v>
      </c>
      <c r="G1233" s="49" t="s">
        <v>727</v>
      </c>
      <c r="H1233" s="49"/>
    </row>
    <row r="1234" spans="1:9" x14ac:dyDescent="0.3">
      <c r="A1234" s="48">
        <v>1</v>
      </c>
      <c r="C1234" s="48">
        <f t="shared" si="168"/>
        <v>131</v>
      </c>
      <c r="D1234" s="48">
        <v>0</v>
      </c>
      <c r="E1234" s="48">
        <v>0</v>
      </c>
      <c r="F1234" s="48">
        <f t="shared" si="169"/>
        <v>682</v>
      </c>
      <c r="G1234" s="49" t="s">
        <v>728</v>
      </c>
      <c r="H1234" s="49"/>
    </row>
    <row r="1235" spans="1:9" x14ac:dyDescent="0.3">
      <c r="A1235" s="48">
        <v>1</v>
      </c>
      <c r="C1235" s="48">
        <f t="shared" si="168"/>
        <v>131</v>
      </c>
      <c r="D1235" s="48">
        <v>0</v>
      </c>
      <c r="E1235" s="48">
        <v>0</v>
      </c>
      <c r="F1235" s="48">
        <f t="shared" si="169"/>
        <v>683</v>
      </c>
      <c r="G1235" s="49" t="s">
        <v>729</v>
      </c>
      <c r="H1235" s="49"/>
    </row>
    <row r="1236" spans="1:9" x14ac:dyDescent="0.3">
      <c r="A1236" s="48">
        <v>1</v>
      </c>
      <c r="C1236" s="48">
        <f t="shared" si="168"/>
        <v>131</v>
      </c>
      <c r="D1236" s="48">
        <v>0</v>
      </c>
      <c r="E1236" s="48">
        <v>0</v>
      </c>
      <c r="F1236" s="48">
        <f t="shared" si="169"/>
        <v>684</v>
      </c>
      <c r="G1236" s="49" t="s">
        <v>730</v>
      </c>
      <c r="H1236" s="49"/>
    </row>
    <row r="1237" spans="1:9" x14ac:dyDescent="0.3">
      <c r="A1237" s="48">
        <v>1</v>
      </c>
      <c r="C1237" s="48">
        <f t="shared" si="168"/>
        <v>131</v>
      </c>
      <c r="D1237" s="48">
        <v>0</v>
      </c>
      <c r="E1237" s="48">
        <v>0</v>
      </c>
      <c r="F1237" s="48">
        <f t="shared" si="169"/>
        <v>685</v>
      </c>
      <c r="G1237" s="49" t="s">
        <v>731</v>
      </c>
      <c r="H1237" s="49"/>
    </row>
    <row r="1238" spans="1:9" x14ac:dyDescent="0.3">
      <c r="A1238" s="48">
        <v>1</v>
      </c>
      <c r="C1238" s="48">
        <f t="shared" si="168"/>
        <v>131</v>
      </c>
      <c r="D1238" s="48">
        <v>0</v>
      </c>
      <c r="E1238" s="48">
        <v>0</v>
      </c>
      <c r="F1238" s="48">
        <f t="shared" si="169"/>
        <v>686</v>
      </c>
      <c r="G1238" s="49" t="s">
        <v>732</v>
      </c>
      <c r="H1238" s="49"/>
    </row>
    <row r="1239" spans="1:9" x14ac:dyDescent="0.3">
      <c r="A1239" s="48">
        <v>1</v>
      </c>
      <c r="C1239" s="48">
        <f t="shared" si="168"/>
        <v>131</v>
      </c>
      <c r="D1239" s="48">
        <v>0</v>
      </c>
      <c r="E1239" s="48">
        <v>0</v>
      </c>
      <c r="F1239" s="48">
        <f t="shared" si="169"/>
        <v>687</v>
      </c>
      <c r="G1239" s="49" t="s">
        <v>733</v>
      </c>
      <c r="H1239" s="49"/>
    </row>
    <row r="1240" spans="1:9" x14ac:dyDescent="0.3">
      <c r="A1240" s="48">
        <v>1</v>
      </c>
      <c r="C1240" s="48">
        <f t="shared" si="168"/>
        <v>131</v>
      </c>
      <c r="D1240" s="48">
        <v>0</v>
      </c>
      <c r="E1240" s="48">
        <v>0</v>
      </c>
      <c r="F1240" s="48">
        <f t="shared" si="169"/>
        <v>688</v>
      </c>
      <c r="G1240" s="49" t="s">
        <v>734</v>
      </c>
    </row>
    <row r="1242" spans="1:9" x14ac:dyDescent="0.3">
      <c r="A1242" s="51">
        <v>1</v>
      </c>
      <c r="B1242" s="51"/>
      <c r="C1242" s="51">
        <f>C1225+1</f>
        <v>132</v>
      </c>
      <c r="D1242" s="51">
        <v>0</v>
      </c>
      <c r="E1242" s="51">
        <v>0</v>
      </c>
      <c r="F1242" s="51">
        <f>F1225+16</f>
        <v>689</v>
      </c>
      <c r="G1242" s="70" t="s">
        <v>719</v>
      </c>
      <c r="H1242" s="70" t="s">
        <v>471</v>
      </c>
      <c r="I1242" s="58" t="str">
        <f xml:space="preserve"> MID(I1225,1,12) &amp; TEXT(MID(I1225,13,2)+1,"00") &amp; "]" &amp; RIGHT(I1225,LEN(I1225)-FIND("]",I1225))</f>
        <v>ChuteStatus[17].b0</v>
      </c>
    </row>
    <row r="1243" spans="1:9" x14ac:dyDescent="0.3">
      <c r="A1243" s="51">
        <v>1</v>
      </c>
      <c r="B1243" s="51"/>
      <c r="C1243" s="51">
        <f>C1242</f>
        <v>132</v>
      </c>
      <c r="D1243" s="51">
        <v>0</v>
      </c>
      <c r="E1243" s="51">
        <v>0</v>
      </c>
      <c r="F1243" s="51">
        <f>F1242+1</f>
        <v>690</v>
      </c>
      <c r="G1243" s="70" t="s">
        <v>720</v>
      </c>
      <c r="H1243" s="70" t="s">
        <v>472</v>
      </c>
      <c r="I1243" s="58" t="str">
        <f xml:space="preserve"> MID(I1242,1,16) &amp; "b1"</f>
        <v>ChuteStatus[17].b1</v>
      </c>
    </row>
    <row r="1244" spans="1:9" x14ac:dyDescent="0.3">
      <c r="A1244" s="51">
        <v>1</v>
      </c>
      <c r="B1244" s="51"/>
      <c r="C1244" s="51">
        <f t="shared" ref="C1244:C1257" si="170">C1243</f>
        <v>132</v>
      </c>
      <c r="D1244" s="51">
        <v>0</v>
      </c>
      <c r="E1244" s="51">
        <v>0</v>
      </c>
      <c r="F1244" s="51">
        <f t="shared" ref="F1244:F1257" si="171">F1243+1</f>
        <v>691</v>
      </c>
      <c r="G1244" s="70" t="s">
        <v>721</v>
      </c>
      <c r="H1244" s="70" t="s">
        <v>473</v>
      </c>
      <c r="I1244" s="58" t="str">
        <f xml:space="preserve"> MID(I1243,1,16) &amp; "b2"</f>
        <v>ChuteStatus[17].b2</v>
      </c>
    </row>
    <row r="1245" spans="1:9" x14ac:dyDescent="0.3">
      <c r="A1245" s="51">
        <v>1</v>
      </c>
      <c r="B1245" s="51"/>
      <c r="C1245" s="51">
        <f t="shared" si="170"/>
        <v>132</v>
      </c>
      <c r="D1245" s="51">
        <v>0</v>
      </c>
      <c r="E1245" s="51">
        <v>0</v>
      </c>
      <c r="F1245" s="51">
        <f t="shared" si="171"/>
        <v>692</v>
      </c>
      <c r="G1245" s="70" t="s">
        <v>722</v>
      </c>
      <c r="H1245" s="70" t="s">
        <v>685</v>
      </c>
      <c r="I1245" s="58" t="str">
        <f xml:space="preserve"> MID(I1244,1,16) &amp; "b3"</f>
        <v>ChuteStatus[17].b3</v>
      </c>
    </row>
    <row r="1246" spans="1:9" x14ac:dyDescent="0.3">
      <c r="A1246" s="51">
        <v>1</v>
      </c>
      <c r="B1246" s="51"/>
      <c r="C1246" s="51">
        <f t="shared" si="170"/>
        <v>132</v>
      </c>
      <c r="D1246" s="51">
        <v>0</v>
      </c>
      <c r="E1246" s="51">
        <v>0</v>
      </c>
      <c r="F1246" s="51">
        <f t="shared" si="171"/>
        <v>693</v>
      </c>
      <c r="G1246" s="70" t="s">
        <v>723</v>
      </c>
      <c r="H1246" s="70"/>
      <c r="I1246" s="51"/>
    </row>
    <row r="1247" spans="1:9" x14ac:dyDescent="0.3">
      <c r="A1247" s="51">
        <v>1</v>
      </c>
      <c r="B1247" s="51"/>
      <c r="C1247" s="51">
        <f t="shared" si="170"/>
        <v>132</v>
      </c>
      <c r="D1247" s="51">
        <v>0</v>
      </c>
      <c r="E1247" s="51">
        <v>0</v>
      </c>
      <c r="F1247" s="51">
        <f t="shared" si="171"/>
        <v>694</v>
      </c>
      <c r="G1247" s="70" t="s">
        <v>724</v>
      </c>
      <c r="H1247" s="70"/>
      <c r="I1247" s="51"/>
    </row>
    <row r="1248" spans="1:9" x14ac:dyDescent="0.3">
      <c r="A1248" s="51">
        <v>1</v>
      </c>
      <c r="B1248" s="51"/>
      <c r="C1248" s="51">
        <f t="shared" si="170"/>
        <v>132</v>
      </c>
      <c r="D1248" s="51">
        <v>0</v>
      </c>
      <c r="E1248" s="51">
        <v>0</v>
      </c>
      <c r="F1248" s="51">
        <f t="shared" si="171"/>
        <v>695</v>
      </c>
      <c r="G1248" s="70" t="s">
        <v>725</v>
      </c>
      <c r="H1248" s="70"/>
      <c r="I1248" s="51"/>
    </row>
    <row r="1249" spans="1:9" x14ac:dyDescent="0.3">
      <c r="A1249" s="51">
        <v>1</v>
      </c>
      <c r="B1249" s="51"/>
      <c r="C1249" s="51">
        <f t="shared" si="170"/>
        <v>132</v>
      </c>
      <c r="D1249" s="51">
        <v>0</v>
      </c>
      <c r="E1249" s="51">
        <v>0</v>
      </c>
      <c r="F1249" s="51">
        <f t="shared" si="171"/>
        <v>696</v>
      </c>
      <c r="G1249" s="70" t="s">
        <v>726</v>
      </c>
      <c r="H1249" s="70"/>
      <c r="I1249" s="51"/>
    </row>
    <row r="1250" spans="1:9" x14ac:dyDescent="0.3">
      <c r="A1250" s="51">
        <v>1</v>
      </c>
      <c r="B1250" s="51"/>
      <c r="C1250" s="51">
        <f t="shared" si="170"/>
        <v>132</v>
      </c>
      <c r="D1250" s="51">
        <v>0</v>
      </c>
      <c r="E1250" s="51">
        <v>0</v>
      </c>
      <c r="F1250" s="51">
        <f t="shared" si="171"/>
        <v>697</v>
      </c>
      <c r="G1250" s="70" t="s">
        <v>727</v>
      </c>
      <c r="H1250" s="70"/>
      <c r="I1250" s="51"/>
    </row>
    <row r="1251" spans="1:9" x14ac:dyDescent="0.3">
      <c r="A1251" s="51">
        <v>1</v>
      </c>
      <c r="B1251" s="51"/>
      <c r="C1251" s="51">
        <f t="shared" si="170"/>
        <v>132</v>
      </c>
      <c r="D1251" s="51">
        <v>0</v>
      </c>
      <c r="E1251" s="51">
        <v>0</v>
      </c>
      <c r="F1251" s="51">
        <f t="shared" si="171"/>
        <v>698</v>
      </c>
      <c r="G1251" s="70" t="s">
        <v>728</v>
      </c>
      <c r="H1251" s="70"/>
      <c r="I1251" s="51"/>
    </row>
    <row r="1252" spans="1:9" x14ac:dyDescent="0.3">
      <c r="A1252" s="51">
        <v>1</v>
      </c>
      <c r="B1252" s="51"/>
      <c r="C1252" s="51">
        <f t="shared" si="170"/>
        <v>132</v>
      </c>
      <c r="D1252" s="51">
        <v>0</v>
      </c>
      <c r="E1252" s="51">
        <v>0</v>
      </c>
      <c r="F1252" s="51">
        <f t="shared" si="171"/>
        <v>699</v>
      </c>
      <c r="G1252" s="70" t="s">
        <v>729</v>
      </c>
      <c r="H1252" s="70"/>
      <c r="I1252" s="51"/>
    </row>
    <row r="1253" spans="1:9" x14ac:dyDescent="0.3">
      <c r="A1253" s="51">
        <v>1</v>
      </c>
      <c r="B1253" s="51"/>
      <c r="C1253" s="51">
        <f t="shared" si="170"/>
        <v>132</v>
      </c>
      <c r="D1253" s="51">
        <v>0</v>
      </c>
      <c r="E1253" s="51">
        <v>0</v>
      </c>
      <c r="F1253" s="51">
        <f t="shared" si="171"/>
        <v>700</v>
      </c>
      <c r="G1253" s="70" t="s">
        <v>730</v>
      </c>
      <c r="H1253" s="70"/>
      <c r="I1253" s="51"/>
    </row>
    <row r="1254" spans="1:9" x14ac:dyDescent="0.3">
      <c r="A1254" s="51">
        <v>1</v>
      </c>
      <c r="B1254" s="51"/>
      <c r="C1254" s="51">
        <f t="shared" si="170"/>
        <v>132</v>
      </c>
      <c r="D1254" s="51">
        <v>0</v>
      </c>
      <c r="E1254" s="51">
        <v>0</v>
      </c>
      <c r="F1254" s="51">
        <f t="shared" si="171"/>
        <v>701</v>
      </c>
      <c r="G1254" s="70" t="s">
        <v>731</v>
      </c>
      <c r="H1254" s="70"/>
      <c r="I1254" s="51"/>
    </row>
    <row r="1255" spans="1:9" x14ac:dyDescent="0.3">
      <c r="A1255" s="51">
        <v>1</v>
      </c>
      <c r="B1255" s="51"/>
      <c r="C1255" s="51">
        <f t="shared" si="170"/>
        <v>132</v>
      </c>
      <c r="D1255" s="51">
        <v>0</v>
      </c>
      <c r="E1255" s="51">
        <v>0</v>
      </c>
      <c r="F1255" s="51">
        <f t="shared" si="171"/>
        <v>702</v>
      </c>
      <c r="G1255" s="70" t="s">
        <v>732</v>
      </c>
      <c r="H1255" s="70"/>
      <c r="I1255" s="51"/>
    </row>
    <row r="1256" spans="1:9" x14ac:dyDescent="0.3">
      <c r="A1256" s="51">
        <v>1</v>
      </c>
      <c r="B1256" s="51"/>
      <c r="C1256" s="51">
        <f t="shared" si="170"/>
        <v>132</v>
      </c>
      <c r="D1256" s="51">
        <v>0</v>
      </c>
      <c r="E1256" s="51">
        <v>0</v>
      </c>
      <c r="F1256" s="51">
        <f t="shared" si="171"/>
        <v>703</v>
      </c>
      <c r="G1256" s="70" t="s">
        <v>733</v>
      </c>
      <c r="H1256" s="70"/>
      <c r="I1256" s="51"/>
    </row>
    <row r="1257" spans="1:9" x14ac:dyDescent="0.3">
      <c r="A1257" s="51">
        <v>1</v>
      </c>
      <c r="B1257" s="51"/>
      <c r="C1257" s="51">
        <f t="shared" si="170"/>
        <v>132</v>
      </c>
      <c r="D1257" s="51">
        <v>0</v>
      </c>
      <c r="E1257" s="51">
        <v>0</v>
      </c>
      <c r="F1257" s="51">
        <f t="shared" si="171"/>
        <v>704</v>
      </c>
      <c r="G1257" s="70" t="s">
        <v>734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133</v>
      </c>
      <c r="D1259" s="51">
        <v>0</v>
      </c>
      <c r="E1259" s="51">
        <v>0</v>
      </c>
      <c r="F1259" s="51">
        <f>F1242+16</f>
        <v>705</v>
      </c>
      <c r="G1259" s="70" t="s">
        <v>719</v>
      </c>
      <c r="H1259" s="70" t="s">
        <v>471</v>
      </c>
      <c r="I1259" s="58" t="str">
        <f xml:space="preserve"> MID(I1242,1,12) &amp; TEXT(MID(I1242,13,2)+1,"00") &amp; "]" &amp; RIGHT(I1242,LEN(I1242)-FIND("]",I1242))</f>
        <v>ChuteStatus[18].b0</v>
      </c>
    </row>
    <row r="1260" spans="1:9" x14ac:dyDescent="0.3">
      <c r="A1260" s="51">
        <v>1</v>
      </c>
      <c r="B1260" s="51"/>
      <c r="C1260" s="51">
        <f>C1259</f>
        <v>133</v>
      </c>
      <c r="D1260" s="51">
        <v>0</v>
      </c>
      <c r="E1260" s="51">
        <v>0</v>
      </c>
      <c r="F1260" s="51">
        <f>F1259+1</f>
        <v>706</v>
      </c>
      <c r="G1260" s="70" t="s">
        <v>720</v>
      </c>
      <c r="H1260" s="70" t="s">
        <v>472</v>
      </c>
      <c r="I1260" s="58" t="str">
        <f xml:space="preserve"> MID(I1259,1,16) &amp; "b1"</f>
        <v>ChuteStatus[18].b1</v>
      </c>
    </row>
    <row r="1261" spans="1:9" x14ac:dyDescent="0.3">
      <c r="A1261" s="51">
        <v>1</v>
      </c>
      <c r="B1261" s="51"/>
      <c r="C1261" s="51">
        <f t="shared" ref="C1261:C1274" si="172">C1260</f>
        <v>133</v>
      </c>
      <c r="D1261" s="51">
        <v>0</v>
      </c>
      <c r="E1261" s="51">
        <v>0</v>
      </c>
      <c r="F1261" s="51">
        <f t="shared" ref="F1261:F1274" si="173">F1260+1</f>
        <v>707</v>
      </c>
      <c r="G1261" s="70" t="s">
        <v>721</v>
      </c>
      <c r="H1261" s="70" t="s">
        <v>473</v>
      </c>
      <c r="I1261" s="58" t="str">
        <f xml:space="preserve"> MID(I1260,1,16) &amp; "b2"</f>
        <v>ChuteStatus[18].b2</v>
      </c>
    </row>
    <row r="1262" spans="1:9" x14ac:dyDescent="0.3">
      <c r="A1262" s="51">
        <v>1</v>
      </c>
      <c r="B1262" s="51"/>
      <c r="C1262" s="51">
        <f t="shared" si="172"/>
        <v>133</v>
      </c>
      <c r="D1262" s="51">
        <v>0</v>
      </c>
      <c r="E1262" s="51">
        <v>0</v>
      </c>
      <c r="F1262" s="51">
        <f t="shared" si="173"/>
        <v>708</v>
      </c>
      <c r="G1262" s="70" t="s">
        <v>722</v>
      </c>
      <c r="H1262" s="70" t="s">
        <v>685</v>
      </c>
      <c r="I1262" s="58" t="str">
        <f xml:space="preserve"> MID(I1261,1,16) &amp; "b3"</f>
        <v>ChuteStatus[18].b3</v>
      </c>
    </row>
    <row r="1263" spans="1:9" x14ac:dyDescent="0.3">
      <c r="A1263" s="51">
        <v>1</v>
      </c>
      <c r="B1263" s="51"/>
      <c r="C1263" s="51">
        <f t="shared" si="172"/>
        <v>133</v>
      </c>
      <c r="D1263" s="51">
        <v>0</v>
      </c>
      <c r="E1263" s="51">
        <v>0</v>
      </c>
      <c r="F1263" s="51">
        <f t="shared" si="173"/>
        <v>709</v>
      </c>
      <c r="G1263" s="70" t="s">
        <v>723</v>
      </c>
      <c r="H1263" s="70"/>
      <c r="I1263" s="51"/>
    </row>
    <row r="1264" spans="1:9" x14ac:dyDescent="0.3">
      <c r="A1264" s="51">
        <v>1</v>
      </c>
      <c r="B1264" s="51"/>
      <c r="C1264" s="51">
        <f t="shared" si="172"/>
        <v>133</v>
      </c>
      <c r="D1264" s="51">
        <v>0</v>
      </c>
      <c r="E1264" s="51">
        <v>0</v>
      </c>
      <c r="F1264" s="51">
        <f t="shared" si="173"/>
        <v>710</v>
      </c>
      <c r="G1264" s="70" t="s">
        <v>724</v>
      </c>
      <c r="H1264" s="70"/>
      <c r="I1264" s="51"/>
    </row>
    <row r="1265" spans="1:9" x14ac:dyDescent="0.3">
      <c r="A1265" s="51">
        <v>1</v>
      </c>
      <c r="B1265" s="51"/>
      <c r="C1265" s="51">
        <f t="shared" si="172"/>
        <v>133</v>
      </c>
      <c r="D1265" s="51">
        <v>0</v>
      </c>
      <c r="E1265" s="51">
        <v>0</v>
      </c>
      <c r="F1265" s="51">
        <f t="shared" si="173"/>
        <v>711</v>
      </c>
      <c r="G1265" s="70" t="s">
        <v>725</v>
      </c>
      <c r="H1265" s="70"/>
      <c r="I1265" s="51"/>
    </row>
    <row r="1266" spans="1:9" x14ac:dyDescent="0.3">
      <c r="A1266" s="51">
        <v>1</v>
      </c>
      <c r="B1266" s="51"/>
      <c r="C1266" s="51">
        <f t="shared" si="172"/>
        <v>133</v>
      </c>
      <c r="D1266" s="51">
        <v>0</v>
      </c>
      <c r="E1266" s="51">
        <v>0</v>
      </c>
      <c r="F1266" s="51">
        <f t="shared" si="173"/>
        <v>712</v>
      </c>
      <c r="G1266" s="70" t="s">
        <v>726</v>
      </c>
      <c r="H1266" s="70"/>
      <c r="I1266" s="51"/>
    </row>
    <row r="1267" spans="1:9" x14ac:dyDescent="0.3">
      <c r="A1267" s="51">
        <v>1</v>
      </c>
      <c r="B1267" s="51"/>
      <c r="C1267" s="51">
        <f t="shared" si="172"/>
        <v>133</v>
      </c>
      <c r="D1267" s="51">
        <v>0</v>
      </c>
      <c r="E1267" s="51">
        <v>0</v>
      </c>
      <c r="F1267" s="51">
        <f t="shared" si="173"/>
        <v>713</v>
      </c>
      <c r="G1267" s="70" t="s">
        <v>727</v>
      </c>
      <c r="H1267" s="70"/>
      <c r="I1267" s="51"/>
    </row>
    <row r="1268" spans="1:9" x14ac:dyDescent="0.3">
      <c r="A1268" s="51">
        <v>1</v>
      </c>
      <c r="B1268" s="51"/>
      <c r="C1268" s="51">
        <f t="shared" si="172"/>
        <v>133</v>
      </c>
      <c r="D1268" s="51">
        <v>0</v>
      </c>
      <c r="E1268" s="51">
        <v>0</v>
      </c>
      <c r="F1268" s="51">
        <f t="shared" si="173"/>
        <v>714</v>
      </c>
      <c r="G1268" s="70" t="s">
        <v>728</v>
      </c>
      <c r="H1268" s="70"/>
      <c r="I1268" s="51"/>
    </row>
    <row r="1269" spans="1:9" x14ac:dyDescent="0.3">
      <c r="A1269" s="51">
        <v>1</v>
      </c>
      <c r="B1269" s="51"/>
      <c r="C1269" s="51">
        <f t="shared" si="172"/>
        <v>133</v>
      </c>
      <c r="D1269" s="51">
        <v>0</v>
      </c>
      <c r="E1269" s="51">
        <v>0</v>
      </c>
      <c r="F1269" s="51">
        <f t="shared" si="173"/>
        <v>715</v>
      </c>
      <c r="G1269" s="70" t="s">
        <v>729</v>
      </c>
      <c r="H1269" s="70"/>
      <c r="I1269" s="51"/>
    </row>
    <row r="1270" spans="1:9" x14ac:dyDescent="0.3">
      <c r="A1270" s="51">
        <v>1</v>
      </c>
      <c r="B1270" s="51"/>
      <c r="C1270" s="51">
        <f t="shared" si="172"/>
        <v>133</v>
      </c>
      <c r="D1270" s="51">
        <v>0</v>
      </c>
      <c r="E1270" s="51">
        <v>0</v>
      </c>
      <c r="F1270" s="51">
        <f t="shared" si="173"/>
        <v>716</v>
      </c>
      <c r="G1270" s="70" t="s">
        <v>730</v>
      </c>
      <c r="H1270" s="70"/>
      <c r="I1270" s="51"/>
    </row>
    <row r="1271" spans="1:9" x14ac:dyDescent="0.3">
      <c r="A1271" s="51">
        <v>1</v>
      </c>
      <c r="B1271" s="51"/>
      <c r="C1271" s="51">
        <f t="shared" si="172"/>
        <v>133</v>
      </c>
      <c r="D1271" s="51">
        <v>0</v>
      </c>
      <c r="E1271" s="51">
        <v>0</v>
      </c>
      <c r="F1271" s="51">
        <f t="shared" si="173"/>
        <v>717</v>
      </c>
      <c r="G1271" s="70" t="s">
        <v>731</v>
      </c>
      <c r="H1271" s="70"/>
      <c r="I1271" s="51"/>
    </row>
    <row r="1272" spans="1:9" x14ac:dyDescent="0.3">
      <c r="A1272" s="51">
        <v>1</v>
      </c>
      <c r="B1272" s="51"/>
      <c r="C1272" s="51">
        <f t="shared" si="172"/>
        <v>133</v>
      </c>
      <c r="D1272" s="51">
        <v>0</v>
      </c>
      <c r="E1272" s="51">
        <v>0</v>
      </c>
      <c r="F1272" s="51">
        <f t="shared" si="173"/>
        <v>718</v>
      </c>
      <c r="G1272" s="70" t="s">
        <v>732</v>
      </c>
      <c r="H1272" s="70"/>
      <c r="I1272" s="51"/>
    </row>
    <row r="1273" spans="1:9" x14ac:dyDescent="0.3">
      <c r="A1273" s="51">
        <v>1</v>
      </c>
      <c r="B1273" s="51"/>
      <c r="C1273" s="51">
        <f t="shared" si="172"/>
        <v>133</v>
      </c>
      <c r="D1273" s="51">
        <v>0</v>
      </c>
      <c r="E1273" s="51">
        <v>0</v>
      </c>
      <c r="F1273" s="51">
        <f t="shared" si="173"/>
        <v>719</v>
      </c>
      <c r="G1273" s="70" t="s">
        <v>733</v>
      </c>
      <c r="H1273" s="70"/>
      <c r="I1273" s="51"/>
    </row>
    <row r="1274" spans="1:9" x14ac:dyDescent="0.3">
      <c r="A1274" s="51">
        <v>1</v>
      </c>
      <c r="B1274" s="51"/>
      <c r="C1274" s="51">
        <f t="shared" si="172"/>
        <v>133</v>
      </c>
      <c r="D1274" s="51">
        <v>0</v>
      </c>
      <c r="E1274" s="51">
        <v>0</v>
      </c>
      <c r="F1274" s="51">
        <f t="shared" si="173"/>
        <v>720</v>
      </c>
      <c r="G1274" s="70" t="s">
        <v>734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134</v>
      </c>
      <c r="D1276" s="51">
        <v>0</v>
      </c>
      <c r="E1276" s="51">
        <v>0</v>
      </c>
      <c r="F1276" s="51">
        <f>F1259+16</f>
        <v>721</v>
      </c>
      <c r="G1276" s="70" t="s">
        <v>719</v>
      </c>
      <c r="H1276" s="70" t="s">
        <v>471</v>
      </c>
      <c r="I1276" s="58" t="str">
        <f xml:space="preserve"> MID(I1259,1,12) &amp; TEXT(MID(I1259,13,2)+1,"00") &amp; "]" &amp; RIGHT(I1259,LEN(I1259)-FIND("]",I1259))</f>
        <v>ChuteStatus[19].b0</v>
      </c>
    </row>
    <row r="1277" spans="1:9" x14ac:dyDescent="0.3">
      <c r="A1277" s="51">
        <v>1</v>
      </c>
      <c r="B1277" s="51"/>
      <c r="C1277" s="51">
        <f>C1276</f>
        <v>134</v>
      </c>
      <c r="D1277" s="51">
        <v>0</v>
      </c>
      <c r="E1277" s="51">
        <v>0</v>
      </c>
      <c r="F1277" s="51">
        <f>F1276+1</f>
        <v>722</v>
      </c>
      <c r="G1277" s="70" t="s">
        <v>720</v>
      </c>
      <c r="H1277" s="70" t="s">
        <v>472</v>
      </c>
      <c r="I1277" s="58" t="str">
        <f xml:space="preserve"> MID(I1276,1,16) &amp; "b1"</f>
        <v>ChuteStatus[19].b1</v>
      </c>
    </row>
    <row r="1278" spans="1:9" x14ac:dyDescent="0.3">
      <c r="A1278" s="51">
        <v>1</v>
      </c>
      <c r="B1278" s="51"/>
      <c r="C1278" s="51">
        <f t="shared" ref="C1278:C1291" si="174">C1277</f>
        <v>134</v>
      </c>
      <c r="D1278" s="51">
        <v>0</v>
      </c>
      <c r="E1278" s="51">
        <v>0</v>
      </c>
      <c r="F1278" s="51">
        <f t="shared" ref="F1278:F1291" si="175">F1277+1</f>
        <v>723</v>
      </c>
      <c r="G1278" s="70" t="s">
        <v>721</v>
      </c>
      <c r="H1278" s="70" t="s">
        <v>473</v>
      </c>
      <c r="I1278" s="58" t="str">
        <f xml:space="preserve"> MID(I1277,1,16) &amp; "b2"</f>
        <v>ChuteStatus[19].b2</v>
      </c>
    </row>
    <row r="1279" spans="1:9" x14ac:dyDescent="0.3">
      <c r="A1279" s="51">
        <v>1</v>
      </c>
      <c r="B1279" s="51"/>
      <c r="C1279" s="51">
        <f t="shared" si="174"/>
        <v>134</v>
      </c>
      <c r="D1279" s="51">
        <v>0</v>
      </c>
      <c r="E1279" s="51">
        <v>0</v>
      </c>
      <c r="F1279" s="51">
        <f t="shared" si="175"/>
        <v>724</v>
      </c>
      <c r="G1279" s="70" t="s">
        <v>722</v>
      </c>
      <c r="H1279" s="70" t="s">
        <v>685</v>
      </c>
      <c r="I1279" s="58" t="str">
        <f xml:space="preserve"> MID(I1278,1,16) &amp; "b3"</f>
        <v>ChuteStatus[19].b3</v>
      </c>
    </row>
    <row r="1280" spans="1:9" x14ac:dyDescent="0.3">
      <c r="A1280" s="51">
        <v>1</v>
      </c>
      <c r="B1280" s="51"/>
      <c r="C1280" s="51">
        <f t="shared" si="174"/>
        <v>134</v>
      </c>
      <c r="D1280" s="51">
        <v>0</v>
      </c>
      <c r="E1280" s="51">
        <v>0</v>
      </c>
      <c r="F1280" s="51">
        <f t="shared" si="175"/>
        <v>725</v>
      </c>
      <c r="G1280" s="70" t="s">
        <v>723</v>
      </c>
      <c r="H1280" s="70"/>
      <c r="I1280" s="51"/>
    </row>
    <row r="1281" spans="1:9" x14ac:dyDescent="0.3">
      <c r="A1281" s="51">
        <v>1</v>
      </c>
      <c r="B1281" s="51"/>
      <c r="C1281" s="51">
        <f t="shared" si="174"/>
        <v>134</v>
      </c>
      <c r="D1281" s="51">
        <v>0</v>
      </c>
      <c r="E1281" s="51">
        <v>0</v>
      </c>
      <c r="F1281" s="51">
        <f t="shared" si="175"/>
        <v>726</v>
      </c>
      <c r="G1281" s="70" t="s">
        <v>724</v>
      </c>
      <c r="H1281" s="70"/>
      <c r="I1281" s="51"/>
    </row>
    <row r="1282" spans="1:9" x14ac:dyDescent="0.3">
      <c r="A1282" s="51">
        <v>1</v>
      </c>
      <c r="B1282" s="51"/>
      <c r="C1282" s="51">
        <f t="shared" si="174"/>
        <v>134</v>
      </c>
      <c r="D1282" s="51">
        <v>0</v>
      </c>
      <c r="E1282" s="51">
        <v>0</v>
      </c>
      <c r="F1282" s="51">
        <f t="shared" si="175"/>
        <v>727</v>
      </c>
      <c r="G1282" s="70" t="s">
        <v>725</v>
      </c>
      <c r="H1282" s="70"/>
      <c r="I1282" s="51"/>
    </row>
    <row r="1283" spans="1:9" x14ac:dyDescent="0.3">
      <c r="A1283" s="51">
        <v>1</v>
      </c>
      <c r="B1283" s="51"/>
      <c r="C1283" s="51">
        <f t="shared" si="174"/>
        <v>134</v>
      </c>
      <c r="D1283" s="51">
        <v>0</v>
      </c>
      <c r="E1283" s="51">
        <v>0</v>
      </c>
      <c r="F1283" s="51">
        <f t="shared" si="175"/>
        <v>728</v>
      </c>
      <c r="G1283" s="70" t="s">
        <v>726</v>
      </c>
      <c r="H1283" s="70"/>
      <c r="I1283" s="51"/>
    </row>
    <row r="1284" spans="1:9" x14ac:dyDescent="0.3">
      <c r="A1284" s="51">
        <v>1</v>
      </c>
      <c r="B1284" s="51"/>
      <c r="C1284" s="51">
        <f t="shared" si="174"/>
        <v>134</v>
      </c>
      <c r="D1284" s="51">
        <v>0</v>
      </c>
      <c r="E1284" s="51">
        <v>0</v>
      </c>
      <c r="F1284" s="51">
        <f t="shared" si="175"/>
        <v>729</v>
      </c>
      <c r="G1284" s="70" t="s">
        <v>727</v>
      </c>
      <c r="H1284" s="70"/>
      <c r="I1284" s="51"/>
    </row>
    <row r="1285" spans="1:9" x14ac:dyDescent="0.3">
      <c r="A1285" s="51">
        <v>1</v>
      </c>
      <c r="B1285" s="51"/>
      <c r="C1285" s="51">
        <f t="shared" si="174"/>
        <v>134</v>
      </c>
      <c r="D1285" s="51">
        <v>0</v>
      </c>
      <c r="E1285" s="51">
        <v>0</v>
      </c>
      <c r="F1285" s="51">
        <f t="shared" si="175"/>
        <v>730</v>
      </c>
      <c r="G1285" s="70" t="s">
        <v>728</v>
      </c>
      <c r="H1285" s="70"/>
      <c r="I1285" s="51"/>
    </row>
    <row r="1286" spans="1:9" x14ac:dyDescent="0.3">
      <c r="A1286" s="51">
        <v>1</v>
      </c>
      <c r="B1286" s="51"/>
      <c r="C1286" s="51">
        <f t="shared" si="174"/>
        <v>134</v>
      </c>
      <c r="D1286" s="51">
        <v>0</v>
      </c>
      <c r="E1286" s="51">
        <v>0</v>
      </c>
      <c r="F1286" s="51">
        <f t="shared" si="175"/>
        <v>731</v>
      </c>
      <c r="G1286" s="70" t="s">
        <v>729</v>
      </c>
      <c r="H1286" s="70"/>
      <c r="I1286" s="51"/>
    </row>
    <row r="1287" spans="1:9" x14ac:dyDescent="0.3">
      <c r="A1287" s="51">
        <v>1</v>
      </c>
      <c r="B1287" s="51"/>
      <c r="C1287" s="51">
        <f t="shared" si="174"/>
        <v>134</v>
      </c>
      <c r="D1287" s="51">
        <v>0</v>
      </c>
      <c r="E1287" s="51">
        <v>0</v>
      </c>
      <c r="F1287" s="51">
        <f t="shared" si="175"/>
        <v>732</v>
      </c>
      <c r="G1287" s="70" t="s">
        <v>730</v>
      </c>
      <c r="H1287" s="70"/>
      <c r="I1287" s="51"/>
    </row>
    <row r="1288" spans="1:9" x14ac:dyDescent="0.3">
      <c r="A1288" s="51">
        <v>1</v>
      </c>
      <c r="B1288" s="51"/>
      <c r="C1288" s="51">
        <f t="shared" si="174"/>
        <v>134</v>
      </c>
      <c r="D1288" s="51">
        <v>0</v>
      </c>
      <c r="E1288" s="51">
        <v>0</v>
      </c>
      <c r="F1288" s="51">
        <f t="shared" si="175"/>
        <v>733</v>
      </c>
      <c r="G1288" s="70" t="s">
        <v>731</v>
      </c>
      <c r="H1288" s="70"/>
      <c r="I1288" s="51"/>
    </row>
    <row r="1289" spans="1:9" x14ac:dyDescent="0.3">
      <c r="A1289" s="51">
        <v>1</v>
      </c>
      <c r="B1289" s="51"/>
      <c r="C1289" s="51">
        <f t="shared" si="174"/>
        <v>134</v>
      </c>
      <c r="D1289" s="51">
        <v>0</v>
      </c>
      <c r="E1289" s="51">
        <v>0</v>
      </c>
      <c r="F1289" s="51">
        <f t="shared" si="175"/>
        <v>734</v>
      </c>
      <c r="G1289" s="70" t="s">
        <v>732</v>
      </c>
      <c r="H1289" s="70"/>
      <c r="I1289" s="51"/>
    </row>
    <row r="1290" spans="1:9" x14ac:dyDescent="0.3">
      <c r="A1290" s="51">
        <v>1</v>
      </c>
      <c r="B1290" s="51"/>
      <c r="C1290" s="51">
        <f t="shared" si="174"/>
        <v>134</v>
      </c>
      <c r="D1290" s="51">
        <v>0</v>
      </c>
      <c r="E1290" s="51">
        <v>0</v>
      </c>
      <c r="F1290" s="51">
        <f t="shared" si="175"/>
        <v>735</v>
      </c>
      <c r="G1290" s="70" t="s">
        <v>733</v>
      </c>
      <c r="H1290" s="70"/>
      <c r="I1290" s="51"/>
    </row>
    <row r="1291" spans="1:9" x14ac:dyDescent="0.3">
      <c r="A1291" s="51">
        <v>1</v>
      </c>
      <c r="B1291" s="51"/>
      <c r="C1291" s="51">
        <f t="shared" si="174"/>
        <v>134</v>
      </c>
      <c r="D1291" s="51">
        <v>0</v>
      </c>
      <c r="E1291" s="51">
        <v>0</v>
      </c>
      <c r="F1291" s="51">
        <f t="shared" si="175"/>
        <v>736</v>
      </c>
      <c r="G1291" s="70" t="s">
        <v>734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135</v>
      </c>
      <c r="D1293" s="51">
        <v>0</v>
      </c>
      <c r="E1293" s="51">
        <v>0</v>
      </c>
      <c r="F1293" s="51">
        <f>F1276+16</f>
        <v>737</v>
      </c>
      <c r="G1293" s="70" t="s">
        <v>719</v>
      </c>
      <c r="H1293" s="70" t="s">
        <v>471</v>
      </c>
      <c r="I1293" s="58" t="str">
        <f xml:space="preserve"> MID(I1276,1,12) &amp; TEXT(MID(I1276,13,2)+1,"00") &amp; "]" &amp; RIGHT(I1276,LEN(I1276)-FIND("]",I1276))</f>
        <v>ChuteStatus[20].b0</v>
      </c>
    </row>
    <row r="1294" spans="1:9" x14ac:dyDescent="0.3">
      <c r="A1294" s="51">
        <v>1</v>
      </c>
      <c r="B1294" s="51"/>
      <c r="C1294" s="51">
        <f>C1293</f>
        <v>135</v>
      </c>
      <c r="D1294" s="51">
        <v>0</v>
      </c>
      <c r="E1294" s="51">
        <v>0</v>
      </c>
      <c r="F1294" s="51">
        <f>F1293+1</f>
        <v>738</v>
      </c>
      <c r="G1294" s="70" t="s">
        <v>720</v>
      </c>
      <c r="H1294" s="70" t="s">
        <v>472</v>
      </c>
      <c r="I1294" s="58" t="str">
        <f xml:space="preserve"> MID(I1293,1,16) &amp; "b1"</f>
        <v>ChuteStatus[20].b1</v>
      </c>
    </row>
    <row r="1295" spans="1:9" x14ac:dyDescent="0.3">
      <c r="A1295" s="51">
        <v>1</v>
      </c>
      <c r="B1295" s="51"/>
      <c r="C1295" s="51">
        <f t="shared" ref="C1295:C1308" si="176">C1294</f>
        <v>135</v>
      </c>
      <c r="D1295" s="51">
        <v>0</v>
      </c>
      <c r="E1295" s="51">
        <v>0</v>
      </c>
      <c r="F1295" s="51">
        <f t="shared" ref="F1295:F1308" si="177">F1294+1</f>
        <v>739</v>
      </c>
      <c r="G1295" s="70" t="s">
        <v>721</v>
      </c>
      <c r="H1295" s="70" t="s">
        <v>473</v>
      </c>
      <c r="I1295" s="58" t="str">
        <f xml:space="preserve"> MID(I1294,1,16) &amp; "b2"</f>
        <v>ChuteStatus[20].b2</v>
      </c>
    </row>
    <row r="1296" spans="1:9" x14ac:dyDescent="0.3">
      <c r="A1296" s="51">
        <v>1</v>
      </c>
      <c r="B1296" s="51"/>
      <c r="C1296" s="51">
        <f t="shared" si="176"/>
        <v>135</v>
      </c>
      <c r="D1296" s="51">
        <v>0</v>
      </c>
      <c r="E1296" s="51">
        <v>0</v>
      </c>
      <c r="F1296" s="51">
        <f t="shared" si="177"/>
        <v>740</v>
      </c>
      <c r="G1296" s="70" t="s">
        <v>722</v>
      </c>
      <c r="H1296" s="70" t="s">
        <v>685</v>
      </c>
      <c r="I1296" s="58" t="str">
        <f xml:space="preserve"> MID(I1295,1,16) &amp; "b3"</f>
        <v>ChuteStatus[20].b3</v>
      </c>
    </row>
    <row r="1297" spans="1:9" x14ac:dyDescent="0.3">
      <c r="A1297" s="51">
        <v>1</v>
      </c>
      <c r="B1297" s="51"/>
      <c r="C1297" s="51">
        <f t="shared" si="176"/>
        <v>135</v>
      </c>
      <c r="D1297" s="51">
        <v>0</v>
      </c>
      <c r="E1297" s="51">
        <v>0</v>
      </c>
      <c r="F1297" s="51">
        <f t="shared" si="177"/>
        <v>741</v>
      </c>
      <c r="G1297" s="70" t="s">
        <v>723</v>
      </c>
      <c r="H1297" s="70"/>
      <c r="I1297" s="51"/>
    </row>
    <row r="1298" spans="1:9" x14ac:dyDescent="0.3">
      <c r="A1298" s="51">
        <v>1</v>
      </c>
      <c r="B1298" s="51"/>
      <c r="C1298" s="51">
        <f t="shared" si="176"/>
        <v>135</v>
      </c>
      <c r="D1298" s="51">
        <v>0</v>
      </c>
      <c r="E1298" s="51">
        <v>0</v>
      </c>
      <c r="F1298" s="51">
        <f t="shared" si="177"/>
        <v>742</v>
      </c>
      <c r="G1298" s="70" t="s">
        <v>724</v>
      </c>
      <c r="H1298" s="70"/>
      <c r="I1298" s="51"/>
    </row>
    <row r="1299" spans="1:9" x14ac:dyDescent="0.3">
      <c r="A1299" s="51">
        <v>1</v>
      </c>
      <c r="B1299" s="51"/>
      <c r="C1299" s="51">
        <f t="shared" si="176"/>
        <v>135</v>
      </c>
      <c r="D1299" s="51">
        <v>0</v>
      </c>
      <c r="E1299" s="51">
        <v>0</v>
      </c>
      <c r="F1299" s="51">
        <f t="shared" si="177"/>
        <v>743</v>
      </c>
      <c r="G1299" s="70" t="s">
        <v>725</v>
      </c>
      <c r="H1299" s="70"/>
      <c r="I1299" s="51"/>
    </row>
    <row r="1300" spans="1:9" x14ac:dyDescent="0.3">
      <c r="A1300" s="51">
        <v>1</v>
      </c>
      <c r="B1300" s="51"/>
      <c r="C1300" s="51">
        <f t="shared" si="176"/>
        <v>135</v>
      </c>
      <c r="D1300" s="51">
        <v>0</v>
      </c>
      <c r="E1300" s="51">
        <v>0</v>
      </c>
      <c r="F1300" s="51">
        <f t="shared" si="177"/>
        <v>744</v>
      </c>
      <c r="G1300" s="70" t="s">
        <v>726</v>
      </c>
      <c r="H1300" s="70"/>
      <c r="I1300" s="51"/>
    </row>
    <row r="1301" spans="1:9" x14ac:dyDescent="0.3">
      <c r="A1301" s="51">
        <v>1</v>
      </c>
      <c r="B1301" s="51"/>
      <c r="C1301" s="51">
        <f t="shared" si="176"/>
        <v>135</v>
      </c>
      <c r="D1301" s="51">
        <v>0</v>
      </c>
      <c r="E1301" s="51">
        <v>0</v>
      </c>
      <c r="F1301" s="51">
        <f t="shared" si="177"/>
        <v>745</v>
      </c>
      <c r="G1301" s="70" t="s">
        <v>727</v>
      </c>
      <c r="H1301" s="70"/>
      <c r="I1301" s="51"/>
    </row>
    <row r="1302" spans="1:9" x14ac:dyDescent="0.3">
      <c r="A1302" s="51">
        <v>1</v>
      </c>
      <c r="B1302" s="51"/>
      <c r="C1302" s="51">
        <f t="shared" si="176"/>
        <v>135</v>
      </c>
      <c r="D1302" s="51">
        <v>0</v>
      </c>
      <c r="E1302" s="51">
        <v>0</v>
      </c>
      <c r="F1302" s="51">
        <f t="shared" si="177"/>
        <v>746</v>
      </c>
      <c r="G1302" s="70" t="s">
        <v>728</v>
      </c>
      <c r="H1302" s="70"/>
      <c r="I1302" s="51"/>
    </row>
    <row r="1303" spans="1:9" x14ac:dyDescent="0.3">
      <c r="A1303" s="51">
        <v>1</v>
      </c>
      <c r="B1303" s="51"/>
      <c r="C1303" s="51">
        <f t="shared" si="176"/>
        <v>135</v>
      </c>
      <c r="D1303" s="51">
        <v>0</v>
      </c>
      <c r="E1303" s="51">
        <v>0</v>
      </c>
      <c r="F1303" s="51">
        <f t="shared" si="177"/>
        <v>747</v>
      </c>
      <c r="G1303" s="70" t="s">
        <v>729</v>
      </c>
      <c r="H1303" s="70"/>
      <c r="I1303" s="51"/>
    </row>
    <row r="1304" spans="1:9" x14ac:dyDescent="0.3">
      <c r="A1304" s="51">
        <v>1</v>
      </c>
      <c r="B1304" s="51"/>
      <c r="C1304" s="51">
        <f t="shared" si="176"/>
        <v>135</v>
      </c>
      <c r="D1304" s="51">
        <v>0</v>
      </c>
      <c r="E1304" s="51">
        <v>0</v>
      </c>
      <c r="F1304" s="51">
        <f t="shared" si="177"/>
        <v>748</v>
      </c>
      <c r="G1304" s="70" t="s">
        <v>730</v>
      </c>
      <c r="H1304" s="70"/>
      <c r="I1304" s="51"/>
    </row>
    <row r="1305" spans="1:9" x14ac:dyDescent="0.3">
      <c r="A1305" s="51">
        <v>1</v>
      </c>
      <c r="B1305" s="51"/>
      <c r="C1305" s="51">
        <f t="shared" si="176"/>
        <v>135</v>
      </c>
      <c r="D1305" s="51">
        <v>0</v>
      </c>
      <c r="E1305" s="51">
        <v>0</v>
      </c>
      <c r="F1305" s="51">
        <f t="shared" si="177"/>
        <v>749</v>
      </c>
      <c r="G1305" s="70" t="s">
        <v>731</v>
      </c>
      <c r="H1305" s="70"/>
      <c r="I1305" s="51"/>
    </row>
    <row r="1306" spans="1:9" x14ac:dyDescent="0.3">
      <c r="A1306" s="51">
        <v>1</v>
      </c>
      <c r="B1306" s="51"/>
      <c r="C1306" s="51">
        <f t="shared" si="176"/>
        <v>135</v>
      </c>
      <c r="D1306" s="51">
        <v>0</v>
      </c>
      <c r="E1306" s="51">
        <v>0</v>
      </c>
      <c r="F1306" s="51">
        <f t="shared" si="177"/>
        <v>750</v>
      </c>
      <c r="G1306" s="70" t="s">
        <v>732</v>
      </c>
      <c r="H1306" s="70"/>
      <c r="I1306" s="51"/>
    </row>
    <row r="1307" spans="1:9" x14ac:dyDescent="0.3">
      <c r="A1307" s="51">
        <v>1</v>
      </c>
      <c r="B1307" s="51"/>
      <c r="C1307" s="51">
        <f t="shared" si="176"/>
        <v>135</v>
      </c>
      <c r="D1307" s="51">
        <v>0</v>
      </c>
      <c r="E1307" s="51">
        <v>0</v>
      </c>
      <c r="F1307" s="51">
        <f t="shared" si="177"/>
        <v>751</v>
      </c>
      <c r="G1307" s="70" t="s">
        <v>733</v>
      </c>
      <c r="H1307" s="70"/>
      <c r="I1307" s="51"/>
    </row>
    <row r="1308" spans="1:9" x14ac:dyDescent="0.3">
      <c r="A1308" s="51">
        <v>1</v>
      </c>
      <c r="B1308" s="51"/>
      <c r="C1308" s="51">
        <f t="shared" si="176"/>
        <v>135</v>
      </c>
      <c r="D1308" s="51">
        <v>0</v>
      </c>
      <c r="E1308" s="51">
        <v>0</v>
      </c>
      <c r="F1308" s="51">
        <f t="shared" si="177"/>
        <v>752</v>
      </c>
      <c r="G1308" s="70" t="s">
        <v>734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136</v>
      </c>
      <c r="D1310" s="51">
        <v>0</v>
      </c>
      <c r="E1310" s="51">
        <v>0</v>
      </c>
      <c r="F1310" s="51">
        <f>F1293+16</f>
        <v>753</v>
      </c>
      <c r="G1310" s="70" t="s">
        <v>719</v>
      </c>
      <c r="H1310" s="70" t="s">
        <v>471</v>
      </c>
      <c r="I1310" s="58" t="str">
        <f xml:space="preserve"> MID(I1293,1,12) &amp; TEXT(MID(I1293,13,2)+1,"00") &amp; "]" &amp; RIGHT(I1293,LEN(I1293)-FIND("]",I1293))</f>
        <v>ChuteStatus[21].b0</v>
      </c>
    </row>
    <row r="1311" spans="1:9" x14ac:dyDescent="0.3">
      <c r="A1311" s="51">
        <v>1</v>
      </c>
      <c r="B1311" s="51"/>
      <c r="C1311" s="51">
        <f>C1310</f>
        <v>136</v>
      </c>
      <c r="D1311" s="51">
        <v>0</v>
      </c>
      <c r="E1311" s="51">
        <v>0</v>
      </c>
      <c r="F1311" s="51">
        <f>F1310+1</f>
        <v>754</v>
      </c>
      <c r="G1311" s="70" t="s">
        <v>720</v>
      </c>
      <c r="H1311" s="70" t="s">
        <v>472</v>
      </c>
      <c r="I1311" s="58" t="str">
        <f xml:space="preserve"> MID(I1310,1,16) &amp; "b1"</f>
        <v>ChuteStatus[21].b1</v>
      </c>
    </row>
    <row r="1312" spans="1:9" x14ac:dyDescent="0.3">
      <c r="A1312" s="51">
        <v>1</v>
      </c>
      <c r="B1312" s="51"/>
      <c r="C1312" s="51">
        <f t="shared" ref="C1312:C1325" si="178">C1311</f>
        <v>136</v>
      </c>
      <c r="D1312" s="51">
        <v>0</v>
      </c>
      <c r="E1312" s="51">
        <v>0</v>
      </c>
      <c r="F1312" s="51">
        <f t="shared" ref="F1312:F1325" si="179">F1311+1</f>
        <v>755</v>
      </c>
      <c r="G1312" s="70" t="s">
        <v>721</v>
      </c>
      <c r="H1312" s="70" t="s">
        <v>473</v>
      </c>
      <c r="I1312" s="58" t="str">
        <f xml:space="preserve"> MID(I1311,1,16) &amp; "b2"</f>
        <v>ChuteStatus[21].b2</v>
      </c>
    </row>
    <row r="1313" spans="1:9" x14ac:dyDescent="0.3">
      <c r="A1313" s="51">
        <v>1</v>
      </c>
      <c r="B1313" s="51"/>
      <c r="C1313" s="51">
        <f t="shared" si="178"/>
        <v>136</v>
      </c>
      <c r="D1313" s="51">
        <v>0</v>
      </c>
      <c r="E1313" s="51">
        <v>0</v>
      </c>
      <c r="F1313" s="51">
        <f t="shared" si="179"/>
        <v>756</v>
      </c>
      <c r="G1313" s="70" t="s">
        <v>722</v>
      </c>
      <c r="H1313" s="70" t="s">
        <v>685</v>
      </c>
      <c r="I1313" s="58" t="str">
        <f xml:space="preserve"> MID(I1312,1,16) &amp; "b3"</f>
        <v>ChuteStatus[21].b3</v>
      </c>
    </row>
    <row r="1314" spans="1:9" x14ac:dyDescent="0.3">
      <c r="A1314" s="51">
        <v>1</v>
      </c>
      <c r="B1314" s="51"/>
      <c r="C1314" s="51">
        <f t="shared" si="178"/>
        <v>136</v>
      </c>
      <c r="D1314" s="51">
        <v>0</v>
      </c>
      <c r="E1314" s="51">
        <v>0</v>
      </c>
      <c r="F1314" s="51">
        <f t="shared" si="179"/>
        <v>757</v>
      </c>
      <c r="G1314" s="70" t="s">
        <v>723</v>
      </c>
      <c r="H1314" s="70"/>
      <c r="I1314" s="51"/>
    </row>
    <row r="1315" spans="1:9" x14ac:dyDescent="0.3">
      <c r="A1315" s="51">
        <v>1</v>
      </c>
      <c r="B1315" s="51"/>
      <c r="C1315" s="51">
        <f t="shared" si="178"/>
        <v>136</v>
      </c>
      <c r="D1315" s="51">
        <v>0</v>
      </c>
      <c r="E1315" s="51">
        <v>0</v>
      </c>
      <c r="F1315" s="51">
        <f t="shared" si="179"/>
        <v>758</v>
      </c>
      <c r="G1315" s="70" t="s">
        <v>724</v>
      </c>
      <c r="H1315" s="70"/>
      <c r="I1315" s="51"/>
    </row>
    <row r="1316" spans="1:9" x14ac:dyDescent="0.3">
      <c r="A1316" s="51">
        <v>1</v>
      </c>
      <c r="B1316" s="51"/>
      <c r="C1316" s="51">
        <f t="shared" si="178"/>
        <v>136</v>
      </c>
      <c r="D1316" s="51">
        <v>0</v>
      </c>
      <c r="E1316" s="51">
        <v>0</v>
      </c>
      <c r="F1316" s="51">
        <f t="shared" si="179"/>
        <v>759</v>
      </c>
      <c r="G1316" s="70" t="s">
        <v>725</v>
      </c>
      <c r="H1316" s="70"/>
      <c r="I1316" s="51"/>
    </row>
    <row r="1317" spans="1:9" x14ac:dyDescent="0.3">
      <c r="A1317" s="51">
        <v>1</v>
      </c>
      <c r="B1317" s="51"/>
      <c r="C1317" s="51">
        <f t="shared" si="178"/>
        <v>136</v>
      </c>
      <c r="D1317" s="51">
        <v>0</v>
      </c>
      <c r="E1317" s="51">
        <v>0</v>
      </c>
      <c r="F1317" s="51">
        <f t="shared" si="179"/>
        <v>760</v>
      </c>
      <c r="G1317" s="70" t="s">
        <v>726</v>
      </c>
      <c r="H1317" s="70"/>
      <c r="I1317" s="51"/>
    </row>
    <row r="1318" spans="1:9" x14ac:dyDescent="0.3">
      <c r="A1318" s="51">
        <v>1</v>
      </c>
      <c r="B1318" s="51"/>
      <c r="C1318" s="51">
        <f t="shared" si="178"/>
        <v>136</v>
      </c>
      <c r="D1318" s="51">
        <v>0</v>
      </c>
      <c r="E1318" s="51">
        <v>0</v>
      </c>
      <c r="F1318" s="51">
        <f t="shared" si="179"/>
        <v>761</v>
      </c>
      <c r="G1318" s="70" t="s">
        <v>727</v>
      </c>
      <c r="H1318" s="70"/>
      <c r="I1318" s="51"/>
    </row>
    <row r="1319" spans="1:9" x14ac:dyDescent="0.3">
      <c r="A1319" s="51">
        <v>1</v>
      </c>
      <c r="B1319" s="51"/>
      <c r="C1319" s="51">
        <f t="shared" si="178"/>
        <v>136</v>
      </c>
      <c r="D1319" s="51">
        <v>0</v>
      </c>
      <c r="E1319" s="51">
        <v>0</v>
      </c>
      <c r="F1319" s="51">
        <f t="shared" si="179"/>
        <v>762</v>
      </c>
      <c r="G1319" s="70" t="s">
        <v>728</v>
      </c>
      <c r="H1319" s="70"/>
      <c r="I1319" s="51"/>
    </row>
    <row r="1320" spans="1:9" x14ac:dyDescent="0.3">
      <c r="A1320" s="51">
        <v>1</v>
      </c>
      <c r="B1320" s="51"/>
      <c r="C1320" s="51">
        <f t="shared" si="178"/>
        <v>136</v>
      </c>
      <c r="D1320" s="51">
        <v>0</v>
      </c>
      <c r="E1320" s="51">
        <v>0</v>
      </c>
      <c r="F1320" s="51">
        <f t="shared" si="179"/>
        <v>763</v>
      </c>
      <c r="G1320" s="70" t="s">
        <v>729</v>
      </c>
      <c r="H1320" s="70"/>
      <c r="I1320" s="51"/>
    </row>
    <row r="1321" spans="1:9" x14ac:dyDescent="0.3">
      <c r="A1321" s="51">
        <v>1</v>
      </c>
      <c r="B1321" s="51"/>
      <c r="C1321" s="51">
        <f t="shared" si="178"/>
        <v>136</v>
      </c>
      <c r="D1321" s="51">
        <v>0</v>
      </c>
      <c r="E1321" s="51">
        <v>0</v>
      </c>
      <c r="F1321" s="51">
        <f t="shared" si="179"/>
        <v>764</v>
      </c>
      <c r="G1321" s="70" t="s">
        <v>730</v>
      </c>
      <c r="H1321" s="70"/>
      <c r="I1321" s="51"/>
    </row>
    <row r="1322" spans="1:9" x14ac:dyDescent="0.3">
      <c r="A1322" s="51">
        <v>1</v>
      </c>
      <c r="B1322" s="51"/>
      <c r="C1322" s="51">
        <f t="shared" si="178"/>
        <v>136</v>
      </c>
      <c r="D1322" s="51">
        <v>0</v>
      </c>
      <c r="E1322" s="51">
        <v>0</v>
      </c>
      <c r="F1322" s="51">
        <f t="shared" si="179"/>
        <v>765</v>
      </c>
      <c r="G1322" s="70" t="s">
        <v>731</v>
      </c>
      <c r="H1322" s="70"/>
      <c r="I1322" s="51"/>
    </row>
    <row r="1323" spans="1:9" x14ac:dyDescent="0.3">
      <c r="A1323" s="51">
        <v>1</v>
      </c>
      <c r="B1323" s="51"/>
      <c r="C1323" s="51">
        <f t="shared" si="178"/>
        <v>136</v>
      </c>
      <c r="D1323" s="51">
        <v>0</v>
      </c>
      <c r="E1323" s="51">
        <v>0</v>
      </c>
      <c r="F1323" s="51">
        <f t="shared" si="179"/>
        <v>766</v>
      </c>
      <c r="G1323" s="70" t="s">
        <v>732</v>
      </c>
      <c r="H1323" s="70"/>
      <c r="I1323" s="51"/>
    </row>
    <row r="1324" spans="1:9" x14ac:dyDescent="0.3">
      <c r="A1324" s="51">
        <v>1</v>
      </c>
      <c r="B1324" s="51"/>
      <c r="C1324" s="51">
        <f t="shared" si="178"/>
        <v>136</v>
      </c>
      <c r="D1324" s="51">
        <v>0</v>
      </c>
      <c r="E1324" s="51">
        <v>0</v>
      </c>
      <c r="F1324" s="51">
        <f t="shared" si="179"/>
        <v>767</v>
      </c>
      <c r="G1324" s="70" t="s">
        <v>733</v>
      </c>
      <c r="H1324" s="70"/>
      <c r="I1324" s="51"/>
    </row>
    <row r="1325" spans="1:9" x14ac:dyDescent="0.3">
      <c r="A1325" s="51">
        <v>1</v>
      </c>
      <c r="B1325" s="51"/>
      <c r="C1325" s="51">
        <f t="shared" si="178"/>
        <v>136</v>
      </c>
      <c r="D1325" s="51">
        <v>0</v>
      </c>
      <c r="E1325" s="51">
        <v>0</v>
      </c>
      <c r="F1325" s="51">
        <f t="shared" si="179"/>
        <v>768</v>
      </c>
      <c r="G1325" s="70" t="s">
        <v>734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137</v>
      </c>
      <c r="D1327" s="51">
        <v>0</v>
      </c>
      <c r="E1327" s="51">
        <v>0</v>
      </c>
      <c r="F1327" s="51">
        <f>F1310+16</f>
        <v>769</v>
      </c>
      <c r="G1327" s="70" t="s">
        <v>719</v>
      </c>
      <c r="H1327" s="70" t="s">
        <v>471</v>
      </c>
      <c r="I1327" s="58" t="str">
        <f xml:space="preserve"> MID(I1310,1,12) &amp; TEXT(MID(I1310,13,2)+1,"00") &amp; "]" &amp; RIGHT(I1310,LEN(I1310)-FIND("]",I1310))</f>
        <v>ChuteStatus[22].b0</v>
      </c>
    </row>
    <row r="1328" spans="1:9" x14ac:dyDescent="0.3">
      <c r="A1328" s="51">
        <v>1</v>
      </c>
      <c r="B1328" s="51"/>
      <c r="C1328" s="51">
        <f>C1327</f>
        <v>137</v>
      </c>
      <c r="D1328" s="51">
        <v>0</v>
      </c>
      <c r="E1328" s="51">
        <v>0</v>
      </c>
      <c r="F1328" s="51">
        <f>F1327+1</f>
        <v>770</v>
      </c>
      <c r="G1328" s="70" t="s">
        <v>720</v>
      </c>
      <c r="H1328" s="70" t="s">
        <v>472</v>
      </c>
      <c r="I1328" s="58" t="str">
        <f xml:space="preserve"> MID(I1327,1,16) &amp; "b1"</f>
        <v>ChuteStatus[22].b1</v>
      </c>
    </row>
    <row r="1329" spans="1:9" x14ac:dyDescent="0.3">
      <c r="A1329" s="51">
        <v>1</v>
      </c>
      <c r="B1329" s="51"/>
      <c r="C1329" s="51">
        <f t="shared" ref="C1329:C1342" si="180">C1328</f>
        <v>137</v>
      </c>
      <c r="D1329" s="51">
        <v>0</v>
      </c>
      <c r="E1329" s="51">
        <v>0</v>
      </c>
      <c r="F1329" s="51">
        <f t="shared" ref="F1329:F1342" si="181">F1328+1</f>
        <v>771</v>
      </c>
      <c r="G1329" s="70" t="s">
        <v>721</v>
      </c>
      <c r="H1329" s="70" t="s">
        <v>473</v>
      </c>
      <c r="I1329" s="58" t="str">
        <f xml:space="preserve"> MID(I1328,1,16) &amp; "b2"</f>
        <v>ChuteStatus[22].b2</v>
      </c>
    </row>
    <row r="1330" spans="1:9" x14ac:dyDescent="0.3">
      <c r="A1330" s="51">
        <v>1</v>
      </c>
      <c r="B1330" s="51"/>
      <c r="C1330" s="51">
        <f t="shared" si="180"/>
        <v>137</v>
      </c>
      <c r="D1330" s="51">
        <v>0</v>
      </c>
      <c r="E1330" s="51">
        <v>0</v>
      </c>
      <c r="F1330" s="51">
        <f t="shared" si="181"/>
        <v>772</v>
      </c>
      <c r="G1330" s="70" t="s">
        <v>722</v>
      </c>
      <c r="H1330" s="70" t="s">
        <v>685</v>
      </c>
      <c r="I1330" s="58" t="str">
        <f xml:space="preserve"> MID(I1329,1,16) &amp; "b3"</f>
        <v>ChuteStatus[22].b3</v>
      </c>
    </row>
    <row r="1331" spans="1:9" x14ac:dyDescent="0.3">
      <c r="A1331" s="51">
        <v>1</v>
      </c>
      <c r="B1331" s="51"/>
      <c r="C1331" s="51">
        <f t="shared" si="180"/>
        <v>137</v>
      </c>
      <c r="D1331" s="51">
        <v>0</v>
      </c>
      <c r="E1331" s="51">
        <v>0</v>
      </c>
      <c r="F1331" s="51">
        <f t="shared" si="181"/>
        <v>773</v>
      </c>
      <c r="G1331" s="70" t="s">
        <v>723</v>
      </c>
      <c r="H1331" s="70"/>
      <c r="I1331" s="51"/>
    </row>
    <row r="1332" spans="1:9" x14ac:dyDescent="0.3">
      <c r="A1332" s="51">
        <v>1</v>
      </c>
      <c r="B1332" s="51"/>
      <c r="C1332" s="51">
        <f t="shared" si="180"/>
        <v>137</v>
      </c>
      <c r="D1332" s="51">
        <v>0</v>
      </c>
      <c r="E1332" s="51">
        <v>0</v>
      </c>
      <c r="F1332" s="51">
        <f t="shared" si="181"/>
        <v>774</v>
      </c>
      <c r="G1332" s="70" t="s">
        <v>724</v>
      </c>
      <c r="H1332" s="70"/>
      <c r="I1332" s="51"/>
    </row>
    <row r="1333" spans="1:9" x14ac:dyDescent="0.3">
      <c r="A1333" s="51">
        <v>1</v>
      </c>
      <c r="B1333" s="51"/>
      <c r="C1333" s="51">
        <f t="shared" si="180"/>
        <v>137</v>
      </c>
      <c r="D1333" s="51">
        <v>0</v>
      </c>
      <c r="E1333" s="51">
        <v>0</v>
      </c>
      <c r="F1333" s="51">
        <f t="shared" si="181"/>
        <v>775</v>
      </c>
      <c r="G1333" s="70" t="s">
        <v>725</v>
      </c>
      <c r="H1333" s="70"/>
      <c r="I1333" s="51"/>
    </row>
    <row r="1334" spans="1:9" x14ac:dyDescent="0.3">
      <c r="A1334" s="51">
        <v>1</v>
      </c>
      <c r="B1334" s="51"/>
      <c r="C1334" s="51">
        <f t="shared" si="180"/>
        <v>137</v>
      </c>
      <c r="D1334" s="51">
        <v>0</v>
      </c>
      <c r="E1334" s="51">
        <v>0</v>
      </c>
      <c r="F1334" s="51">
        <f t="shared" si="181"/>
        <v>776</v>
      </c>
      <c r="G1334" s="70" t="s">
        <v>726</v>
      </c>
      <c r="H1334" s="70"/>
      <c r="I1334" s="51"/>
    </row>
    <row r="1335" spans="1:9" x14ac:dyDescent="0.3">
      <c r="A1335" s="51">
        <v>1</v>
      </c>
      <c r="B1335" s="51"/>
      <c r="C1335" s="51">
        <f t="shared" si="180"/>
        <v>137</v>
      </c>
      <c r="D1335" s="51">
        <v>0</v>
      </c>
      <c r="E1335" s="51">
        <v>0</v>
      </c>
      <c r="F1335" s="51">
        <f t="shared" si="181"/>
        <v>777</v>
      </c>
      <c r="G1335" s="70" t="s">
        <v>727</v>
      </c>
      <c r="H1335" s="70"/>
      <c r="I1335" s="51"/>
    </row>
    <row r="1336" spans="1:9" x14ac:dyDescent="0.3">
      <c r="A1336" s="51">
        <v>1</v>
      </c>
      <c r="B1336" s="51"/>
      <c r="C1336" s="51">
        <f t="shared" si="180"/>
        <v>137</v>
      </c>
      <c r="D1336" s="51">
        <v>0</v>
      </c>
      <c r="E1336" s="51">
        <v>0</v>
      </c>
      <c r="F1336" s="51">
        <f t="shared" si="181"/>
        <v>778</v>
      </c>
      <c r="G1336" s="70" t="s">
        <v>728</v>
      </c>
      <c r="H1336" s="70"/>
      <c r="I1336" s="51"/>
    </row>
    <row r="1337" spans="1:9" x14ac:dyDescent="0.3">
      <c r="A1337" s="51">
        <v>1</v>
      </c>
      <c r="B1337" s="51"/>
      <c r="C1337" s="51">
        <f t="shared" si="180"/>
        <v>137</v>
      </c>
      <c r="D1337" s="51">
        <v>0</v>
      </c>
      <c r="E1337" s="51">
        <v>0</v>
      </c>
      <c r="F1337" s="51">
        <f t="shared" si="181"/>
        <v>779</v>
      </c>
      <c r="G1337" s="70" t="s">
        <v>729</v>
      </c>
      <c r="H1337" s="70"/>
      <c r="I1337" s="51"/>
    </row>
    <row r="1338" spans="1:9" x14ac:dyDescent="0.3">
      <c r="A1338" s="51">
        <v>1</v>
      </c>
      <c r="B1338" s="51"/>
      <c r="C1338" s="51">
        <f t="shared" si="180"/>
        <v>137</v>
      </c>
      <c r="D1338" s="51">
        <v>0</v>
      </c>
      <c r="E1338" s="51">
        <v>0</v>
      </c>
      <c r="F1338" s="51">
        <f t="shared" si="181"/>
        <v>780</v>
      </c>
      <c r="G1338" s="70" t="s">
        <v>730</v>
      </c>
      <c r="H1338" s="70"/>
      <c r="I1338" s="51"/>
    </row>
    <row r="1339" spans="1:9" x14ac:dyDescent="0.3">
      <c r="A1339" s="51">
        <v>1</v>
      </c>
      <c r="B1339" s="51"/>
      <c r="C1339" s="51">
        <f t="shared" si="180"/>
        <v>137</v>
      </c>
      <c r="D1339" s="51">
        <v>0</v>
      </c>
      <c r="E1339" s="51">
        <v>0</v>
      </c>
      <c r="F1339" s="51">
        <f t="shared" si="181"/>
        <v>781</v>
      </c>
      <c r="G1339" s="70" t="s">
        <v>731</v>
      </c>
      <c r="H1339" s="70"/>
      <c r="I1339" s="51"/>
    </row>
    <row r="1340" spans="1:9" x14ac:dyDescent="0.3">
      <c r="A1340" s="51">
        <v>1</v>
      </c>
      <c r="B1340" s="51"/>
      <c r="C1340" s="51">
        <f t="shared" si="180"/>
        <v>137</v>
      </c>
      <c r="D1340" s="51">
        <v>0</v>
      </c>
      <c r="E1340" s="51">
        <v>0</v>
      </c>
      <c r="F1340" s="51">
        <f t="shared" si="181"/>
        <v>782</v>
      </c>
      <c r="G1340" s="70" t="s">
        <v>732</v>
      </c>
      <c r="H1340" s="70"/>
      <c r="I1340" s="51"/>
    </row>
    <row r="1341" spans="1:9" x14ac:dyDescent="0.3">
      <c r="A1341" s="51">
        <v>1</v>
      </c>
      <c r="B1341" s="51"/>
      <c r="C1341" s="51">
        <f t="shared" si="180"/>
        <v>137</v>
      </c>
      <c r="D1341" s="51">
        <v>0</v>
      </c>
      <c r="E1341" s="51">
        <v>0</v>
      </c>
      <c r="F1341" s="51">
        <f t="shared" si="181"/>
        <v>783</v>
      </c>
      <c r="G1341" s="70" t="s">
        <v>733</v>
      </c>
      <c r="H1341" s="70"/>
      <c r="I1341" s="51"/>
    </row>
    <row r="1342" spans="1:9" x14ac:dyDescent="0.3">
      <c r="A1342" s="51">
        <v>1</v>
      </c>
      <c r="B1342" s="51"/>
      <c r="C1342" s="51">
        <f t="shared" si="180"/>
        <v>137</v>
      </c>
      <c r="D1342" s="51">
        <v>0</v>
      </c>
      <c r="E1342" s="51">
        <v>0</v>
      </c>
      <c r="F1342" s="51">
        <f t="shared" si="181"/>
        <v>784</v>
      </c>
      <c r="G1342" s="70" t="s">
        <v>734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138</v>
      </c>
      <c r="D1344" s="51">
        <v>0</v>
      </c>
      <c r="E1344" s="51">
        <v>0</v>
      </c>
      <c r="F1344" s="51">
        <f>F1327+16</f>
        <v>785</v>
      </c>
      <c r="G1344" s="70" t="s">
        <v>719</v>
      </c>
      <c r="H1344" s="70" t="s">
        <v>471</v>
      </c>
      <c r="I1344" s="58" t="str">
        <f xml:space="preserve"> MID(I1327,1,12) &amp; TEXT(MID(I1327,13,2)+1,"00") &amp; "]" &amp; RIGHT(I1327,LEN(I1327)-FIND("]",I1327))</f>
        <v>ChuteStatus[23].b0</v>
      </c>
    </row>
    <row r="1345" spans="1:9" x14ac:dyDescent="0.3">
      <c r="A1345" s="51">
        <v>1</v>
      </c>
      <c r="B1345" s="51"/>
      <c r="C1345" s="51">
        <f>C1344</f>
        <v>138</v>
      </c>
      <c r="D1345" s="51">
        <v>0</v>
      </c>
      <c r="E1345" s="51">
        <v>0</v>
      </c>
      <c r="F1345" s="51">
        <f>F1344+1</f>
        <v>786</v>
      </c>
      <c r="G1345" s="70" t="s">
        <v>720</v>
      </c>
      <c r="H1345" s="70" t="s">
        <v>472</v>
      </c>
      <c r="I1345" s="58" t="str">
        <f xml:space="preserve"> MID(I1344,1,16) &amp; "b1"</f>
        <v>ChuteStatus[23].b1</v>
      </c>
    </row>
    <row r="1346" spans="1:9" x14ac:dyDescent="0.3">
      <c r="A1346" s="51">
        <v>1</v>
      </c>
      <c r="B1346" s="51"/>
      <c r="C1346" s="51">
        <f t="shared" ref="C1346:C1359" si="182">C1345</f>
        <v>138</v>
      </c>
      <c r="D1346" s="51">
        <v>0</v>
      </c>
      <c r="E1346" s="51">
        <v>0</v>
      </c>
      <c r="F1346" s="51">
        <f t="shared" ref="F1346:F1359" si="183">F1345+1</f>
        <v>787</v>
      </c>
      <c r="G1346" s="70" t="s">
        <v>721</v>
      </c>
      <c r="H1346" s="70" t="s">
        <v>473</v>
      </c>
      <c r="I1346" s="58" t="str">
        <f xml:space="preserve"> MID(I1345,1,16) &amp; "b2"</f>
        <v>ChuteStatus[23].b2</v>
      </c>
    </row>
    <row r="1347" spans="1:9" x14ac:dyDescent="0.3">
      <c r="A1347" s="51">
        <v>1</v>
      </c>
      <c r="B1347" s="51"/>
      <c r="C1347" s="51">
        <f t="shared" si="182"/>
        <v>138</v>
      </c>
      <c r="D1347" s="51">
        <v>0</v>
      </c>
      <c r="E1347" s="51">
        <v>0</v>
      </c>
      <c r="F1347" s="51">
        <f t="shared" si="183"/>
        <v>788</v>
      </c>
      <c r="G1347" s="70" t="s">
        <v>722</v>
      </c>
      <c r="H1347" s="70" t="s">
        <v>685</v>
      </c>
      <c r="I1347" s="58" t="str">
        <f xml:space="preserve"> MID(I1346,1,16) &amp; "b3"</f>
        <v>ChuteStatus[23].b3</v>
      </c>
    </row>
    <row r="1348" spans="1:9" x14ac:dyDescent="0.3">
      <c r="A1348" s="51">
        <v>1</v>
      </c>
      <c r="B1348" s="51"/>
      <c r="C1348" s="51">
        <f t="shared" si="182"/>
        <v>138</v>
      </c>
      <c r="D1348" s="51">
        <v>0</v>
      </c>
      <c r="E1348" s="51">
        <v>0</v>
      </c>
      <c r="F1348" s="51">
        <f t="shared" si="183"/>
        <v>789</v>
      </c>
      <c r="G1348" s="70" t="s">
        <v>723</v>
      </c>
      <c r="H1348" s="70"/>
      <c r="I1348" s="51"/>
    </row>
    <row r="1349" spans="1:9" x14ac:dyDescent="0.3">
      <c r="A1349" s="51">
        <v>1</v>
      </c>
      <c r="B1349" s="51"/>
      <c r="C1349" s="51">
        <f t="shared" si="182"/>
        <v>138</v>
      </c>
      <c r="D1349" s="51">
        <v>0</v>
      </c>
      <c r="E1349" s="51">
        <v>0</v>
      </c>
      <c r="F1349" s="51">
        <f t="shared" si="183"/>
        <v>790</v>
      </c>
      <c r="G1349" s="70" t="s">
        <v>724</v>
      </c>
      <c r="H1349" s="70"/>
      <c r="I1349" s="51"/>
    </row>
    <row r="1350" spans="1:9" x14ac:dyDescent="0.3">
      <c r="A1350" s="51">
        <v>1</v>
      </c>
      <c r="B1350" s="51"/>
      <c r="C1350" s="51">
        <f t="shared" si="182"/>
        <v>138</v>
      </c>
      <c r="D1350" s="51">
        <v>0</v>
      </c>
      <c r="E1350" s="51">
        <v>0</v>
      </c>
      <c r="F1350" s="51">
        <f t="shared" si="183"/>
        <v>791</v>
      </c>
      <c r="G1350" s="70" t="s">
        <v>725</v>
      </c>
      <c r="H1350" s="70"/>
      <c r="I1350" s="51"/>
    </row>
    <row r="1351" spans="1:9" x14ac:dyDescent="0.3">
      <c r="A1351" s="51">
        <v>1</v>
      </c>
      <c r="B1351" s="51"/>
      <c r="C1351" s="51">
        <f t="shared" si="182"/>
        <v>138</v>
      </c>
      <c r="D1351" s="51">
        <v>0</v>
      </c>
      <c r="E1351" s="51">
        <v>0</v>
      </c>
      <c r="F1351" s="51">
        <f t="shared" si="183"/>
        <v>792</v>
      </c>
      <c r="G1351" s="70" t="s">
        <v>726</v>
      </c>
      <c r="H1351" s="70"/>
      <c r="I1351" s="51"/>
    </row>
    <row r="1352" spans="1:9" x14ac:dyDescent="0.3">
      <c r="A1352" s="51">
        <v>1</v>
      </c>
      <c r="B1352" s="51"/>
      <c r="C1352" s="51">
        <f t="shared" si="182"/>
        <v>138</v>
      </c>
      <c r="D1352" s="51">
        <v>0</v>
      </c>
      <c r="E1352" s="51">
        <v>0</v>
      </c>
      <c r="F1352" s="51">
        <f t="shared" si="183"/>
        <v>793</v>
      </c>
      <c r="G1352" s="70" t="s">
        <v>727</v>
      </c>
      <c r="H1352" s="70"/>
      <c r="I1352" s="51"/>
    </row>
    <row r="1353" spans="1:9" x14ac:dyDescent="0.3">
      <c r="A1353" s="51">
        <v>1</v>
      </c>
      <c r="B1353" s="51"/>
      <c r="C1353" s="51">
        <f t="shared" si="182"/>
        <v>138</v>
      </c>
      <c r="D1353" s="51">
        <v>0</v>
      </c>
      <c r="E1353" s="51">
        <v>0</v>
      </c>
      <c r="F1353" s="51">
        <f t="shared" si="183"/>
        <v>794</v>
      </c>
      <c r="G1353" s="70" t="s">
        <v>728</v>
      </c>
      <c r="H1353" s="70"/>
      <c r="I1353" s="51"/>
    </row>
    <row r="1354" spans="1:9" x14ac:dyDescent="0.3">
      <c r="A1354" s="51">
        <v>1</v>
      </c>
      <c r="B1354" s="51"/>
      <c r="C1354" s="51">
        <f t="shared" si="182"/>
        <v>138</v>
      </c>
      <c r="D1354" s="51">
        <v>0</v>
      </c>
      <c r="E1354" s="51">
        <v>0</v>
      </c>
      <c r="F1354" s="51">
        <f t="shared" si="183"/>
        <v>795</v>
      </c>
      <c r="G1354" s="70" t="s">
        <v>729</v>
      </c>
      <c r="H1354" s="70"/>
      <c r="I1354" s="51"/>
    </row>
    <row r="1355" spans="1:9" x14ac:dyDescent="0.3">
      <c r="A1355" s="51">
        <v>1</v>
      </c>
      <c r="B1355" s="51"/>
      <c r="C1355" s="51">
        <f t="shared" si="182"/>
        <v>138</v>
      </c>
      <c r="D1355" s="51">
        <v>0</v>
      </c>
      <c r="E1355" s="51">
        <v>0</v>
      </c>
      <c r="F1355" s="51">
        <f t="shared" si="183"/>
        <v>796</v>
      </c>
      <c r="G1355" s="70" t="s">
        <v>730</v>
      </c>
      <c r="H1355" s="70"/>
      <c r="I1355" s="51"/>
    </row>
    <row r="1356" spans="1:9" x14ac:dyDescent="0.3">
      <c r="A1356" s="51">
        <v>1</v>
      </c>
      <c r="B1356" s="51"/>
      <c r="C1356" s="51">
        <f t="shared" si="182"/>
        <v>138</v>
      </c>
      <c r="D1356" s="51">
        <v>0</v>
      </c>
      <c r="E1356" s="51">
        <v>0</v>
      </c>
      <c r="F1356" s="51">
        <f t="shared" si="183"/>
        <v>797</v>
      </c>
      <c r="G1356" s="70" t="s">
        <v>731</v>
      </c>
      <c r="H1356" s="70"/>
      <c r="I1356" s="51"/>
    </row>
    <row r="1357" spans="1:9" x14ac:dyDescent="0.3">
      <c r="A1357" s="51">
        <v>1</v>
      </c>
      <c r="B1357" s="51"/>
      <c r="C1357" s="51">
        <f t="shared" si="182"/>
        <v>138</v>
      </c>
      <c r="D1357" s="51">
        <v>0</v>
      </c>
      <c r="E1357" s="51">
        <v>0</v>
      </c>
      <c r="F1357" s="51">
        <f t="shared" si="183"/>
        <v>798</v>
      </c>
      <c r="G1357" s="70" t="s">
        <v>732</v>
      </c>
      <c r="H1357" s="70"/>
      <c r="I1357" s="51"/>
    </row>
    <row r="1358" spans="1:9" x14ac:dyDescent="0.3">
      <c r="A1358" s="51">
        <v>1</v>
      </c>
      <c r="B1358" s="51"/>
      <c r="C1358" s="51">
        <f t="shared" si="182"/>
        <v>138</v>
      </c>
      <c r="D1358" s="51">
        <v>0</v>
      </c>
      <c r="E1358" s="51">
        <v>0</v>
      </c>
      <c r="F1358" s="51">
        <f t="shared" si="183"/>
        <v>799</v>
      </c>
      <c r="G1358" s="70" t="s">
        <v>733</v>
      </c>
      <c r="H1358" s="70"/>
      <c r="I1358" s="51"/>
    </row>
    <row r="1359" spans="1:9" x14ac:dyDescent="0.3">
      <c r="A1359" s="51">
        <v>1</v>
      </c>
      <c r="B1359" s="51"/>
      <c r="C1359" s="51">
        <f t="shared" si="182"/>
        <v>138</v>
      </c>
      <c r="D1359" s="51">
        <v>0</v>
      </c>
      <c r="E1359" s="51">
        <v>0</v>
      </c>
      <c r="F1359" s="51">
        <f t="shared" si="183"/>
        <v>800</v>
      </c>
      <c r="G1359" s="70" t="s">
        <v>734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139</v>
      </c>
      <c r="D1361" s="51">
        <v>0</v>
      </c>
      <c r="E1361" s="51">
        <v>0</v>
      </c>
      <c r="F1361" s="51">
        <f>F1344+16</f>
        <v>801</v>
      </c>
      <c r="G1361" s="70" t="s">
        <v>719</v>
      </c>
      <c r="H1361" s="70" t="s">
        <v>471</v>
      </c>
      <c r="I1361" s="58" t="str">
        <f xml:space="preserve"> MID(I1344,1,12) &amp; TEXT(MID(I1344,13,2)+1,"00") &amp; "]" &amp; RIGHT(I1344,LEN(I1344)-FIND("]",I1344))</f>
        <v>ChuteStatus[24].b0</v>
      </c>
    </row>
    <row r="1362" spans="1:9" x14ac:dyDescent="0.3">
      <c r="A1362" s="51">
        <v>1</v>
      </c>
      <c r="B1362" s="51"/>
      <c r="C1362" s="51">
        <f>C1361</f>
        <v>139</v>
      </c>
      <c r="D1362" s="51">
        <v>0</v>
      </c>
      <c r="E1362" s="51">
        <v>0</v>
      </c>
      <c r="F1362" s="51">
        <f>F1361+1</f>
        <v>802</v>
      </c>
      <c r="G1362" s="70" t="s">
        <v>720</v>
      </c>
      <c r="H1362" s="70" t="s">
        <v>472</v>
      </c>
      <c r="I1362" s="58" t="str">
        <f xml:space="preserve"> MID(I1361,1,16) &amp; "b1"</f>
        <v>ChuteStatus[24].b1</v>
      </c>
    </row>
    <row r="1363" spans="1:9" x14ac:dyDescent="0.3">
      <c r="A1363" s="51">
        <v>1</v>
      </c>
      <c r="B1363" s="51"/>
      <c r="C1363" s="51">
        <f t="shared" ref="C1363:C1376" si="184">C1362</f>
        <v>139</v>
      </c>
      <c r="D1363" s="51">
        <v>0</v>
      </c>
      <c r="E1363" s="51">
        <v>0</v>
      </c>
      <c r="F1363" s="51">
        <f t="shared" ref="F1363:F1376" si="185">F1362+1</f>
        <v>803</v>
      </c>
      <c r="G1363" s="70" t="s">
        <v>721</v>
      </c>
      <c r="H1363" s="70" t="s">
        <v>473</v>
      </c>
      <c r="I1363" s="58" t="str">
        <f xml:space="preserve"> MID(I1362,1,16) &amp; "b2"</f>
        <v>ChuteStatus[24].b2</v>
      </c>
    </row>
    <row r="1364" spans="1:9" x14ac:dyDescent="0.3">
      <c r="A1364" s="51">
        <v>1</v>
      </c>
      <c r="B1364" s="51"/>
      <c r="C1364" s="51">
        <f t="shared" si="184"/>
        <v>139</v>
      </c>
      <c r="D1364" s="51">
        <v>0</v>
      </c>
      <c r="E1364" s="51">
        <v>0</v>
      </c>
      <c r="F1364" s="51">
        <f t="shared" si="185"/>
        <v>804</v>
      </c>
      <c r="G1364" s="70" t="s">
        <v>722</v>
      </c>
      <c r="H1364" s="70" t="s">
        <v>685</v>
      </c>
      <c r="I1364" s="58" t="str">
        <f xml:space="preserve"> MID(I1363,1,16) &amp; "b3"</f>
        <v>ChuteStatus[24].b3</v>
      </c>
    </row>
    <row r="1365" spans="1:9" x14ac:dyDescent="0.3">
      <c r="A1365" s="51">
        <v>1</v>
      </c>
      <c r="B1365" s="51"/>
      <c r="C1365" s="51">
        <f t="shared" si="184"/>
        <v>139</v>
      </c>
      <c r="D1365" s="51">
        <v>0</v>
      </c>
      <c r="E1365" s="51">
        <v>0</v>
      </c>
      <c r="F1365" s="51">
        <f t="shared" si="185"/>
        <v>805</v>
      </c>
      <c r="G1365" s="70" t="s">
        <v>723</v>
      </c>
      <c r="H1365" s="70"/>
      <c r="I1365" s="51"/>
    </row>
    <row r="1366" spans="1:9" x14ac:dyDescent="0.3">
      <c r="A1366" s="51">
        <v>1</v>
      </c>
      <c r="B1366" s="51"/>
      <c r="C1366" s="51">
        <f t="shared" si="184"/>
        <v>139</v>
      </c>
      <c r="D1366" s="51">
        <v>0</v>
      </c>
      <c r="E1366" s="51">
        <v>0</v>
      </c>
      <c r="F1366" s="51">
        <f t="shared" si="185"/>
        <v>806</v>
      </c>
      <c r="G1366" s="70" t="s">
        <v>724</v>
      </c>
      <c r="H1366" s="70"/>
      <c r="I1366" s="51"/>
    </row>
    <row r="1367" spans="1:9" x14ac:dyDescent="0.3">
      <c r="A1367" s="51">
        <v>1</v>
      </c>
      <c r="B1367" s="51"/>
      <c r="C1367" s="51">
        <f t="shared" si="184"/>
        <v>139</v>
      </c>
      <c r="D1367" s="51">
        <v>0</v>
      </c>
      <c r="E1367" s="51">
        <v>0</v>
      </c>
      <c r="F1367" s="51">
        <f t="shared" si="185"/>
        <v>807</v>
      </c>
      <c r="G1367" s="70" t="s">
        <v>725</v>
      </c>
      <c r="H1367" s="70"/>
      <c r="I1367" s="51"/>
    </row>
    <row r="1368" spans="1:9" x14ac:dyDescent="0.3">
      <c r="A1368" s="51">
        <v>1</v>
      </c>
      <c r="B1368" s="51"/>
      <c r="C1368" s="51">
        <f t="shared" si="184"/>
        <v>139</v>
      </c>
      <c r="D1368" s="51">
        <v>0</v>
      </c>
      <c r="E1368" s="51">
        <v>0</v>
      </c>
      <c r="F1368" s="51">
        <f t="shared" si="185"/>
        <v>808</v>
      </c>
      <c r="G1368" s="70" t="s">
        <v>726</v>
      </c>
      <c r="H1368" s="70"/>
      <c r="I1368" s="51"/>
    </row>
    <row r="1369" spans="1:9" x14ac:dyDescent="0.3">
      <c r="A1369" s="51">
        <v>1</v>
      </c>
      <c r="B1369" s="51"/>
      <c r="C1369" s="51">
        <f t="shared" si="184"/>
        <v>139</v>
      </c>
      <c r="D1369" s="51">
        <v>0</v>
      </c>
      <c r="E1369" s="51">
        <v>0</v>
      </c>
      <c r="F1369" s="51">
        <f t="shared" si="185"/>
        <v>809</v>
      </c>
      <c r="G1369" s="70" t="s">
        <v>727</v>
      </c>
      <c r="H1369" s="70"/>
      <c r="I1369" s="51"/>
    </row>
    <row r="1370" spans="1:9" x14ac:dyDescent="0.3">
      <c r="A1370" s="51">
        <v>1</v>
      </c>
      <c r="B1370" s="51"/>
      <c r="C1370" s="51">
        <f t="shared" si="184"/>
        <v>139</v>
      </c>
      <c r="D1370" s="51">
        <v>0</v>
      </c>
      <c r="E1370" s="51">
        <v>0</v>
      </c>
      <c r="F1370" s="51">
        <f t="shared" si="185"/>
        <v>810</v>
      </c>
      <c r="G1370" s="70" t="s">
        <v>728</v>
      </c>
      <c r="H1370" s="70"/>
      <c r="I1370" s="51"/>
    </row>
    <row r="1371" spans="1:9" x14ac:dyDescent="0.3">
      <c r="A1371" s="51">
        <v>1</v>
      </c>
      <c r="B1371" s="51"/>
      <c r="C1371" s="51">
        <f t="shared" si="184"/>
        <v>139</v>
      </c>
      <c r="D1371" s="51">
        <v>0</v>
      </c>
      <c r="E1371" s="51">
        <v>0</v>
      </c>
      <c r="F1371" s="51">
        <f t="shared" si="185"/>
        <v>811</v>
      </c>
      <c r="G1371" s="70" t="s">
        <v>729</v>
      </c>
      <c r="H1371" s="70"/>
      <c r="I1371" s="51"/>
    </row>
    <row r="1372" spans="1:9" x14ac:dyDescent="0.3">
      <c r="A1372" s="51">
        <v>1</v>
      </c>
      <c r="B1372" s="51"/>
      <c r="C1372" s="51">
        <f t="shared" si="184"/>
        <v>139</v>
      </c>
      <c r="D1372" s="51">
        <v>0</v>
      </c>
      <c r="E1372" s="51">
        <v>0</v>
      </c>
      <c r="F1372" s="51">
        <f t="shared" si="185"/>
        <v>812</v>
      </c>
      <c r="G1372" s="70" t="s">
        <v>730</v>
      </c>
      <c r="H1372" s="70"/>
      <c r="I1372" s="51"/>
    </row>
    <row r="1373" spans="1:9" x14ac:dyDescent="0.3">
      <c r="A1373" s="51">
        <v>1</v>
      </c>
      <c r="B1373" s="51"/>
      <c r="C1373" s="51">
        <f t="shared" si="184"/>
        <v>139</v>
      </c>
      <c r="D1373" s="51">
        <v>0</v>
      </c>
      <c r="E1373" s="51">
        <v>0</v>
      </c>
      <c r="F1373" s="51">
        <f t="shared" si="185"/>
        <v>813</v>
      </c>
      <c r="G1373" s="70" t="s">
        <v>731</v>
      </c>
      <c r="H1373" s="70"/>
      <c r="I1373" s="51"/>
    </row>
    <row r="1374" spans="1:9" x14ac:dyDescent="0.3">
      <c r="A1374" s="51">
        <v>1</v>
      </c>
      <c r="B1374" s="51"/>
      <c r="C1374" s="51">
        <f t="shared" si="184"/>
        <v>139</v>
      </c>
      <c r="D1374" s="51">
        <v>0</v>
      </c>
      <c r="E1374" s="51">
        <v>0</v>
      </c>
      <c r="F1374" s="51">
        <f t="shared" si="185"/>
        <v>814</v>
      </c>
      <c r="G1374" s="70" t="s">
        <v>732</v>
      </c>
      <c r="H1374" s="70"/>
      <c r="I1374" s="51"/>
    </row>
    <row r="1375" spans="1:9" x14ac:dyDescent="0.3">
      <c r="A1375" s="51">
        <v>1</v>
      </c>
      <c r="B1375" s="51"/>
      <c r="C1375" s="51">
        <f t="shared" si="184"/>
        <v>139</v>
      </c>
      <c r="D1375" s="51">
        <v>0</v>
      </c>
      <c r="E1375" s="51">
        <v>0</v>
      </c>
      <c r="F1375" s="51">
        <f t="shared" si="185"/>
        <v>815</v>
      </c>
      <c r="G1375" s="70" t="s">
        <v>733</v>
      </c>
      <c r="H1375" s="70"/>
      <c r="I1375" s="51"/>
    </row>
    <row r="1376" spans="1:9" x14ac:dyDescent="0.3">
      <c r="A1376" s="51">
        <v>1</v>
      </c>
      <c r="B1376" s="51"/>
      <c r="C1376" s="51">
        <f t="shared" si="184"/>
        <v>139</v>
      </c>
      <c r="D1376" s="51">
        <v>0</v>
      </c>
      <c r="E1376" s="51">
        <v>0</v>
      </c>
      <c r="F1376" s="51">
        <f t="shared" si="185"/>
        <v>816</v>
      </c>
      <c r="G1376" s="70" t="s">
        <v>734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140</v>
      </c>
      <c r="D1378" s="51">
        <v>0</v>
      </c>
      <c r="E1378" s="51">
        <v>0</v>
      </c>
      <c r="F1378" s="51">
        <f>F1361+16</f>
        <v>817</v>
      </c>
      <c r="G1378" s="70" t="s">
        <v>719</v>
      </c>
      <c r="H1378" s="70" t="s">
        <v>471</v>
      </c>
      <c r="I1378" s="58" t="str">
        <f xml:space="preserve"> MID(I1361,1,12) &amp; TEXT(MID(I1361,13,2)+1,"00") &amp; "]" &amp; RIGHT(I1361,LEN(I1361)-FIND("]",I1361))</f>
        <v>ChuteStatus[25].b0</v>
      </c>
    </row>
    <row r="1379" spans="1:9" x14ac:dyDescent="0.3">
      <c r="A1379" s="51">
        <v>1</v>
      </c>
      <c r="B1379" s="51"/>
      <c r="C1379" s="51">
        <f>C1378</f>
        <v>140</v>
      </c>
      <c r="D1379" s="51">
        <v>0</v>
      </c>
      <c r="E1379" s="51">
        <v>0</v>
      </c>
      <c r="F1379" s="51">
        <f>F1378+1</f>
        <v>818</v>
      </c>
      <c r="G1379" s="70" t="s">
        <v>720</v>
      </c>
      <c r="H1379" s="70" t="s">
        <v>472</v>
      </c>
      <c r="I1379" s="58" t="str">
        <f xml:space="preserve"> MID(I1378,1,16) &amp; "b1"</f>
        <v>ChuteStatus[25].b1</v>
      </c>
    </row>
    <row r="1380" spans="1:9" x14ac:dyDescent="0.3">
      <c r="A1380" s="51">
        <v>1</v>
      </c>
      <c r="B1380" s="51"/>
      <c r="C1380" s="51">
        <f t="shared" ref="C1380:C1393" si="186">C1379</f>
        <v>140</v>
      </c>
      <c r="D1380" s="51">
        <v>0</v>
      </c>
      <c r="E1380" s="51">
        <v>0</v>
      </c>
      <c r="F1380" s="51">
        <f t="shared" ref="F1380:F1393" si="187">F1379+1</f>
        <v>819</v>
      </c>
      <c r="G1380" s="70" t="s">
        <v>721</v>
      </c>
      <c r="H1380" s="70" t="s">
        <v>473</v>
      </c>
      <c r="I1380" s="58" t="str">
        <f xml:space="preserve"> MID(I1379,1,16) &amp; "b2"</f>
        <v>ChuteStatus[25].b2</v>
      </c>
    </row>
    <row r="1381" spans="1:9" x14ac:dyDescent="0.3">
      <c r="A1381" s="51">
        <v>1</v>
      </c>
      <c r="B1381" s="51"/>
      <c r="C1381" s="51">
        <f t="shared" si="186"/>
        <v>140</v>
      </c>
      <c r="D1381" s="51">
        <v>0</v>
      </c>
      <c r="E1381" s="51">
        <v>0</v>
      </c>
      <c r="F1381" s="51">
        <f t="shared" si="187"/>
        <v>820</v>
      </c>
      <c r="G1381" s="70" t="s">
        <v>722</v>
      </c>
      <c r="H1381" s="70" t="s">
        <v>685</v>
      </c>
      <c r="I1381" s="58" t="str">
        <f xml:space="preserve"> MID(I1380,1,16) &amp; "b3"</f>
        <v>ChuteStatus[25].b3</v>
      </c>
    </row>
    <row r="1382" spans="1:9" x14ac:dyDescent="0.3">
      <c r="A1382" s="51">
        <v>1</v>
      </c>
      <c r="B1382" s="51"/>
      <c r="C1382" s="51">
        <f t="shared" si="186"/>
        <v>140</v>
      </c>
      <c r="D1382" s="51">
        <v>0</v>
      </c>
      <c r="E1382" s="51">
        <v>0</v>
      </c>
      <c r="F1382" s="51">
        <f t="shared" si="187"/>
        <v>821</v>
      </c>
      <c r="G1382" s="70" t="s">
        <v>723</v>
      </c>
      <c r="H1382" s="70"/>
      <c r="I1382" s="51"/>
    </row>
    <row r="1383" spans="1:9" x14ac:dyDescent="0.3">
      <c r="A1383" s="51">
        <v>1</v>
      </c>
      <c r="B1383" s="51"/>
      <c r="C1383" s="51">
        <f t="shared" si="186"/>
        <v>140</v>
      </c>
      <c r="D1383" s="51">
        <v>0</v>
      </c>
      <c r="E1383" s="51">
        <v>0</v>
      </c>
      <c r="F1383" s="51">
        <f t="shared" si="187"/>
        <v>822</v>
      </c>
      <c r="G1383" s="70" t="s">
        <v>724</v>
      </c>
      <c r="H1383" s="70"/>
      <c r="I1383" s="51"/>
    </row>
    <row r="1384" spans="1:9" x14ac:dyDescent="0.3">
      <c r="A1384" s="51">
        <v>1</v>
      </c>
      <c r="B1384" s="51"/>
      <c r="C1384" s="51">
        <f t="shared" si="186"/>
        <v>140</v>
      </c>
      <c r="D1384" s="51">
        <v>0</v>
      </c>
      <c r="E1384" s="51">
        <v>0</v>
      </c>
      <c r="F1384" s="51">
        <f t="shared" si="187"/>
        <v>823</v>
      </c>
      <c r="G1384" s="70" t="s">
        <v>725</v>
      </c>
      <c r="H1384" s="70"/>
      <c r="I1384" s="51"/>
    </row>
    <row r="1385" spans="1:9" x14ac:dyDescent="0.3">
      <c r="A1385" s="51">
        <v>1</v>
      </c>
      <c r="B1385" s="51"/>
      <c r="C1385" s="51">
        <f t="shared" si="186"/>
        <v>140</v>
      </c>
      <c r="D1385" s="51">
        <v>0</v>
      </c>
      <c r="E1385" s="51">
        <v>0</v>
      </c>
      <c r="F1385" s="51">
        <f t="shared" si="187"/>
        <v>824</v>
      </c>
      <c r="G1385" s="70" t="s">
        <v>726</v>
      </c>
      <c r="H1385" s="70"/>
      <c r="I1385" s="51"/>
    </row>
    <row r="1386" spans="1:9" x14ac:dyDescent="0.3">
      <c r="A1386" s="51">
        <v>1</v>
      </c>
      <c r="B1386" s="51"/>
      <c r="C1386" s="51">
        <f t="shared" si="186"/>
        <v>140</v>
      </c>
      <c r="D1386" s="51">
        <v>0</v>
      </c>
      <c r="E1386" s="51">
        <v>0</v>
      </c>
      <c r="F1386" s="51">
        <f t="shared" si="187"/>
        <v>825</v>
      </c>
      <c r="G1386" s="70" t="s">
        <v>727</v>
      </c>
      <c r="H1386" s="70"/>
      <c r="I1386" s="51"/>
    </row>
    <row r="1387" spans="1:9" x14ac:dyDescent="0.3">
      <c r="A1387" s="51">
        <v>1</v>
      </c>
      <c r="B1387" s="51"/>
      <c r="C1387" s="51">
        <f t="shared" si="186"/>
        <v>140</v>
      </c>
      <c r="D1387" s="51">
        <v>0</v>
      </c>
      <c r="E1387" s="51">
        <v>0</v>
      </c>
      <c r="F1387" s="51">
        <f t="shared" si="187"/>
        <v>826</v>
      </c>
      <c r="G1387" s="70" t="s">
        <v>728</v>
      </c>
      <c r="H1387" s="70"/>
      <c r="I1387" s="51"/>
    </row>
    <row r="1388" spans="1:9" x14ac:dyDescent="0.3">
      <c r="A1388" s="51">
        <v>1</v>
      </c>
      <c r="B1388" s="51"/>
      <c r="C1388" s="51">
        <f t="shared" si="186"/>
        <v>140</v>
      </c>
      <c r="D1388" s="51">
        <v>0</v>
      </c>
      <c r="E1388" s="51">
        <v>0</v>
      </c>
      <c r="F1388" s="51">
        <f t="shared" si="187"/>
        <v>827</v>
      </c>
      <c r="G1388" s="70" t="s">
        <v>729</v>
      </c>
      <c r="H1388" s="70"/>
      <c r="I1388" s="51"/>
    </row>
    <row r="1389" spans="1:9" x14ac:dyDescent="0.3">
      <c r="A1389" s="51">
        <v>1</v>
      </c>
      <c r="B1389" s="51"/>
      <c r="C1389" s="51">
        <f t="shared" si="186"/>
        <v>140</v>
      </c>
      <c r="D1389" s="51">
        <v>0</v>
      </c>
      <c r="E1389" s="51">
        <v>0</v>
      </c>
      <c r="F1389" s="51">
        <f t="shared" si="187"/>
        <v>828</v>
      </c>
      <c r="G1389" s="70" t="s">
        <v>730</v>
      </c>
      <c r="H1389" s="70"/>
      <c r="I1389" s="51"/>
    </row>
    <row r="1390" spans="1:9" x14ac:dyDescent="0.3">
      <c r="A1390" s="51">
        <v>1</v>
      </c>
      <c r="B1390" s="51"/>
      <c r="C1390" s="51">
        <f t="shared" si="186"/>
        <v>140</v>
      </c>
      <c r="D1390" s="51">
        <v>0</v>
      </c>
      <c r="E1390" s="51">
        <v>0</v>
      </c>
      <c r="F1390" s="51">
        <f t="shared" si="187"/>
        <v>829</v>
      </c>
      <c r="G1390" s="70" t="s">
        <v>731</v>
      </c>
      <c r="H1390" s="70"/>
      <c r="I1390" s="51"/>
    </row>
    <row r="1391" spans="1:9" x14ac:dyDescent="0.3">
      <c r="A1391" s="51">
        <v>1</v>
      </c>
      <c r="B1391" s="51"/>
      <c r="C1391" s="51">
        <f t="shared" si="186"/>
        <v>140</v>
      </c>
      <c r="D1391" s="51">
        <v>0</v>
      </c>
      <c r="E1391" s="51">
        <v>0</v>
      </c>
      <c r="F1391" s="51">
        <f t="shared" si="187"/>
        <v>830</v>
      </c>
      <c r="G1391" s="70" t="s">
        <v>732</v>
      </c>
      <c r="H1391" s="70"/>
      <c r="I1391" s="51"/>
    </row>
    <row r="1392" spans="1:9" x14ac:dyDescent="0.3">
      <c r="A1392" s="51">
        <v>1</v>
      </c>
      <c r="B1392" s="51"/>
      <c r="C1392" s="51">
        <f t="shared" si="186"/>
        <v>140</v>
      </c>
      <c r="D1392" s="51">
        <v>0</v>
      </c>
      <c r="E1392" s="51">
        <v>0</v>
      </c>
      <c r="F1392" s="51">
        <f t="shared" si="187"/>
        <v>831</v>
      </c>
      <c r="G1392" s="70" t="s">
        <v>733</v>
      </c>
      <c r="H1392" s="70"/>
      <c r="I1392" s="51"/>
    </row>
    <row r="1393" spans="1:9" x14ac:dyDescent="0.3">
      <c r="A1393" s="51">
        <v>1</v>
      </c>
      <c r="B1393" s="51"/>
      <c r="C1393" s="51">
        <f t="shared" si="186"/>
        <v>140</v>
      </c>
      <c r="D1393" s="51">
        <v>0</v>
      </c>
      <c r="E1393" s="51">
        <v>0</v>
      </c>
      <c r="F1393" s="51">
        <f t="shared" si="187"/>
        <v>832</v>
      </c>
      <c r="G1393" s="70" t="s">
        <v>734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141</v>
      </c>
      <c r="D1395" s="51">
        <v>0</v>
      </c>
      <c r="E1395" s="51">
        <v>0</v>
      </c>
      <c r="F1395" s="51">
        <f>F1378+16</f>
        <v>833</v>
      </c>
      <c r="G1395" s="70" t="s">
        <v>719</v>
      </c>
      <c r="H1395" s="70" t="s">
        <v>471</v>
      </c>
      <c r="I1395" s="58" t="str">
        <f xml:space="preserve"> MID(I1378,1,12) &amp; TEXT(MID(I1378,13,2)+1,"00") &amp; "]" &amp; RIGHT(I1378,LEN(I1378)-FIND("]",I1378))</f>
        <v>ChuteStatus[26].b0</v>
      </c>
    </row>
    <row r="1396" spans="1:9" x14ac:dyDescent="0.3">
      <c r="A1396" s="51">
        <v>1</v>
      </c>
      <c r="B1396" s="51"/>
      <c r="C1396" s="51">
        <f>C1395</f>
        <v>141</v>
      </c>
      <c r="D1396" s="51">
        <v>0</v>
      </c>
      <c r="E1396" s="51">
        <v>0</v>
      </c>
      <c r="F1396" s="51">
        <f>F1395+1</f>
        <v>834</v>
      </c>
      <c r="G1396" s="70" t="s">
        <v>720</v>
      </c>
      <c r="H1396" s="70" t="s">
        <v>472</v>
      </c>
      <c r="I1396" s="58" t="str">
        <f xml:space="preserve"> MID(I1395,1,16) &amp; "b1"</f>
        <v>ChuteStatus[26].b1</v>
      </c>
    </row>
    <row r="1397" spans="1:9" x14ac:dyDescent="0.3">
      <c r="A1397" s="51">
        <v>1</v>
      </c>
      <c r="B1397" s="51"/>
      <c r="C1397" s="51">
        <f t="shared" ref="C1397:C1410" si="188">C1396</f>
        <v>141</v>
      </c>
      <c r="D1397" s="51">
        <v>0</v>
      </c>
      <c r="E1397" s="51">
        <v>0</v>
      </c>
      <c r="F1397" s="51">
        <f t="shared" ref="F1397:F1410" si="189">F1396+1</f>
        <v>835</v>
      </c>
      <c r="G1397" s="70" t="s">
        <v>721</v>
      </c>
      <c r="H1397" s="70" t="s">
        <v>473</v>
      </c>
      <c r="I1397" s="58" t="str">
        <f xml:space="preserve"> MID(I1396,1,16) &amp; "b2"</f>
        <v>ChuteStatus[26].b2</v>
      </c>
    </row>
    <row r="1398" spans="1:9" x14ac:dyDescent="0.3">
      <c r="A1398" s="51">
        <v>1</v>
      </c>
      <c r="B1398" s="51"/>
      <c r="C1398" s="51">
        <f t="shared" si="188"/>
        <v>141</v>
      </c>
      <c r="D1398" s="51">
        <v>0</v>
      </c>
      <c r="E1398" s="51">
        <v>0</v>
      </c>
      <c r="F1398" s="51">
        <f t="shared" si="189"/>
        <v>836</v>
      </c>
      <c r="G1398" s="70" t="s">
        <v>722</v>
      </c>
      <c r="H1398" s="70" t="s">
        <v>685</v>
      </c>
      <c r="I1398" s="58" t="str">
        <f xml:space="preserve"> MID(I1397,1,16) &amp; "b3"</f>
        <v>ChuteStatus[26].b3</v>
      </c>
    </row>
    <row r="1399" spans="1:9" x14ac:dyDescent="0.3">
      <c r="A1399" s="51">
        <v>1</v>
      </c>
      <c r="B1399" s="51"/>
      <c r="C1399" s="51">
        <f t="shared" si="188"/>
        <v>141</v>
      </c>
      <c r="D1399" s="51">
        <v>0</v>
      </c>
      <c r="E1399" s="51">
        <v>0</v>
      </c>
      <c r="F1399" s="51">
        <f t="shared" si="189"/>
        <v>837</v>
      </c>
      <c r="G1399" s="70" t="s">
        <v>723</v>
      </c>
      <c r="H1399" s="70"/>
      <c r="I1399" s="51"/>
    </row>
    <row r="1400" spans="1:9" x14ac:dyDescent="0.3">
      <c r="A1400" s="51">
        <v>1</v>
      </c>
      <c r="B1400" s="51"/>
      <c r="C1400" s="51">
        <f t="shared" si="188"/>
        <v>141</v>
      </c>
      <c r="D1400" s="51">
        <v>0</v>
      </c>
      <c r="E1400" s="51">
        <v>0</v>
      </c>
      <c r="F1400" s="51">
        <f t="shared" si="189"/>
        <v>838</v>
      </c>
      <c r="G1400" s="70" t="s">
        <v>724</v>
      </c>
      <c r="H1400" s="70"/>
      <c r="I1400" s="51"/>
    </row>
    <row r="1401" spans="1:9" x14ac:dyDescent="0.3">
      <c r="A1401" s="51">
        <v>1</v>
      </c>
      <c r="B1401" s="51"/>
      <c r="C1401" s="51">
        <f t="shared" si="188"/>
        <v>141</v>
      </c>
      <c r="D1401" s="51">
        <v>0</v>
      </c>
      <c r="E1401" s="51">
        <v>0</v>
      </c>
      <c r="F1401" s="51">
        <f t="shared" si="189"/>
        <v>839</v>
      </c>
      <c r="G1401" s="70" t="s">
        <v>725</v>
      </c>
      <c r="H1401" s="70"/>
      <c r="I1401" s="51"/>
    </row>
    <row r="1402" spans="1:9" x14ac:dyDescent="0.3">
      <c r="A1402" s="51">
        <v>1</v>
      </c>
      <c r="B1402" s="51"/>
      <c r="C1402" s="51">
        <f t="shared" si="188"/>
        <v>141</v>
      </c>
      <c r="D1402" s="51">
        <v>0</v>
      </c>
      <c r="E1402" s="51">
        <v>0</v>
      </c>
      <c r="F1402" s="51">
        <f t="shared" si="189"/>
        <v>840</v>
      </c>
      <c r="G1402" s="70" t="s">
        <v>726</v>
      </c>
      <c r="H1402" s="70"/>
      <c r="I1402" s="51"/>
    </row>
    <row r="1403" spans="1:9" x14ac:dyDescent="0.3">
      <c r="A1403" s="51">
        <v>1</v>
      </c>
      <c r="B1403" s="51"/>
      <c r="C1403" s="51">
        <f t="shared" si="188"/>
        <v>141</v>
      </c>
      <c r="D1403" s="51">
        <v>0</v>
      </c>
      <c r="E1403" s="51">
        <v>0</v>
      </c>
      <c r="F1403" s="51">
        <f t="shared" si="189"/>
        <v>841</v>
      </c>
      <c r="G1403" s="70" t="s">
        <v>727</v>
      </c>
      <c r="H1403" s="70"/>
      <c r="I1403" s="51"/>
    </row>
    <row r="1404" spans="1:9" x14ac:dyDescent="0.3">
      <c r="A1404" s="51">
        <v>1</v>
      </c>
      <c r="B1404" s="51"/>
      <c r="C1404" s="51">
        <f t="shared" si="188"/>
        <v>141</v>
      </c>
      <c r="D1404" s="51">
        <v>0</v>
      </c>
      <c r="E1404" s="51">
        <v>0</v>
      </c>
      <c r="F1404" s="51">
        <f t="shared" si="189"/>
        <v>842</v>
      </c>
      <c r="G1404" s="70" t="s">
        <v>728</v>
      </c>
      <c r="H1404" s="70"/>
      <c r="I1404" s="51"/>
    </row>
    <row r="1405" spans="1:9" x14ac:dyDescent="0.3">
      <c r="A1405" s="51">
        <v>1</v>
      </c>
      <c r="B1405" s="51"/>
      <c r="C1405" s="51">
        <f t="shared" si="188"/>
        <v>141</v>
      </c>
      <c r="D1405" s="51">
        <v>0</v>
      </c>
      <c r="E1405" s="51">
        <v>0</v>
      </c>
      <c r="F1405" s="51">
        <f t="shared" si="189"/>
        <v>843</v>
      </c>
      <c r="G1405" s="70" t="s">
        <v>729</v>
      </c>
      <c r="H1405" s="70"/>
      <c r="I1405" s="51"/>
    </row>
    <row r="1406" spans="1:9" x14ac:dyDescent="0.3">
      <c r="A1406" s="51">
        <v>1</v>
      </c>
      <c r="B1406" s="51"/>
      <c r="C1406" s="51">
        <f t="shared" si="188"/>
        <v>141</v>
      </c>
      <c r="D1406" s="51">
        <v>0</v>
      </c>
      <c r="E1406" s="51">
        <v>0</v>
      </c>
      <c r="F1406" s="51">
        <f t="shared" si="189"/>
        <v>844</v>
      </c>
      <c r="G1406" s="70" t="s">
        <v>730</v>
      </c>
      <c r="H1406" s="70"/>
      <c r="I1406" s="51"/>
    </row>
    <row r="1407" spans="1:9" x14ac:dyDescent="0.3">
      <c r="A1407" s="51">
        <v>1</v>
      </c>
      <c r="B1407" s="51"/>
      <c r="C1407" s="51">
        <f t="shared" si="188"/>
        <v>141</v>
      </c>
      <c r="D1407" s="51">
        <v>0</v>
      </c>
      <c r="E1407" s="51">
        <v>0</v>
      </c>
      <c r="F1407" s="51">
        <f t="shared" si="189"/>
        <v>845</v>
      </c>
      <c r="G1407" s="70" t="s">
        <v>731</v>
      </c>
      <c r="H1407" s="70"/>
      <c r="I1407" s="51"/>
    </row>
    <row r="1408" spans="1:9" x14ac:dyDescent="0.3">
      <c r="A1408" s="51">
        <v>1</v>
      </c>
      <c r="B1408" s="51"/>
      <c r="C1408" s="51">
        <f t="shared" si="188"/>
        <v>141</v>
      </c>
      <c r="D1408" s="51">
        <v>0</v>
      </c>
      <c r="E1408" s="51">
        <v>0</v>
      </c>
      <c r="F1408" s="51">
        <f t="shared" si="189"/>
        <v>846</v>
      </c>
      <c r="G1408" s="70" t="s">
        <v>732</v>
      </c>
      <c r="H1408" s="70"/>
      <c r="I1408" s="51"/>
    </row>
    <row r="1409" spans="1:9" x14ac:dyDescent="0.3">
      <c r="A1409" s="51">
        <v>1</v>
      </c>
      <c r="B1409" s="51"/>
      <c r="C1409" s="51">
        <f t="shared" si="188"/>
        <v>141</v>
      </c>
      <c r="D1409" s="51">
        <v>0</v>
      </c>
      <c r="E1409" s="51">
        <v>0</v>
      </c>
      <c r="F1409" s="51">
        <f t="shared" si="189"/>
        <v>847</v>
      </c>
      <c r="G1409" s="70" t="s">
        <v>733</v>
      </c>
      <c r="H1409" s="70"/>
      <c r="I1409" s="51"/>
    </row>
    <row r="1410" spans="1:9" x14ac:dyDescent="0.3">
      <c r="A1410" s="51">
        <v>1</v>
      </c>
      <c r="B1410" s="51"/>
      <c r="C1410" s="51">
        <f t="shared" si="188"/>
        <v>141</v>
      </c>
      <c r="D1410" s="51">
        <v>0</v>
      </c>
      <c r="E1410" s="51">
        <v>0</v>
      </c>
      <c r="F1410" s="51">
        <f t="shared" si="189"/>
        <v>848</v>
      </c>
      <c r="G1410" s="70" t="s">
        <v>734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142</v>
      </c>
      <c r="D1412" s="51">
        <v>0</v>
      </c>
      <c r="E1412" s="51">
        <v>0</v>
      </c>
      <c r="F1412" s="51">
        <f>F1395+16</f>
        <v>849</v>
      </c>
      <c r="G1412" s="70" t="s">
        <v>719</v>
      </c>
      <c r="H1412" s="70" t="s">
        <v>471</v>
      </c>
      <c r="I1412" s="58" t="str">
        <f xml:space="preserve"> MID(I1395,1,12) &amp; TEXT(MID(I1395,13,2)+1,"00") &amp; "]" &amp; RIGHT(I1395,LEN(I1395)-FIND("]",I1395))</f>
        <v>ChuteStatus[27].b0</v>
      </c>
    </row>
    <row r="1413" spans="1:9" x14ac:dyDescent="0.3">
      <c r="A1413" s="51">
        <v>1</v>
      </c>
      <c r="B1413" s="51"/>
      <c r="C1413" s="51">
        <f>C1412</f>
        <v>142</v>
      </c>
      <c r="D1413" s="51">
        <v>0</v>
      </c>
      <c r="E1413" s="51">
        <v>0</v>
      </c>
      <c r="F1413" s="51">
        <f>F1412+1</f>
        <v>850</v>
      </c>
      <c r="G1413" s="70" t="s">
        <v>720</v>
      </c>
      <c r="H1413" s="70" t="s">
        <v>472</v>
      </c>
      <c r="I1413" s="58" t="str">
        <f xml:space="preserve"> MID(I1412,1,16) &amp; "b1"</f>
        <v>ChuteStatus[27].b1</v>
      </c>
    </row>
    <row r="1414" spans="1:9" x14ac:dyDescent="0.3">
      <c r="A1414" s="51">
        <v>1</v>
      </c>
      <c r="B1414" s="51"/>
      <c r="C1414" s="51">
        <f t="shared" ref="C1414:C1427" si="190">C1413</f>
        <v>142</v>
      </c>
      <c r="D1414" s="51">
        <v>0</v>
      </c>
      <c r="E1414" s="51">
        <v>0</v>
      </c>
      <c r="F1414" s="51">
        <f t="shared" ref="F1414:F1427" si="191">F1413+1</f>
        <v>851</v>
      </c>
      <c r="G1414" s="70" t="s">
        <v>721</v>
      </c>
      <c r="H1414" s="70" t="s">
        <v>473</v>
      </c>
      <c r="I1414" s="58" t="str">
        <f xml:space="preserve"> MID(I1413,1,16) &amp; "b2"</f>
        <v>ChuteStatus[27].b2</v>
      </c>
    </row>
    <row r="1415" spans="1:9" x14ac:dyDescent="0.3">
      <c r="A1415" s="51">
        <v>1</v>
      </c>
      <c r="B1415" s="51"/>
      <c r="C1415" s="51">
        <f t="shared" si="190"/>
        <v>142</v>
      </c>
      <c r="D1415" s="51">
        <v>0</v>
      </c>
      <c r="E1415" s="51">
        <v>0</v>
      </c>
      <c r="F1415" s="51">
        <f t="shared" si="191"/>
        <v>852</v>
      </c>
      <c r="G1415" s="70" t="s">
        <v>722</v>
      </c>
      <c r="H1415" s="70" t="s">
        <v>685</v>
      </c>
      <c r="I1415" s="58" t="str">
        <f xml:space="preserve"> MID(I1414,1,16) &amp; "b3"</f>
        <v>ChuteStatus[27].b3</v>
      </c>
    </row>
    <row r="1416" spans="1:9" x14ac:dyDescent="0.3">
      <c r="A1416" s="51">
        <v>1</v>
      </c>
      <c r="B1416" s="51"/>
      <c r="C1416" s="51">
        <f t="shared" si="190"/>
        <v>142</v>
      </c>
      <c r="D1416" s="51">
        <v>0</v>
      </c>
      <c r="E1416" s="51">
        <v>0</v>
      </c>
      <c r="F1416" s="51">
        <f t="shared" si="191"/>
        <v>853</v>
      </c>
      <c r="G1416" s="70" t="s">
        <v>723</v>
      </c>
      <c r="H1416" s="70"/>
      <c r="I1416" s="51"/>
    </row>
    <row r="1417" spans="1:9" x14ac:dyDescent="0.3">
      <c r="A1417" s="51">
        <v>1</v>
      </c>
      <c r="B1417" s="51"/>
      <c r="C1417" s="51">
        <f t="shared" si="190"/>
        <v>142</v>
      </c>
      <c r="D1417" s="51">
        <v>0</v>
      </c>
      <c r="E1417" s="51">
        <v>0</v>
      </c>
      <c r="F1417" s="51">
        <f t="shared" si="191"/>
        <v>854</v>
      </c>
      <c r="G1417" s="70" t="s">
        <v>724</v>
      </c>
      <c r="H1417" s="70"/>
      <c r="I1417" s="51"/>
    </row>
    <row r="1418" spans="1:9" x14ac:dyDescent="0.3">
      <c r="A1418" s="51">
        <v>1</v>
      </c>
      <c r="B1418" s="51"/>
      <c r="C1418" s="51">
        <f t="shared" si="190"/>
        <v>142</v>
      </c>
      <c r="D1418" s="51">
        <v>0</v>
      </c>
      <c r="E1418" s="51">
        <v>0</v>
      </c>
      <c r="F1418" s="51">
        <f t="shared" si="191"/>
        <v>855</v>
      </c>
      <c r="G1418" s="70" t="s">
        <v>725</v>
      </c>
      <c r="H1418" s="70"/>
      <c r="I1418" s="51"/>
    </row>
    <row r="1419" spans="1:9" x14ac:dyDescent="0.3">
      <c r="A1419" s="51">
        <v>1</v>
      </c>
      <c r="B1419" s="51"/>
      <c r="C1419" s="51">
        <f t="shared" si="190"/>
        <v>142</v>
      </c>
      <c r="D1419" s="51">
        <v>0</v>
      </c>
      <c r="E1419" s="51">
        <v>0</v>
      </c>
      <c r="F1419" s="51">
        <f t="shared" si="191"/>
        <v>856</v>
      </c>
      <c r="G1419" s="70" t="s">
        <v>726</v>
      </c>
      <c r="H1419" s="70"/>
      <c r="I1419" s="51"/>
    </row>
    <row r="1420" spans="1:9" x14ac:dyDescent="0.3">
      <c r="A1420" s="51">
        <v>1</v>
      </c>
      <c r="B1420" s="51"/>
      <c r="C1420" s="51">
        <f t="shared" si="190"/>
        <v>142</v>
      </c>
      <c r="D1420" s="51">
        <v>0</v>
      </c>
      <c r="E1420" s="51">
        <v>0</v>
      </c>
      <c r="F1420" s="51">
        <f t="shared" si="191"/>
        <v>857</v>
      </c>
      <c r="G1420" s="70" t="s">
        <v>727</v>
      </c>
      <c r="H1420" s="70"/>
      <c r="I1420" s="51"/>
    </row>
    <row r="1421" spans="1:9" x14ac:dyDescent="0.3">
      <c r="A1421" s="51">
        <v>1</v>
      </c>
      <c r="B1421" s="51"/>
      <c r="C1421" s="51">
        <f t="shared" si="190"/>
        <v>142</v>
      </c>
      <c r="D1421" s="51">
        <v>0</v>
      </c>
      <c r="E1421" s="51">
        <v>0</v>
      </c>
      <c r="F1421" s="51">
        <f t="shared" si="191"/>
        <v>858</v>
      </c>
      <c r="G1421" s="70" t="s">
        <v>728</v>
      </c>
      <c r="H1421" s="70"/>
      <c r="I1421" s="51"/>
    </row>
    <row r="1422" spans="1:9" x14ac:dyDescent="0.3">
      <c r="A1422" s="51">
        <v>1</v>
      </c>
      <c r="B1422" s="51"/>
      <c r="C1422" s="51">
        <f t="shared" si="190"/>
        <v>142</v>
      </c>
      <c r="D1422" s="51">
        <v>0</v>
      </c>
      <c r="E1422" s="51">
        <v>0</v>
      </c>
      <c r="F1422" s="51">
        <f t="shared" si="191"/>
        <v>859</v>
      </c>
      <c r="G1422" s="70" t="s">
        <v>729</v>
      </c>
      <c r="H1422" s="70"/>
      <c r="I1422" s="51"/>
    </row>
    <row r="1423" spans="1:9" x14ac:dyDescent="0.3">
      <c r="A1423" s="51">
        <v>1</v>
      </c>
      <c r="B1423" s="51"/>
      <c r="C1423" s="51">
        <f t="shared" si="190"/>
        <v>142</v>
      </c>
      <c r="D1423" s="51">
        <v>0</v>
      </c>
      <c r="E1423" s="51">
        <v>0</v>
      </c>
      <c r="F1423" s="51">
        <f t="shared" si="191"/>
        <v>860</v>
      </c>
      <c r="G1423" s="70" t="s">
        <v>730</v>
      </c>
      <c r="H1423" s="70"/>
      <c r="I1423" s="51"/>
    </row>
    <row r="1424" spans="1:9" x14ac:dyDescent="0.3">
      <c r="A1424" s="51">
        <v>1</v>
      </c>
      <c r="B1424" s="51"/>
      <c r="C1424" s="51">
        <f t="shared" si="190"/>
        <v>142</v>
      </c>
      <c r="D1424" s="51">
        <v>0</v>
      </c>
      <c r="E1424" s="51">
        <v>0</v>
      </c>
      <c r="F1424" s="51">
        <f t="shared" si="191"/>
        <v>861</v>
      </c>
      <c r="G1424" s="70" t="s">
        <v>731</v>
      </c>
      <c r="H1424" s="70"/>
      <c r="I1424" s="51"/>
    </row>
    <row r="1425" spans="1:9" x14ac:dyDescent="0.3">
      <c r="A1425" s="51">
        <v>1</v>
      </c>
      <c r="B1425" s="51"/>
      <c r="C1425" s="51">
        <f t="shared" si="190"/>
        <v>142</v>
      </c>
      <c r="D1425" s="51">
        <v>0</v>
      </c>
      <c r="E1425" s="51">
        <v>0</v>
      </c>
      <c r="F1425" s="51">
        <f t="shared" si="191"/>
        <v>862</v>
      </c>
      <c r="G1425" s="70" t="s">
        <v>732</v>
      </c>
      <c r="H1425" s="70"/>
      <c r="I1425" s="51"/>
    </row>
    <row r="1426" spans="1:9" x14ac:dyDescent="0.3">
      <c r="A1426" s="51">
        <v>1</v>
      </c>
      <c r="B1426" s="51"/>
      <c r="C1426" s="51">
        <f t="shared" si="190"/>
        <v>142</v>
      </c>
      <c r="D1426" s="51">
        <v>0</v>
      </c>
      <c r="E1426" s="51">
        <v>0</v>
      </c>
      <c r="F1426" s="51">
        <f t="shared" si="191"/>
        <v>863</v>
      </c>
      <c r="G1426" s="70" t="s">
        <v>733</v>
      </c>
      <c r="H1426" s="70"/>
      <c r="I1426" s="51"/>
    </row>
    <row r="1427" spans="1:9" x14ac:dyDescent="0.3">
      <c r="A1427" s="51">
        <v>1</v>
      </c>
      <c r="B1427" s="51"/>
      <c r="C1427" s="51">
        <f t="shared" si="190"/>
        <v>142</v>
      </c>
      <c r="D1427" s="51">
        <v>0</v>
      </c>
      <c r="E1427" s="51">
        <v>0</v>
      </c>
      <c r="F1427" s="51">
        <f t="shared" si="191"/>
        <v>864</v>
      </c>
      <c r="G1427" s="70" t="s">
        <v>734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143</v>
      </c>
      <c r="D1429" s="51">
        <v>0</v>
      </c>
      <c r="E1429" s="51">
        <v>0</v>
      </c>
      <c r="F1429" s="51">
        <f>F1412+16</f>
        <v>865</v>
      </c>
      <c r="G1429" s="70" t="s">
        <v>719</v>
      </c>
      <c r="H1429" s="70" t="s">
        <v>471</v>
      </c>
      <c r="I1429" s="58" t="str">
        <f xml:space="preserve"> MID(I1412,1,12) &amp; TEXT(MID(I1412,13,2)+1,"00") &amp; "]" &amp; RIGHT(I1412,LEN(I1412)-FIND("]",I1412))</f>
        <v>ChuteStatus[28].b0</v>
      </c>
    </row>
    <row r="1430" spans="1:9" x14ac:dyDescent="0.3">
      <c r="A1430" s="51">
        <v>1</v>
      </c>
      <c r="B1430" s="51"/>
      <c r="C1430" s="51">
        <f>C1429</f>
        <v>143</v>
      </c>
      <c r="D1430" s="51">
        <v>0</v>
      </c>
      <c r="E1430" s="51">
        <v>0</v>
      </c>
      <c r="F1430" s="51">
        <f>F1429+1</f>
        <v>866</v>
      </c>
      <c r="G1430" s="70" t="s">
        <v>720</v>
      </c>
      <c r="H1430" s="70" t="s">
        <v>472</v>
      </c>
      <c r="I1430" s="58" t="str">
        <f xml:space="preserve"> MID(I1429,1,16) &amp; "b1"</f>
        <v>ChuteStatus[28].b1</v>
      </c>
    </row>
    <row r="1431" spans="1:9" x14ac:dyDescent="0.3">
      <c r="A1431" s="51">
        <v>1</v>
      </c>
      <c r="B1431" s="51"/>
      <c r="C1431" s="51">
        <f t="shared" ref="C1431:C1444" si="192">C1430</f>
        <v>143</v>
      </c>
      <c r="D1431" s="51">
        <v>0</v>
      </c>
      <c r="E1431" s="51">
        <v>0</v>
      </c>
      <c r="F1431" s="51">
        <f t="shared" ref="F1431:F1444" si="193">F1430+1</f>
        <v>867</v>
      </c>
      <c r="G1431" s="70" t="s">
        <v>721</v>
      </c>
      <c r="H1431" s="70" t="s">
        <v>473</v>
      </c>
      <c r="I1431" s="58" t="str">
        <f xml:space="preserve"> MID(I1430,1,16) &amp; "b2"</f>
        <v>ChuteStatus[28].b2</v>
      </c>
    </row>
    <row r="1432" spans="1:9" x14ac:dyDescent="0.3">
      <c r="A1432" s="51">
        <v>1</v>
      </c>
      <c r="B1432" s="51"/>
      <c r="C1432" s="51">
        <f t="shared" si="192"/>
        <v>143</v>
      </c>
      <c r="D1432" s="51">
        <v>0</v>
      </c>
      <c r="E1432" s="51">
        <v>0</v>
      </c>
      <c r="F1432" s="51">
        <f t="shared" si="193"/>
        <v>868</v>
      </c>
      <c r="G1432" s="70" t="s">
        <v>722</v>
      </c>
      <c r="H1432" s="70" t="s">
        <v>685</v>
      </c>
      <c r="I1432" s="58" t="str">
        <f xml:space="preserve"> MID(I1431,1,16) &amp; "b3"</f>
        <v>ChuteStatus[28].b3</v>
      </c>
    </row>
    <row r="1433" spans="1:9" x14ac:dyDescent="0.3">
      <c r="A1433" s="51">
        <v>1</v>
      </c>
      <c r="B1433" s="51"/>
      <c r="C1433" s="51">
        <f t="shared" si="192"/>
        <v>143</v>
      </c>
      <c r="D1433" s="51">
        <v>0</v>
      </c>
      <c r="E1433" s="51">
        <v>0</v>
      </c>
      <c r="F1433" s="51">
        <f t="shared" si="193"/>
        <v>869</v>
      </c>
      <c r="G1433" s="70" t="s">
        <v>723</v>
      </c>
      <c r="H1433" s="70"/>
      <c r="I1433" s="51"/>
    </row>
    <row r="1434" spans="1:9" x14ac:dyDescent="0.3">
      <c r="A1434" s="51">
        <v>1</v>
      </c>
      <c r="B1434" s="51"/>
      <c r="C1434" s="51">
        <f t="shared" si="192"/>
        <v>143</v>
      </c>
      <c r="D1434" s="51">
        <v>0</v>
      </c>
      <c r="E1434" s="51">
        <v>0</v>
      </c>
      <c r="F1434" s="51">
        <f t="shared" si="193"/>
        <v>870</v>
      </c>
      <c r="G1434" s="70" t="s">
        <v>724</v>
      </c>
      <c r="H1434" s="70"/>
      <c r="I1434" s="51"/>
    </row>
    <row r="1435" spans="1:9" x14ac:dyDescent="0.3">
      <c r="A1435" s="51">
        <v>1</v>
      </c>
      <c r="B1435" s="51"/>
      <c r="C1435" s="51">
        <f t="shared" si="192"/>
        <v>143</v>
      </c>
      <c r="D1435" s="51">
        <v>0</v>
      </c>
      <c r="E1435" s="51">
        <v>0</v>
      </c>
      <c r="F1435" s="51">
        <f t="shared" si="193"/>
        <v>871</v>
      </c>
      <c r="G1435" s="70" t="s">
        <v>725</v>
      </c>
      <c r="H1435" s="70"/>
      <c r="I1435" s="51"/>
    </row>
    <row r="1436" spans="1:9" x14ac:dyDescent="0.3">
      <c r="A1436" s="51">
        <v>1</v>
      </c>
      <c r="B1436" s="51"/>
      <c r="C1436" s="51">
        <f t="shared" si="192"/>
        <v>143</v>
      </c>
      <c r="D1436" s="51">
        <v>0</v>
      </c>
      <c r="E1436" s="51">
        <v>0</v>
      </c>
      <c r="F1436" s="51">
        <f t="shared" si="193"/>
        <v>872</v>
      </c>
      <c r="G1436" s="70" t="s">
        <v>726</v>
      </c>
      <c r="H1436" s="70"/>
      <c r="I1436" s="51"/>
    </row>
    <row r="1437" spans="1:9" x14ac:dyDescent="0.3">
      <c r="A1437" s="51">
        <v>1</v>
      </c>
      <c r="B1437" s="51"/>
      <c r="C1437" s="51">
        <f t="shared" si="192"/>
        <v>143</v>
      </c>
      <c r="D1437" s="51">
        <v>0</v>
      </c>
      <c r="E1437" s="51">
        <v>0</v>
      </c>
      <c r="F1437" s="51">
        <f t="shared" si="193"/>
        <v>873</v>
      </c>
      <c r="G1437" s="70" t="s">
        <v>727</v>
      </c>
      <c r="H1437" s="70"/>
      <c r="I1437" s="51"/>
    </row>
    <row r="1438" spans="1:9" x14ac:dyDescent="0.3">
      <c r="A1438" s="51">
        <v>1</v>
      </c>
      <c r="B1438" s="51"/>
      <c r="C1438" s="51">
        <f t="shared" si="192"/>
        <v>143</v>
      </c>
      <c r="D1438" s="51">
        <v>0</v>
      </c>
      <c r="E1438" s="51">
        <v>0</v>
      </c>
      <c r="F1438" s="51">
        <f t="shared" si="193"/>
        <v>874</v>
      </c>
      <c r="G1438" s="70" t="s">
        <v>728</v>
      </c>
      <c r="H1438" s="70"/>
      <c r="I1438" s="51"/>
    </row>
    <row r="1439" spans="1:9" x14ac:dyDescent="0.3">
      <c r="A1439" s="51">
        <v>1</v>
      </c>
      <c r="B1439" s="51"/>
      <c r="C1439" s="51">
        <f t="shared" si="192"/>
        <v>143</v>
      </c>
      <c r="D1439" s="51">
        <v>0</v>
      </c>
      <c r="E1439" s="51">
        <v>0</v>
      </c>
      <c r="F1439" s="51">
        <f t="shared" si="193"/>
        <v>875</v>
      </c>
      <c r="G1439" s="70" t="s">
        <v>729</v>
      </c>
      <c r="H1439" s="70"/>
      <c r="I1439" s="51"/>
    </row>
    <row r="1440" spans="1:9" x14ac:dyDescent="0.3">
      <c r="A1440" s="51">
        <v>1</v>
      </c>
      <c r="B1440" s="51"/>
      <c r="C1440" s="51">
        <f t="shared" si="192"/>
        <v>143</v>
      </c>
      <c r="D1440" s="51">
        <v>0</v>
      </c>
      <c r="E1440" s="51">
        <v>0</v>
      </c>
      <c r="F1440" s="51">
        <f t="shared" si="193"/>
        <v>876</v>
      </c>
      <c r="G1440" s="70" t="s">
        <v>730</v>
      </c>
      <c r="H1440" s="70"/>
      <c r="I1440" s="51"/>
    </row>
    <row r="1441" spans="1:9" x14ac:dyDescent="0.3">
      <c r="A1441" s="51">
        <v>1</v>
      </c>
      <c r="B1441" s="51"/>
      <c r="C1441" s="51">
        <f t="shared" si="192"/>
        <v>143</v>
      </c>
      <c r="D1441" s="51">
        <v>0</v>
      </c>
      <c r="E1441" s="51">
        <v>0</v>
      </c>
      <c r="F1441" s="51">
        <f t="shared" si="193"/>
        <v>877</v>
      </c>
      <c r="G1441" s="70" t="s">
        <v>731</v>
      </c>
      <c r="H1441" s="70"/>
      <c r="I1441" s="51"/>
    </row>
    <row r="1442" spans="1:9" x14ac:dyDescent="0.3">
      <c r="A1442" s="51">
        <v>1</v>
      </c>
      <c r="B1442" s="51"/>
      <c r="C1442" s="51">
        <f t="shared" si="192"/>
        <v>143</v>
      </c>
      <c r="D1442" s="51">
        <v>0</v>
      </c>
      <c r="E1442" s="51">
        <v>0</v>
      </c>
      <c r="F1442" s="51">
        <f t="shared" si="193"/>
        <v>878</v>
      </c>
      <c r="G1442" s="70" t="s">
        <v>732</v>
      </c>
      <c r="H1442" s="70"/>
      <c r="I1442" s="51"/>
    </row>
    <row r="1443" spans="1:9" x14ac:dyDescent="0.3">
      <c r="A1443" s="51">
        <v>1</v>
      </c>
      <c r="B1443" s="51"/>
      <c r="C1443" s="51">
        <f t="shared" si="192"/>
        <v>143</v>
      </c>
      <c r="D1443" s="51">
        <v>0</v>
      </c>
      <c r="E1443" s="51">
        <v>0</v>
      </c>
      <c r="F1443" s="51">
        <f t="shared" si="193"/>
        <v>879</v>
      </c>
      <c r="G1443" s="70" t="s">
        <v>733</v>
      </c>
      <c r="H1443" s="70"/>
      <c r="I1443" s="51"/>
    </row>
    <row r="1444" spans="1:9" x14ac:dyDescent="0.3">
      <c r="A1444" s="51">
        <v>1</v>
      </c>
      <c r="B1444" s="51"/>
      <c r="C1444" s="51">
        <f t="shared" si="192"/>
        <v>143</v>
      </c>
      <c r="D1444" s="51">
        <v>0</v>
      </c>
      <c r="E1444" s="51">
        <v>0</v>
      </c>
      <c r="F1444" s="51">
        <f t="shared" si="193"/>
        <v>880</v>
      </c>
      <c r="G1444" s="70" t="s">
        <v>734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144</v>
      </c>
      <c r="D1446" s="51">
        <v>0</v>
      </c>
      <c r="E1446" s="51">
        <v>0</v>
      </c>
      <c r="F1446" s="51">
        <f>F1429+16</f>
        <v>881</v>
      </c>
      <c r="G1446" s="70" t="s">
        <v>719</v>
      </c>
      <c r="H1446" s="70" t="s">
        <v>471</v>
      </c>
      <c r="I1446" s="58" t="str">
        <f xml:space="preserve"> MID(I1429,1,12) &amp; TEXT(MID(I1429,13,2)+1,"00") &amp; "]" &amp; RIGHT(I1429,LEN(I1429)-FIND("]",I1429))</f>
        <v>ChuteStatus[29].b0</v>
      </c>
    </row>
    <row r="1447" spans="1:9" x14ac:dyDescent="0.3">
      <c r="A1447" s="51">
        <v>1</v>
      </c>
      <c r="B1447" s="51"/>
      <c r="C1447" s="51">
        <f>C1446</f>
        <v>144</v>
      </c>
      <c r="D1447" s="51">
        <v>0</v>
      </c>
      <c r="E1447" s="51">
        <v>0</v>
      </c>
      <c r="F1447" s="51">
        <f>F1446+1</f>
        <v>882</v>
      </c>
      <c r="G1447" s="70" t="s">
        <v>720</v>
      </c>
      <c r="H1447" s="70" t="s">
        <v>472</v>
      </c>
      <c r="I1447" s="58" t="str">
        <f xml:space="preserve"> MID(I1446,1,16) &amp; "b1"</f>
        <v>ChuteStatus[29].b1</v>
      </c>
    </row>
    <row r="1448" spans="1:9" x14ac:dyDescent="0.3">
      <c r="A1448" s="51">
        <v>1</v>
      </c>
      <c r="B1448" s="51"/>
      <c r="C1448" s="51">
        <f t="shared" ref="C1448:C1461" si="194">C1447</f>
        <v>144</v>
      </c>
      <c r="D1448" s="51">
        <v>0</v>
      </c>
      <c r="E1448" s="51">
        <v>0</v>
      </c>
      <c r="F1448" s="51">
        <f t="shared" ref="F1448:F1461" si="195">F1447+1</f>
        <v>883</v>
      </c>
      <c r="G1448" s="70" t="s">
        <v>721</v>
      </c>
      <c r="H1448" s="70" t="s">
        <v>473</v>
      </c>
      <c r="I1448" s="58" t="str">
        <f xml:space="preserve"> MID(I1447,1,16) &amp; "b2"</f>
        <v>ChuteStatus[29].b2</v>
      </c>
    </row>
    <row r="1449" spans="1:9" x14ac:dyDescent="0.3">
      <c r="A1449" s="51">
        <v>1</v>
      </c>
      <c r="B1449" s="51"/>
      <c r="C1449" s="51">
        <f t="shared" si="194"/>
        <v>144</v>
      </c>
      <c r="D1449" s="51">
        <v>0</v>
      </c>
      <c r="E1449" s="51">
        <v>0</v>
      </c>
      <c r="F1449" s="51">
        <f t="shared" si="195"/>
        <v>884</v>
      </c>
      <c r="G1449" s="70" t="s">
        <v>722</v>
      </c>
      <c r="H1449" s="70" t="s">
        <v>685</v>
      </c>
      <c r="I1449" s="58" t="str">
        <f xml:space="preserve"> MID(I1448,1,16) &amp; "b3"</f>
        <v>ChuteStatus[29].b3</v>
      </c>
    </row>
    <row r="1450" spans="1:9" x14ac:dyDescent="0.3">
      <c r="A1450" s="51">
        <v>1</v>
      </c>
      <c r="B1450" s="51"/>
      <c r="C1450" s="51">
        <f t="shared" si="194"/>
        <v>144</v>
      </c>
      <c r="D1450" s="51">
        <v>0</v>
      </c>
      <c r="E1450" s="51">
        <v>0</v>
      </c>
      <c r="F1450" s="51">
        <f t="shared" si="195"/>
        <v>885</v>
      </c>
      <c r="G1450" s="70" t="s">
        <v>723</v>
      </c>
      <c r="H1450" s="70"/>
      <c r="I1450" s="51"/>
    </row>
    <row r="1451" spans="1:9" x14ac:dyDescent="0.3">
      <c r="A1451" s="51">
        <v>1</v>
      </c>
      <c r="B1451" s="51"/>
      <c r="C1451" s="51">
        <f t="shared" si="194"/>
        <v>144</v>
      </c>
      <c r="D1451" s="51">
        <v>0</v>
      </c>
      <c r="E1451" s="51">
        <v>0</v>
      </c>
      <c r="F1451" s="51">
        <f t="shared" si="195"/>
        <v>886</v>
      </c>
      <c r="G1451" s="70" t="s">
        <v>724</v>
      </c>
      <c r="H1451" s="70"/>
      <c r="I1451" s="51"/>
    </row>
    <row r="1452" spans="1:9" x14ac:dyDescent="0.3">
      <c r="A1452" s="51">
        <v>1</v>
      </c>
      <c r="B1452" s="51"/>
      <c r="C1452" s="51">
        <f t="shared" si="194"/>
        <v>144</v>
      </c>
      <c r="D1452" s="51">
        <v>0</v>
      </c>
      <c r="E1452" s="51">
        <v>0</v>
      </c>
      <c r="F1452" s="51">
        <f t="shared" si="195"/>
        <v>887</v>
      </c>
      <c r="G1452" s="70" t="s">
        <v>725</v>
      </c>
      <c r="H1452" s="70"/>
      <c r="I1452" s="51"/>
    </row>
    <row r="1453" spans="1:9" x14ac:dyDescent="0.3">
      <c r="A1453" s="51">
        <v>1</v>
      </c>
      <c r="B1453" s="51"/>
      <c r="C1453" s="51">
        <f t="shared" si="194"/>
        <v>144</v>
      </c>
      <c r="D1453" s="51">
        <v>0</v>
      </c>
      <c r="E1453" s="51">
        <v>0</v>
      </c>
      <c r="F1453" s="51">
        <f t="shared" si="195"/>
        <v>888</v>
      </c>
      <c r="G1453" s="70" t="s">
        <v>726</v>
      </c>
      <c r="H1453" s="70"/>
      <c r="I1453" s="51"/>
    </row>
    <row r="1454" spans="1:9" x14ac:dyDescent="0.3">
      <c r="A1454" s="51">
        <v>1</v>
      </c>
      <c r="B1454" s="51"/>
      <c r="C1454" s="51">
        <f t="shared" si="194"/>
        <v>144</v>
      </c>
      <c r="D1454" s="51">
        <v>0</v>
      </c>
      <c r="E1454" s="51">
        <v>0</v>
      </c>
      <c r="F1454" s="51">
        <f t="shared" si="195"/>
        <v>889</v>
      </c>
      <c r="G1454" s="70" t="s">
        <v>727</v>
      </c>
      <c r="H1454" s="70"/>
      <c r="I1454" s="51"/>
    </row>
    <row r="1455" spans="1:9" x14ac:dyDescent="0.3">
      <c r="A1455" s="51">
        <v>1</v>
      </c>
      <c r="B1455" s="51"/>
      <c r="C1455" s="51">
        <f t="shared" si="194"/>
        <v>144</v>
      </c>
      <c r="D1455" s="51">
        <v>0</v>
      </c>
      <c r="E1455" s="51">
        <v>0</v>
      </c>
      <c r="F1455" s="51">
        <f t="shared" si="195"/>
        <v>890</v>
      </c>
      <c r="G1455" s="70" t="s">
        <v>728</v>
      </c>
      <c r="H1455" s="70"/>
      <c r="I1455" s="51"/>
    </row>
    <row r="1456" spans="1:9" x14ac:dyDescent="0.3">
      <c r="A1456" s="51">
        <v>1</v>
      </c>
      <c r="B1456" s="51"/>
      <c r="C1456" s="51">
        <f t="shared" si="194"/>
        <v>144</v>
      </c>
      <c r="D1456" s="51">
        <v>0</v>
      </c>
      <c r="E1456" s="51">
        <v>0</v>
      </c>
      <c r="F1456" s="51">
        <f t="shared" si="195"/>
        <v>891</v>
      </c>
      <c r="G1456" s="70" t="s">
        <v>729</v>
      </c>
      <c r="H1456" s="70"/>
      <c r="I1456" s="51"/>
    </row>
    <row r="1457" spans="1:9" x14ac:dyDescent="0.3">
      <c r="A1457" s="51">
        <v>1</v>
      </c>
      <c r="B1457" s="51"/>
      <c r="C1457" s="51">
        <f t="shared" si="194"/>
        <v>144</v>
      </c>
      <c r="D1457" s="51">
        <v>0</v>
      </c>
      <c r="E1457" s="51">
        <v>0</v>
      </c>
      <c r="F1457" s="51">
        <f t="shared" si="195"/>
        <v>892</v>
      </c>
      <c r="G1457" s="70" t="s">
        <v>730</v>
      </c>
      <c r="H1457" s="70"/>
      <c r="I1457" s="51"/>
    </row>
    <row r="1458" spans="1:9" x14ac:dyDescent="0.3">
      <c r="A1458" s="51">
        <v>1</v>
      </c>
      <c r="B1458" s="51"/>
      <c r="C1458" s="51">
        <f t="shared" si="194"/>
        <v>144</v>
      </c>
      <c r="D1458" s="51">
        <v>0</v>
      </c>
      <c r="E1458" s="51">
        <v>0</v>
      </c>
      <c r="F1458" s="51">
        <f t="shared" si="195"/>
        <v>893</v>
      </c>
      <c r="G1458" s="70" t="s">
        <v>731</v>
      </c>
      <c r="H1458" s="70"/>
      <c r="I1458" s="51"/>
    </row>
    <row r="1459" spans="1:9" x14ac:dyDescent="0.3">
      <c r="A1459" s="51">
        <v>1</v>
      </c>
      <c r="B1459" s="51"/>
      <c r="C1459" s="51">
        <f t="shared" si="194"/>
        <v>144</v>
      </c>
      <c r="D1459" s="51">
        <v>0</v>
      </c>
      <c r="E1459" s="51">
        <v>0</v>
      </c>
      <c r="F1459" s="51">
        <f t="shared" si="195"/>
        <v>894</v>
      </c>
      <c r="G1459" s="70" t="s">
        <v>732</v>
      </c>
      <c r="H1459" s="70"/>
      <c r="I1459" s="51"/>
    </row>
    <row r="1460" spans="1:9" x14ac:dyDescent="0.3">
      <c r="A1460" s="51">
        <v>1</v>
      </c>
      <c r="B1460" s="51"/>
      <c r="C1460" s="51">
        <f t="shared" si="194"/>
        <v>144</v>
      </c>
      <c r="D1460" s="51">
        <v>0</v>
      </c>
      <c r="E1460" s="51">
        <v>0</v>
      </c>
      <c r="F1460" s="51">
        <f t="shared" si="195"/>
        <v>895</v>
      </c>
      <c r="G1460" s="70" t="s">
        <v>733</v>
      </c>
      <c r="H1460" s="70"/>
      <c r="I1460" s="51"/>
    </row>
    <row r="1461" spans="1:9" x14ac:dyDescent="0.3">
      <c r="A1461" s="51">
        <v>1</v>
      </c>
      <c r="B1461" s="51"/>
      <c r="C1461" s="51">
        <f t="shared" si="194"/>
        <v>144</v>
      </c>
      <c r="D1461" s="51">
        <v>0</v>
      </c>
      <c r="E1461" s="51">
        <v>0</v>
      </c>
      <c r="F1461" s="51">
        <f t="shared" si="195"/>
        <v>896</v>
      </c>
      <c r="G1461" s="70" t="s">
        <v>734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145</v>
      </c>
      <c r="D1463" s="51">
        <v>0</v>
      </c>
      <c r="E1463" s="51">
        <v>0</v>
      </c>
      <c r="F1463" s="51">
        <f>F1446+16</f>
        <v>897</v>
      </c>
      <c r="G1463" s="70" t="s">
        <v>719</v>
      </c>
      <c r="H1463" s="70" t="s">
        <v>471</v>
      </c>
      <c r="I1463" s="58" t="str">
        <f xml:space="preserve"> MID(I1446,1,12) &amp; TEXT(MID(I1446,13,2)+1,"00") &amp; "]" &amp; RIGHT(I1446,LEN(I1446)-FIND("]",I1446))</f>
        <v>ChuteStatus[30].b0</v>
      </c>
    </row>
    <row r="1464" spans="1:9" x14ac:dyDescent="0.3">
      <c r="A1464" s="51">
        <v>1</v>
      </c>
      <c r="B1464" s="51"/>
      <c r="C1464" s="51">
        <f>C1463</f>
        <v>145</v>
      </c>
      <c r="D1464" s="51">
        <v>0</v>
      </c>
      <c r="E1464" s="51">
        <v>0</v>
      </c>
      <c r="F1464" s="51">
        <f>F1463+1</f>
        <v>898</v>
      </c>
      <c r="G1464" s="70" t="s">
        <v>720</v>
      </c>
      <c r="H1464" s="70" t="s">
        <v>472</v>
      </c>
      <c r="I1464" s="58" t="str">
        <f xml:space="preserve"> MID(I1463,1,16) &amp; "b1"</f>
        <v>ChuteStatus[30].b1</v>
      </c>
    </row>
    <row r="1465" spans="1:9" x14ac:dyDescent="0.3">
      <c r="A1465" s="51">
        <v>1</v>
      </c>
      <c r="B1465" s="51"/>
      <c r="C1465" s="51">
        <f t="shared" ref="C1465:C1478" si="196">C1464</f>
        <v>145</v>
      </c>
      <c r="D1465" s="51">
        <v>0</v>
      </c>
      <c r="E1465" s="51">
        <v>0</v>
      </c>
      <c r="F1465" s="51">
        <f t="shared" ref="F1465:F1478" si="197">F1464+1</f>
        <v>899</v>
      </c>
      <c r="G1465" s="70" t="s">
        <v>721</v>
      </c>
      <c r="H1465" s="70" t="s">
        <v>473</v>
      </c>
      <c r="I1465" s="58" t="str">
        <f xml:space="preserve"> MID(I1464,1,16) &amp; "b2"</f>
        <v>ChuteStatus[30].b2</v>
      </c>
    </row>
    <row r="1466" spans="1:9" x14ac:dyDescent="0.3">
      <c r="A1466" s="51">
        <v>1</v>
      </c>
      <c r="B1466" s="51"/>
      <c r="C1466" s="51">
        <f t="shared" si="196"/>
        <v>145</v>
      </c>
      <c r="D1466" s="51">
        <v>0</v>
      </c>
      <c r="E1466" s="51">
        <v>0</v>
      </c>
      <c r="F1466" s="51">
        <f t="shared" si="197"/>
        <v>900</v>
      </c>
      <c r="G1466" s="70" t="s">
        <v>722</v>
      </c>
      <c r="H1466" s="70" t="s">
        <v>685</v>
      </c>
      <c r="I1466" s="58" t="str">
        <f xml:space="preserve"> MID(I1465,1,16) &amp; "b3"</f>
        <v>ChuteStatus[30].b3</v>
      </c>
    </row>
    <row r="1467" spans="1:9" x14ac:dyDescent="0.3">
      <c r="A1467" s="51">
        <v>1</v>
      </c>
      <c r="B1467" s="51"/>
      <c r="C1467" s="51">
        <f t="shared" si="196"/>
        <v>145</v>
      </c>
      <c r="D1467" s="51">
        <v>0</v>
      </c>
      <c r="E1467" s="51">
        <v>0</v>
      </c>
      <c r="F1467" s="51">
        <f t="shared" si="197"/>
        <v>901</v>
      </c>
      <c r="G1467" s="70" t="s">
        <v>723</v>
      </c>
      <c r="H1467" s="70"/>
      <c r="I1467" s="51"/>
    </row>
    <row r="1468" spans="1:9" x14ac:dyDescent="0.3">
      <c r="A1468" s="51">
        <v>1</v>
      </c>
      <c r="B1468" s="51"/>
      <c r="C1468" s="51">
        <f t="shared" si="196"/>
        <v>145</v>
      </c>
      <c r="D1468" s="51">
        <v>0</v>
      </c>
      <c r="E1468" s="51">
        <v>0</v>
      </c>
      <c r="F1468" s="51">
        <f t="shared" si="197"/>
        <v>902</v>
      </c>
      <c r="G1468" s="70" t="s">
        <v>724</v>
      </c>
      <c r="H1468" s="70"/>
      <c r="I1468" s="51"/>
    </row>
    <row r="1469" spans="1:9" x14ac:dyDescent="0.3">
      <c r="A1469" s="51">
        <v>1</v>
      </c>
      <c r="B1469" s="51"/>
      <c r="C1469" s="51">
        <f t="shared" si="196"/>
        <v>145</v>
      </c>
      <c r="D1469" s="51">
        <v>0</v>
      </c>
      <c r="E1469" s="51">
        <v>0</v>
      </c>
      <c r="F1469" s="51">
        <f t="shared" si="197"/>
        <v>903</v>
      </c>
      <c r="G1469" s="70" t="s">
        <v>725</v>
      </c>
      <c r="H1469" s="70"/>
      <c r="I1469" s="51"/>
    </row>
    <row r="1470" spans="1:9" x14ac:dyDescent="0.3">
      <c r="A1470" s="51">
        <v>1</v>
      </c>
      <c r="B1470" s="51"/>
      <c r="C1470" s="51">
        <f t="shared" si="196"/>
        <v>145</v>
      </c>
      <c r="D1470" s="51">
        <v>0</v>
      </c>
      <c r="E1470" s="51">
        <v>0</v>
      </c>
      <c r="F1470" s="51">
        <f t="shared" si="197"/>
        <v>904</v>
      </c>
      <c r="G1470" s="70" t="s">
        <v>726</v>
      </c>
      <c r="H1470" s="70"/>
      <c r="I1470" s="51"/>
    </row>
    <row r="1471" spans="1:9" x14ac:dyDescent="0.3">
      <c r="A1471" s="51">
        <v>1</v>
      </c>
      <c r="B1471" s="51"/>
      <c r="C1471" s="51">
        <f t="shared" si="196"/>
        <v>145</v>
      </c>
      <c r="D1471" s="51">
        <v>0</v>
      </c>
      <c r="E1471" s="51">
        <v>0</v>
      </c>
      <c r="F1471" s="51">
        <f t="shared" si="197"/>
        <v>905</v>
      </c>
      <c r="G1471" s="70" t="s">
        <v>727</v>
      </c>
      <c r="H1471" s="70"/>
      <c r="I1471" s="51"/>
    </row>
    <row r="1472" spans="1:9" x14ac:dyDescent="0.3">
      <c r="A1472" s="51">
        <v>1</v>
      </c>
      <c r="B1472" s="51"/>
      <c r="C1472" s="51">
        <f t="shared" si="196"/>
        <v>145</v>
      </c>
      <c r="D1472" s="51">
        <v>0</v>
      </c>
      <c r="E1472" s="51">
        <v>0</v>
      </c>
      <c r="F1472" s="51">
        <f t="shared" si="197"/>
        <v>906</v>
      </c>
      <c r="G1472" s="70" t="s">
        <v>728</v>
      </c>
      <c r="H1472" s="70"/>
      <c r="I1472" s="51"/>
    </row>
    <row r="1473" spans="1:9" x14ac:dyDescent="0.3">
      <c r="A1473" s="51">
        <v>1</v>
      </c>
      <c r="B1473" s="51"/>
      <c r="C1473" s="51">
        <f t="shared" si="196"/>
        <v>145</v>
      </c>
      <c r="D1473" s="51">
        <v>0</v>
      </c>
      <c r="E1473" s="51">
        <v>0</v>
      </c>
      <c r="F1473" s="51">
        <f t="shared" si="197"/>
        <v>907</v>
      </c>
      <c r="G1473" s="70" t="s">
        <v>729</v>
      </c>
      <c r="H1473" s="70"/>
      <c r="I1473" s="51"/>
    </row>
    <row r="1474" spans="1:9" x14ac:dyDescent="0.3">
      <c r="A1474" s="51">
        <v>1</v>
      </c>
      <c r="B1474" s="51"/>
      <c r="C1474" s="51">
        <f t="shared" si="196"/>
        <v>145</v>
      </c>
      <c r="D1474" s="51">
        <v>0</v>
      </c>
      <c r="E1474" s="51">
        <v>0</v>
      </c>
      <c r="F1474" s="51">
        <f t="shared" si="197"/>
        <v>908</v>
      </c>
      <c r="G1474" s="70" t="s">
        <v>730</v>
      </c>
      <c r="H1474" s="70"/>
      <c r="I1474" s="51"/>
    </row>
    <row r="1475" spans="1:9" x14ac:dyDescent="0.3">
      <c r="A1475" s="51">
        <v>1</v>
      </c>
      <c r="B1475" s="51"/>
      <c r="C1475" s="51">
        <f t="shared" si="196"/>
        <v>145</v>
      </c>
      <c r="D1475" s="51">
        <v>0</v>
      </c>
      <c r="E1475" s="51">
        <v>0</v>
      </c>
      <c r="F1475" s="51">
        <f t="shared" si="197"/>
        <v>909</v>
      </c>
      <c r="G1475" s="70" t="s">
        <v>731</v>
      </c>
      <c r="H1475" s="70"/>
      <c r="I1475" s="51"/>
    </row>
    <row r="1476" spans="1:9" x14ac:dyDescent="0.3">
      <c r="A1476" s="51">
        <v>1</v>
      </c>
      <c r="B1476" s="51"/>
      <c r="C1476" s="51">
        <f t="shared" si="196"/>
        <v>145</v>
      </c>
      <c r="D1476" s="51">
        <v>0</v>
      </c>
      <c r="E1476" s="51">
        <v>0</v>
      </c>
      <c r="F1476" s="51">
        <f t="shared" si="197"/>
        <v>910</v>
      </c>
      <c r="G1476" s="70" t="s">
        <v>732</v>
      </c>
      <c r="H1476" s="70"/>
      <c r="I1476" s="51"/>
    </row>
    <row r="1477" spans="1:9" x14ac:dyDescent="0.3">
      <c r="A1477" s="51">
        <v>1</v>
      </c>
      <c r="B1477" s="51"/>
      <c r="C1477" s="51">
        <f t="shared" si="196"/>
        <v>145</v>
      </c>
      <c r="D1477" s="51">
        <v>0</v>
      </c>
      <c r="E1477" s="51">
        <v>0</v>
      </c>
      <c r="F1477" s="51">
        <f t="shared" si="197"/>
        <v>911</v>
      </c>
      <c r="G1477" s="70" t="s">
        <v>733</v>
      </c>
      <c r="H1477" s="70"/>
      <c r="I1477" s="51"/>
    </row>
    <row r="1478" spans="1:9" x14ac:dyDescent="0.3">
      <c r="A1478" s="51">
        <v>1</v>
      </c>
      <c r="B1478" s="51"/>
      <c r="C1478" s="51">
        <f t="shared" si="196"/>
        <v>145</v>
      </c>
      <c r="D1478" s="51">
        <v>0</v>
      </c>
      <c r="E1478" s="51">
        <v>0</v>
      </c>
      <c r="F1478" s="51">
        <f t="shared" si="197"/>
        <v>912</v>
      </c>
      <c r="G1478" s="70" t="s">
        <v>734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146</v>
      </c>
      <c r="D1480" s="51">
        <v>0</v>
      </c>
      <c r="E1480" s="51">
        <v>0</v>
      </c>
      <c r="F1480" s="51">
        <f>F1463+16</f>
        <v>913</v>
      </c>
      <c r="G1480" s="70" t="s">
        <v>719</v>
      </c>
      <c r="H1480" s="70" t="s">
        <v>471</v>
      </c>
      <c r="I1480" s="58" t="str">
        <f xml:space="preserve"> MID(I1463,1,12) &amp; TEXT(MID(I1463,13,2)+1,"00") &amp; "]" &amp; RIGHT(I1463,LEN(I1463)-FIND("]",I1463))</f>
        <v>ChuteStatus[31].b0</v>
      </c>
    </row>
    <row r="1481" spans="1:9" x14ac:dyDescent="0.3">
      <c r="A1481" s="51">
        <v>1</v>
      </c>
      <c r="B1481" s="51"/>
      <c r="C1481" s="51">
        <f>C1480</f>
        <v>146</v>
      </c>
      <c r="D1481" s="51">
        <v>0</v>
      </c>
      <c r="E1481" s="51">
        <v>0</v>
      </c>
      <c r="F1481" s="51">
        <f>F1480+1</f>
        <v>914</v>
      </c>
      <c r="G1481" s="70" t="s">
        <v>720</v>
      </c>
      <c r="H1481" s="70" t="s">
        <v>472</v>
      </c>
      <c r="I1481" s="58" t="str">
        <f xml:space="preserve"> MID(I1480,1,16) &amp; "b1"</f>
        <v>ChuteStatus[31].b1</v>
      </c>
    </row>
    <row r="1482" spans="1:9" x14ac:dyDescent="0.3">
      <c r="A1482" s="51">
        <v>1</v>
      </c>
      <c r="B1482" s="51"/>
      <c r="C1482" s="51">
        <f t="shared" ref="C1482:C1495" si="198">C1481</f>
        <v>146</v>
      </c>
      <c r="D1482" s="51">
        <v>0</v>
      </c>
      <c r="E1482" s="51">
        <v>0</v>
      </c>
      <c r="F1482" s="51">
        <f t="shared" ref="F1482:F1495" si="199">F1481+1</f>
        <v>915</v>
      </c>
      <c r="G1482" s="70" t="s">
        <v>721</v>
      </c>
      <c r="H1482" s="70" t="s">
        <v>473</v>
      </c>
      <c r="I1482" s="58" t="str">
        <f xml:space="preserve"> MID(I1481,1,16) &amp; "b2"</f>
        <v>ChuteStatus[31].b2</v>
      </c>
    </row>
    <row r="1483" spans="1:9" x14ac:dyDescent="0.3">
      <c r="A1483" s="51">
        <v>1</v>
      </c>
      <c r="B1483" s="51"/>
      <c r="C1483" s="51">
        <f t="shared" si="198"/>
        <v>146</v>
      </c>
      <c r="D1483" s="51">
        <v>0</v>
      </c>
      <c r="E1483" s="51">
        <v>0</v>
      </c>
      <c r="F1483" s="51">
        <f t="shared" si="199"/>
        <v>916</v>
      </c>
      <c r="G1483" s="70" t="s">
        <v>722</v>
      </c>
      <c r="H1483" s="70" t="s">
        <v>685</v>
      </c>
      <c r="I1483" s="58" t="str">
        <f xml:space="preserve"> MID(I1482,1,16) &amp; "b3"</f>
        <v>ChuteStatus[31].b3</v>
      </c>
    </row>
    <row r="1484" spans="1:9" x14ac:dyDescent="0.3">
      <c r="A1484" s="51">
        <v>1</v>
      </c>
      <c r="B1484" s="51"/>
      <c r="C1484" s="51">
        <f t="shared" si="198"/>
        <v>146</v>
      </c>
      <c r="D1484" s="51">
        <v>0</v>
      </c>
      <c r="E1484" s="51">
        <v>0</v>
      </c>
      <c r="F1484" s="51">
        <f t="shared" si="199"/>
        <v>917</v>
      </c>
      <c r="G1484" s="70" t="s">
        <v>723</v>
      </c>
      <c r="H1484" s="70"/>
      <c r="I1484" s="51"/>
    </row>
    <row r="1485" spans="1:9" x14ac:dyDescent="0.3">
      <c r="A1485" s="51">
        <v>1</v>
      </c>
      <c r="B1485" s="51"/>
      <c r="C1485" s="51">
        <f t="shared" si="198"/>
        <v>146</v>
      </c>
      <c r="D1485" s="51">
        <v>0</v>
      </c>
      <c r="E1485" s="51">
        <v>0</v>
      </c>
      <c r="F1485" s="51">
        <f t="shared" si="199"/>
        <v>918</v>
      </c>
      <c r="G1485" s="70" t="s">
        <v>724</v>
      </c>
      <c r="H1485" s="70"/>
      <c r="I1485" s="51"/>
    </row>
    <row r="1486" spans="1:9" x14ac:dyDescent="0.3">
      <c r="A1486" s="51">
        <v>1</v>
      </c>
      <c r="B1486" s="51"/>
      <c r="C1486" s="51">
        <f t="shared" si="198"/>
        <v>146</v>
      </c>
      <c r="D1486" s="51">
        <v>0</v>
      </c>
      <c r="E1486" s="51">
        <v>0</v>
      </c>
      <c r="F1486" s="51">
        <f t="shared" si="199"/>
        <v>919</v>
      </c>
      <c r="G1486" s="70" t="s">
        <v>725</v>
      </c>
      <c r="H1486" s="70"/>
      <c r="I1486" s="51"/>
    </row>
    <row r="1487" spans="1:9" x14ac:dyDescent="0.3">
      <c r="A1487" s="51">
        <v>1</v>
      </c>
      <c r="B1487" s="51"/>
      <c r="C1487" s="51">
        <f t="shared" si="198"/>
        <v>146</v>
      </c>
      <c r="D1487" s="51">
        <v>0</v>
      </c>
      <c r="E1487" s="51">
        <v>0</v>
      </c>
      <c r="F1487" s="51">
        <f t="shared" si="199"/>
        <v>920</v>
      </c>
      <c r="G1487" s="70" t="s">
        <v>726</v>
      </c>
      <c r="H1487" s="70"/>
      <c r="I1487" s="51"/>
    </row>
    <row r="1488" spans="1:9" x14ac:dyDescent="0.3">
      <c r="A1488" s="51">
        <v>1</v>
      </c>
      <c r="B1488" s="51"/>
      <c r="C1488" s="51">
        <f t="shared" si="198"/>
        <v>146</v>
      </c>
      <c r="D1488" s="51">
        <v>0</v>
      </c>
      <c r="E1488" s="51">
        <v>0</v>
      </c>
      <c r="F1488" s="51">
        <f t="shared" si="199"/>
        <v>921</v>
      </c>
      <c r="G1488" s="70" t="s">
        <v>727</v>
      </c>
      <c r="H1488" s="70"/>
      <c r="I1488" s="51"/>
    </row>
    <row r="1489" spans="1:9" x14ac:dyDescent="0.3">
      <c r="A1489" s="51">
        <v>1</v>
      </c>
      <c r="B1489" s="51"/>
      <c r="C1489" s="51">
        <f t="shared" si="198"/>
        <v>146</v>
      </c>
      <c r="D1489" s="51">
        <v>0</v>
      </c>
      <c r="E1489" s="51">
        <v>0</v>
      </c>
      <c r="F1489" s="51">
        <f t="shared" si="199"/>
        <v>922</v>
      </c>
      <c r="G1489" s="70" t="s">
        <v>728</v>
      </c>
      <c r="H1489" s="70"/>
      <c r="I1489" s="51"/>
    </row>
    <row r="1490" spans="1:9" x14ac:dyDescent="0.3">
      <c r="A1490" s="51">
        <v>1</v>
      </c>
      <c r="B1490" s="51"/>
      <c r="C1490" s="51">
        <f t="shared" si="198"/>
        <v>146</v>
      </c>
      <c r="D1490" s="51">
        <v>0</v>
      </c>
      <c r="E1490" s="51">
        <v>0</v>
      </c>
      <c r="F1490" s="51">
        <f t="shared" si="199"/>
        <v>923</v>
      </c>
      <c r="G1490" s="70" t="s">
        <v>729</v>
      </c>
      <c r="H1490" s="70"/>
      <c r="I1490" s="51"/>
    </row>
    <row r="1491" spans="1:9" x14ac:dyDescent="0.3">
      <c r="A1491" s="51">
        <v>1</v>
      </c>
      <c r="B1491" s="51"/>
      <c r="C1491" s="51">
        <f t="shared" si="198"/>
        <v>146</v>
      </c>
      <c r="D1491" s="51">
        <v>0</v>
      </c>
      <c r="E1491" s="51">
        <v>0</v>
      </c>
      <c r="F1491" s="51">
        <f t="shared" si="199"/>
        <v>924</v>
      </c>
      <c r="G1491" s="70" t="s">
        <v>730</v>
      </c>
      <c r="H1491" s="70"/>
      <c r="I1491" s="51"/>
    </row>
    <row r="1492" spans="1:9" x14ac:dyDescent="0.3">
      <c r="A1492" s="51">
        <v>1</v>
      </c>
      <c r="B1492" s="51"/>
      <c r="C1492" s="51">
        <f t="shared" si="198"/>
        <v>146</v>
      </c>
      <c r="D1492" s="51">
        <v>0</v>
      </c>
      <c r="E1492" s="51">
        <v>0</v>
      </c>
      <c r="F1492" s="51">
        <f t="shared" si="199"/>
        <v>925</v>
      </c>
      <c r="G1492" s="70" t="s">
        <v>731</v>
      </c>
      <c r="H1492" s="70"/>
      <c r="I1492" s="51"/>
    </row>
    <row r="1493" spans="1:9" x14ac:dyDescent="0.3">
      <c r="A1493" s="51">
        <v>1</v>
      </c>
      <c r="B1493" s="51"/>
      <c r="C1493" s="51">
        <f t="shared" si="198"/>
        <v>146</v>
      </c>
      <c r="D1493" s="51">
        <v>0</v>
      </c>
      <c r="E1493" s="51">
        <v>0</v>
      </c>
      <c r="F1493" s="51">
        <f t="shared" si="199"/>
        <v>926</v>
      </c>
      <c r="G1493" s="70" t="s">
        <v>732</v>
      </c>
      <c r="H1493" s="70"/>
      <c r="I1493" s="51"/>
    </row>
    <row r="1494" spans="1:9" x14ac:dyDescent="0.3">
      <c r="A1494" s="51">
        <v>1</v>
      </c>
      <c r="B1494" s="51"/>
      <c r="C1494" s="51">
        <f t="shared" si="198"/>
        <v>146</v>
      </c>
      <c r="D1494" s="51">
        <v>0</v>
      </c>
      <c r="E1494" s="51">
        <v>0</v>
      </c>
      <c r="F1494" s="51">
        <f t="shared" si="199"/>
        <v>927</v>
      </c>
      <c r="G1494" s="70" t="s">
        <v>733</v>
      </c>
      <c r="H1494" s="70"/>
      <c r="I1494" s="51"/>
    </row>
    <row r="1495" spans="1:9" x14ac:dyDescent="0.3">
      <c r="A1495" s="51">
        <v>1</v>
      </c>
      <c r="B1495" s="51"/>
      <c r="C1495" s="51">
        <f t="shared" si="198"/>
        <v>146</v>
      </c>
      <c r="D1495" s="51">
        <v>0</v>
      </c>
      <c r="E1495" s="51">
        <v>0</v>
      </c>
      <c r="F1495" s="51">
        <f t="shared" si="199"/>
        <v>928</v>
      </c>
      <c r="G1495" s="70" t="s">
        <v>734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147</v>
      </c>
      <c r="D1497" s="51">
        <v>0</v>
      </c>
      <c r="E1497" s="51">
        <v>0</v>
      </c>
      <c r="F1497" s="51">
        <f>F1480+16</f>
        <v>929</v>
      </c>
      <c r="G1497" s="70" t="s">
        <v>719</v>
      </c>
      <c r="H1497" s="70" t="s">
        <v>471</v>
      </c>
      <c r="I1497" s="58" t="str">
        <f xml:space="preserve"> MID(I1480,1,12) &amp; TEXT(MID(I1480,13,2)+1,"00") &amp; "]" &amp; RIGHT(I1480,LEN(I1480)-FIND("]",I1480))</f>
        <v>ChuteStatus[32].b0</v>
      </c>
    </row>
    <row r="1498" spans="1:9" x14ac:dyDescent="0.3">
      <c r="A1498" s="51">
        <v>1</v>
      </c>
      <c r="B1498" s="51"/>
      <c r="C1498" s="51">
        <f>C1497</f>
        <v>147</v>
      </c>
      <c r="D1498" s="51">
        <v>0</v>
      </c>
      <c r="E1498" s="51">
        <v>0</v>
      </c>
      <c r="F1498" s="51">
        <f>F1497+1</f>
        <v>930</v>
      </c>
      <c r="G1498" s="70" t="s">
        <v>720</v>
      </c>
      <c r="H1498" s="70" t="s">
        <v>472</v>
      </c>
      <c r="I1498" s="58" t="str">
        <f xml:space="preserve"> MID(I1497,1,16) &amp; "b1"</f>
        <v>ChuteStatus[32].b1</v>
      </c>
    </row>
    <row r="1499" spans="1:9" x14ac:dyDescent="0.3">
      <c r="A1499" s="51">
        <v>1</v>
      </c>
      <c r="B1499" s="51"/>
      <c r="C1499" s="51">
        <f t="shared" ref="C1499:C1512" si="200">C1498</f>
        <v>147</v>
      </c>
      <c r="D1499" s="51">
        <v>0</v>
      </c>
      <c r="E1499" s="51">
        <v>0</v>
      </c>
      <c r="F1499" s="51">
        <f t="shared" ref="F1499:F1512" si="201">F1498+1</f>
        <v>931</v>
      </c>
      <c r="G1499" s="70" t="s">
        <v>721</v>
      </c>
      <c r="H1499" s="70" t="s">
        <v>473</v>
      </c>
      <c r="I1499" s="58" t="str">
        <f xml:space="preserve"> MID(I1498,1,16) &amp; "b2"</f>
        <v>ChuteStatus[32].b2</v>
      </c>
    </row>
    <row r="1500" spans="1:9" x14ac:dyDescent="0.3">
      <c r="A1500" s="51">
        <v>1</v>
      </c>
      <c r="B1500" s="51"/>
      <c r="C1500" s="51">
        <f t="shared" si="200"/>
        <v>147</v>
      </c>
      <c r="D1500" s="51">
        <v>0</v>
      </c>
      <c r="E1500" s="51">
        <v>0</v>
      </c>
      <c r="F1500" s="51">
        <f t="shared" si="201"/>
        <v>932</v>
      </c>
      <c r="G1500" s="70" t="s">
        <v>722</v>
      </c>
      <c r="H1500" s="70" t="s">
        <v>685</v>
      </c>
      <c r="I1500" s="58" t="str">
        <f xml:space="preserve"> MID(I1499,1,16) &amp; "b3"</f>
        <v>ChuteStatus[32].b3</v>
      </c>
    </row>
    <row r="1501" spans="1:9" x14ac:dyDescent="0.3">
      <c r="A1501" s="51">
        <v>1</v>
      </c>
      <c r="B1501" s="51"/>
      <c r="C1501" s="51">
        <f t="shared" si="200"/>
        <v>147</v>
      </c>
      <c r="D1501" s="51">
        <v>0</v>
      </c>
      <c r="E1501" s="51">
        <v>0</v>
      </c>
      <c r="F1501" s="51">
        <f t="shared" si="201"/>
        <v>933</v>
      </c>
      <c r="G1501" s="70" t="s">
        <v>723</v>
      </c>
      <c r="H1501" s="70"/>
      <c r="I1501" s="51"/>
    </row>
    <row r="1502" spans="1:9" x14ac:dyDescent="0.3">
      <c r="A1502" s="51">
        <v>1</v>
      </c>
      <c r="B1502" s="51"/>
      <c r="C1502" s="51">
        <f t="shared" si="200"/>
        <v>147</v>
      </c>
      <c r="D1502" s="51">
        <v>0</v>
      </c>
      <c r="E1502" s="51">
        <v>0</v>
      </c>
      <c r="F1502" s="51">
        <f t="shared" si="201"/>
        <v>934</v>
      </c>
      <c r="G1502" s="70" t="s">
        <v>724</v>
      </c>
      <c r="H1502" s="70"/>
      <c r="I1502" s="51"/>
    </row>
    <row r="1503" spans="1:9" x14ac:dyDescent="0.3">
      <c r="A1503" s="51">
        <v>1</v>
      </c>
      <c r="B1503" s="51"/>
      <c r="C1503" s="51">
        <f t="shared" si="200"/>
        <v>147</v>
      </c>
      <c r="D1503" s="51">
        <v>0</v>
      </c>
      <c r="E1503" s="51">
        <v>0</v>
      </c>
      <c r="F1503" s="51">
        <f t="shared" si="201"/>
        <v>935</v>
      </c>
      <c r="G1503" s="70" t="s">
        <v>725</v>
      </c>
      <c r="H1503" s="70"/>
      <c r="I1503" s="51"/>
    </row>
    <row r="1504" spans="1:9" x14ac:dyDescent="0.3">
      <c r="A1504" s="51">
        <v>1</v>
      </c>
      <c r="B1504" s="51"/>
      <c r="C1504" s="51">
        <f t="shared" si="200"/>
        <v>147</v>
      </c>
      <c r="D1504" s="51">
        <v>0</v>
      </c>
      <c r="E1504" s="51">
        <v>0</v>
      </c>
      <c r="F1504" s="51">
        <f t="shared" si="201"/>
        <v>936</v>
      </c>
      <c r="G1504" s="70" t="s">
        <v>726</v>
      </c>
      <c r="H1504" s="70"/>
      <c r="I1504" s="51"/>
    </row>
    <row r="1505" spans="1:9" x14ac:dyDescent="0.3">
      <c r="A1505" s="51">
        <v>1</v>
      </c>
      <c r="B1505" s="51"/>
      <c r="C1505" s="51">
        <f t="shared" si="200"/>
        <v>147</v>
      </c>
      <c r="D1505" s="51">
        <v>0</v>
      </c>
      <c r="E1505" s="51">
        <v>0</v>
      </c>
      <c r="F1505" s="51">
        <f t="shared" si="201"/>
        <v>937</v>
      </c>
      <c r="G1505" s="70" t="s">
        <v>727</v>
      </c>
      <c r="H1505" s="70"/>
      <c r="I1505" s="51"/>
    </row>
    <row r="1506" spans="1:9" x14ac:dyDescent="0.3">
      <c r="A1506" s="51">
        <v>1</v>
      </c>
      <c r="B1506" s="51"/>
      <c r="C1506" s="51">
        <f t="shared" si="200"/>
        <v>147</v>
      </c>
      <c r="D1506" s="51">
        <v>0</v>
      </c>
      <c r="E1506" s="51">
        <v>0</v>
      </c>
      <c r="F1506" s="51">
        <f t="shared" si="201"/>
        <v>938</v>
      </c>
      <c r="G1506" s="70" t="s">
        <v>728</v>
      </c>
      <c r="H1506" s="70"/>
      <c r="I1506" s="51"/>
    </row>
    <row r="1507" spans="1:9" x14ac:dyDescent="0.3">
      <c r="A1507" s="51">
        <v>1</v>
      </c>
      <c r="B1507" s="51"/>
      <c r="C1507" s="51">
        <f t="shared" si="200"/>
        <v>147</v>
      </c>
      <c r="D1507" s="51">
        <v>0</v>
      </c>
      <c r="E1507" s="51">
        <v>0</v>
      </c>
      <c r="F1507" s="51">
        <f t="shared" si="201"/>
        <v>939</v>
      </c>
      <c r="G1507" s="70" t="s">
        <v>729</v>
      </c>
      <c r="H1507" s="70"/>
      <c r="I1507" s="51"/>
    </row>
    <row r="1508" spans="1:9" x14ac:dyDescent="0.3">
      <c r="A1508" s="51">
        <v>1</v>
      </c>
      <c r="B1508" s="51"/>
      <c r="C1508" s="51">
        <f t="shared" si="200"/>
        <v>147</v>
      </c>
      <c r="D1508" s="51">
        <v>0</v>
      </c>
      <c r="E1508" s="51">
        <v>0</v>
      </c>
      <c r="F1508" s="51">
        <f t="shared" si="201"/>
        <v>940</v>
      </c>
      <c r="G1508" s="70" t="s">
        <v>730</v>
      </c>
      <c r="H1508" s="70"/>
      <c r="I1508" s="51"/>
    </row>
    <row r="1509" spans="1:9" x14ac:dyDescent="0.3">
      <c r="A1509" s="51">
        <v>1</v>
      </c>
      <c r="B1509" s="51"/>
      <c r="C1509" s="51">
        <f t="shared" si="200"/>
        <v>147</v>
      </c>
      <c r="D1509" s="51">
        <v>0</v>
      </c>
      <c r="E1509" s="51">
        <v>0</v>
      </c>
      <c r="F1509" s="51">
        <f t="shared" si="201"/>
        <v>941</v>
      </c>
      <c r="G1509" s="70" t="s">
        <v>731</v>
      </c>
      <c r="H1509" s="70"/>
      <c r="I1509" s="51"/>
    </row>
    <row r="1510" spans="1:9" x14ac:dyDescent="0.3">
      <c r="A1510" s="51">
        <v>1</v>
      </c>
      <c r="B1510" s="51"/>
      <c r="C1510" s="51">
        <f t="shared" si="200"/>
        <v>147</v>
      </c>
      <c r="D1510" s="51">
        <v>0</v>
      </c>
      <c r="E1510" s="51">
        <v>0</v>
      </c>
      <c r="F1510" s="51">
        <f t="shared" si="201"/>
        <v>942</v>
      </c>
      <c r="G1510" s="70" t="s">
        <v>732</v>
      </c>
      <c r="H1510" s="70"/>
      <c r="I1510" s="51"/>
    </row>
    <row r="1511" spans="1:9" x14ac:dyDescent="0.3">
      <c r="A1511" s="51">
        <v>1</v>
      </c>
      <c r="B1511" s="51"/>
      <c r="C1511" s="51">
        <f t="shared" si="200"/>
        <v>147</v>
      </c>
      <c r="D1511" s="51">
        <v>0</v>
      </c>
      <c r="E1511" s="51">
        <v>0</v>
      </c>
      <c r="F1511" s="51">
        <f t="shared" si="201"/>
        <v>943</v>
      </c>
      <c r="G1511" s="70" t="s">
        <v>733</v>
      </c>
      <c r="H1511" s="70"/>
      <c r="I1511" s="51"/>
    </row>
    <row r="1512" spans="1:9" x14ac:dyDescent="0.3">
      <c r="A1512" s="51">
        <v>1</v>
      </c>
      <c r="B1512" s="51"/>
      <c r="C1512" s="51">
        <f t="shared" si="200"/>
        <v>147</v>
      </c>
      <c r="D1512" s="51">
        <v>0</v>
      </c>
      <c r="E1512" s="51">
        <v>0</v>
      </c>
      <c r="F1512" s="51">
        <f t="shared" si="201"/>
        <v>944</v>
      </c>
      <c r="G1512" s="70" t="s">
        <v>734</v>
      </c>
      <c r="H1512" s="51"/>
      <c r="I151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5" sqref="E5:E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1391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1392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23"/>
  <sheetViews>
    <sheetView topLeftCell="A390" workbookViewId="0">
      <selection activeCell="D408" sqref="D40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1370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  <row r="359" spans="1:15" x14ac:dyDescent="0.3">
      <c r="A359" s="72">
        <v>1</v>
      </c>
      <c r="B359" s="73">
        <f>B348+16</f>
        <v>897</v>
      </c>
      <c r="C359" s="73"/>
      <c r="D359" s="73"/>
      <c r="E359" s="73">
        <v>1</v>
      </c>
      <c r="F359" s="73">
        <v>0</v>
      </c>
      <c r="G359" s="74" t="s">
        <v>91</v>
      </c>
      <c r="H359" s="73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4">
        <v>105</v>
      </c>
      <c r="L359" s="73">
        <v>0</v>
      </c>
      <c r="M359" s="73">
        <v>4</v>
      </c>
      <c r="N359" s="73">
        <f>N348+1</f>
        <v>27</v>
      </c>
      <c r="O359" s="73">
        <v>0</v>
      </c>
    </row>
    <row r="360" spans="1:15" x14ac:dyDescent="0.3">
      <c r="A360" s="72">
        <v>1</v>
      </c>
      <c r="B360" s="73">
        <f>B359+1</f>
        <v>898</v>
      </c>
      <c r="C360" s="73"/>
      <c r="D360" s="73"/>
      <c r="E360" s="73">
        <v>1</v>
      </c>
      <c r="F360" s="73">
        <v>0</v>
      </c>
      <c r="G360" s="74" t="s">
        <v>92</v>
      </c>
      <c r="H360" s="73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4">
        <v>104</v>
      </c>
      <c r="L360" s="73">
        <v>0</v>
      </c>
      <c r="M360" s="73">
        <v>4</v>
      </c>
      <c r="N360" s="73">
        <f>N359</f>
        <v>27</v>
      </c>
      <c r="O360" s="73">
        <v>0</v>
      </c>
    </row>
    <row r="361" spans="1:15" x14ac:dyDescent="0.3">
      <c r="A361" s="72">
        <v>1</v>
      </c>
      <c r="B361" s="73">
        <f t="shared" ref="B361:B368" si="50">B360+1</f>
        <v>899</v>
      </c>
      <c r="C361" s="73"/>
      <c r="D361" s="73"/>
      <c r="E361" s="73">
        <v>1</v>
      </c>
      <c r="F361" s="73">
        <v>0</v>
      </c>
      <c r="G361" s="74" t="s">
        <v>93</v>
      </c>
      <c r="H361" s="73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4">
        <v>103</v>
      </c>
      <c r="L361" s="73">
        <v>0</v>
      </c>
      <c r="M361" s="73">
        <v>4</v>
      </c>
      <c r="N361" s="73">
        <f t="shared" ref="N361:N368" si="52">N360</f>
        <v>27</v>
      </c>
      <c r="O361" s="73">
        <v>0</v>
      </c>
    </row>
    <row r="362" spans="1:15" x14ac:dyDescent="0.3">
      <c r="A362" s="72">
        <v>1</v>
      </c>
      <c r="B362" s="73">
        <f t="shared" si="50"/>
        <v>900</v>
      </c>
      <c r="C362" s="73"/>
      <c r="D362" s="73"/>
      <c r="E362" s="73">
        <v>1</v>
      </c>
      <c r="F362" s="73">
        <v>0</v>
      </c>
      <c r="G362" s="74" t="s">
        <v>94</v>
      </c>
      <c r="H362" s="73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4">
        <v>102</v>
      </c>
      <c r="L362" s="73">
        <v>0</v>
      </c>
      <c r="M362" s="73">
        <v>4</v>
      </c>
      <c r="N362" s="73">
        <f t="shared" si="52"/>
        <v>27</v>
      </c>
      <c r="O362" s="73">
        <v>0</v>
      </c>
    </row>
    <row r="363" spans="1:15" x14ac:dyDescent="0.3">
      <c r="A363" s="72">
        <v>1</v>
      </c>
      <c r="B363" s="73">
        <f t="shared" si="50"/>
        <v>901</v>
      </c>
      <c r="C363" s="73"/>
      <c r="D363" s="73"/>
      <c r="E363" s="73">
        <v>1</v>
      </c>
      <c r="F363" s="73">
        <v>0</v>
      </c>
      <c r="G363" s="74" t="s">
        <v>85</v>
      </c>
      <c r="H363" s="73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4">
        <v>101</v>
      </c>
      <c r="L363" s="73">
        <v>0</v>
      </c>
      <c r="M363" s="73">
        <v>4</v>
      </c>
      <c r="N363" s="73">
        <f t="shared" si="52"/>
        <v>27</v>
      </c>
      <c r="O363" s="73">
        <v>0</v>
      </c>
    </row>
    <row r="364" spans="1:15" x14ac:dyDescent="0.3">
      <c r="A364" s="72">
        <v>1</v>
      </c>
      <c r="B364" s="73">
        <f t="shared" si="50"/>
        <v>902</v>
      </c>
      <c r="C364" s="73"/>
      <c r="D364" s="73"/>
      <c r="E364" s="73">
        <v>1</v>
      </c>
      <c r="F364" s="73">
        <v>0</v>
      </c>
      <c r="G364" s="75" t="s">
        <v>252</v>
      </c>
      <c r="H364" s="73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4">
        <v>110</v>
      </c>
      <c r="L364" s="73">
        <v>0</v>
      </c>
      <c r="M364" s="73">
        <v>4</v>
      </c>
      <c r="N364" s="73">
        <f t="shared" si="52"/>
        <v>27</v>
      </c>
      <c r="O364" s="73">
        <v>0</v>
      </c>
    </row>
    <row r="365" spans="1:15" x14ac:dyDescent="0.3">
      <c r="A365" s="72">
        <v>1</v>
      </c>
      <c r="B365" s="73">
        <f>B364+1</f>
        <v>903</v>
      </c>
      <c r="C365" s="73"/>
      <c r="D365" s="73"/>
      <c r="E365" s="73">
        <v>1</v>
      </c>
      <c r="F365" s="73">
        <v>0</v>
      </c>
      <c r="G365" s="74" t="s">
        <v>95</v>
      </c>
      <c r="H365" s="73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4">
        <v>108</v>
      </c>
      <c r="L365" s="73">
        <v>0</v>
      </c>
      <c r="M365" s="73">
        <v>4</v>
      </c>
      <c r="N365" s="73">
        <f t="shared" si="52"/>
        <v>27</v>
      </c>
      <c r="O365" s="73">
        <v>0</v>
      </c>
    </row>
    <row r="366" spans="1:15" x14ac:dyDescent="0.3">
      <c r="A366" s="72">
        <v>1</v>
      </c>
      <c r="B366" s="73">
        <f t="shared" si="50"/>
        <v>904</v>
      </c>
      <c r="C366" s="73"/>
      <c r="D366" s="73"/>
      <c r="E366" s="73">
        <v>1</v>
      </c>
      <c r="F366" s="73">
        <v>0</v>
      </c>
      <c r="G366" s="74" t="s">
        <v>86</v>
      </c>
      <c r="H366" s="73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4">
        <v>109</v>
      </c>
      <c r="L366" s="73">
        <v>0</v>
      </c>
      <c r="M366" s="73">
        <v>4</v>
      </c>
      <c r="N366" s="73">
        <f t="shared" si="52"/>
        <v>27</v>
      </c>
      <c r="O366" s="73">
        <v>0</v>
      </c>
    </row>
    <row r="367" spans="1:15" x14ac:dyDescent="0.3">
      <c r="A367" s="72">
        <v>1</v>
      </c>
      <c r="B367" s="73">
        <f t="shared" si="50"/>
        <v>905</v>
      </c>
      <c r="C367" s="73"/>
      <c r="D367" s="73"/>
      <c r="E367" s="73">
        <v>1</v>
      </c>
      <c r="F367" s="73">
        <v>0</v>
      </c>
      <c r="G367" s="74" t="s">
        <v>96</v>
      </c>
      <c r="H367" s="73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4">
        <v>107</v>
      </c>
      <c r="L367" s="73">
        <v>0</v>
      </c>
      <c r="M367" s="73">
        <v>4</v>
      </c>
      <c r="N367" s="73">
        <f t="shared" si="52"/>
        <v>27</v>
      </c>
      <c r="O367" s="73">
        <v>0</v>
      </c>
    </row>
    <row r="368" spans="1:15" x14ac:dyDescent="0.3">
      <c r="A368" s="72">
        <v>1</v>
      </c>
      <c r="B368" s="73">
        <f t="shared" si="50"/>
        <v>906</v>
      </c>
      <c r="C368" s="73"/>
      <c r="D368" s="73"/>
      <c r="E368" s="73">
        <v>1</v>
      </c>
      <c r="F368" s="73">
        <v>0</v>
      </c>
      <c r="G368" s="58" t="s">
        <v>753</v>
      </c>
      <c r="H368" s="73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4">
        <v>106</v>
      </c>
      <c r="L368" s="73">
        <v>0</v>
      </c>
      <c r="M368" s="73">
        <v>4</v>
      </c>
      <c r="N368" s="73">
        <f t="shared" si="52"/>
        <v>27</v>
      </c>
      <c r="O368" s="73">
        <v>0</v>
      </c>
    </row>
    <row r="370" spans="1:15" x14ac:dyDescent="0.3">
      <c r="A370" s="72">
        <v>1</v>
      </c>
      <c r="B370" s="73">
        <f>B359+16</f>
        <v>913</v>
      </c>
      <c r="C370" s="73"/>
      <c r="D370" s="73"/>
      <c r="E370" s="73">
        <v>1</v>
      </c>
      <c r="F370" s="73">
        <v>0</v>
      </c>
      <c r="G370" s="74" t="s">
        <v>91</v>
      </c>
      <c r="H370" s="73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4">
        <v>105</v>
      </c>
      <c r="L370" s="73">
        <v>0</v>
      </c>
      <c r="M370" s="73">
        <v>4</v>
      </c>
      <c r="N370" s="73">
        <f>N359+1</f>
        <v>28</v>
      </c>
      <c r="O370" s="73">
        <v>0</v>
      </c>
    </row>
    <row r="371" spans="1:15" x14ac:dyDescent="0.3">
      <c r="A371" s="72">
        <v>1</v>
      </c>
      <c r="B371" s="73">
        <f>B370+1</f>
        <v>914</v>
      </c>
      <c r="C371" s="73"/>
      <c r="D371" s="73"/>
      <c r="E371" s="73">
        <v>1</v>
      </c>
      <c r="F371" s="73">
        <v>0</v>
      </c>
      <c r="G371" s="74" t="s">
        <v>92</v>
      </c>
      <c r="H371" s="73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4">
        <v>104</v>
      </c>
      <c r="L371" s="73">
        <v>0</v>
      </c>
      <c r="M371" s="73">
        <v>4</v>
      </c>
      <c r="N371" s="73">
        <f>N370</f>
        <v>28</v>
      </c>
      <c r="O371" s="73">
        <v>0</v>
      </c>
    </row>
    <row r="372" spans="1:15" x14ac:dyDescent="0.3">
      <c r="A372" s="72">
        <v>1</v>
      </c>
      <c r="B372" s="73">
        <f t="shared" ref="B372:B379" si="53">B371+1</f>
        <v>915</v>
      </c>
      <c r="C372" s="73"/>
      <c r="D372" s="73"/>
      <c r="E372" s="73">
        <v>1</v>
      </c>
      <c r="F372" s="73">
        <v>0</v>
      </c>
      <c r="G372" s="74" t="s">
        <v>93</v>
      </c>
      <c r="H372" s="73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4">
        <v>103</v>
      </c>
      <c r="L372" s="73">
        <v>0</v>
      </c>
      <c r="M372" s="73">
        <v>4</v>
      </c>
      <c r="N372" s="73">
        <f t="shared" ref="N372:N379" si="55">N371</f>
        <v>28</v>
      </c>
      <c r="O372" s="73">
        <v>0</v>
      </c>
    </row>
    <row r="373" spans="1:15" x14ac:dyDescent="0.3">
      <c r="A373" s="72">
        <v>1</v>
      </c>
      <c r="B373" s="73">
        <f t="shared" si="53"/>
        <v>916</v>
      </c>
      <c r="C373" s="73"/>
      <c r="D373" s="73"/>
      <c r="E373" s="73">
        <v>1</v>
      </c>
      <c r="F373" s="73">
        <v>0</v>
      </c>
      <c r="G373" s="74" t="s">
        <v>94</v>
      </c>
      <c r="H373" s="73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4">
        <v>102</v>
      </c>
      <c r="L373" s="73">
        <v>0</v>
      </c>
      <c r="M373" s="73">
        <v>4</v>
      </c>
      <c r="N373" s="73">
        <f t="shared" si="55"/>
        <v>28</v>
      </c>
      <c r="O373" s="73">
        <v>0</v>
      </c>
    </row>
    <row r="374" spans="1:15" x14ac:dyDescent="0.3">
      <c r="A374" s="72">
        <v>1</v>
      </c>
      <c r="B374" s="73">
        <f t="shared" si="53"/>
        <v>917</v>
      </c>
      <c r="C374" s="73"/>
      <c r="D374" s="73"/>
      <c r="E374" s="73">
        <v>1</v>
      </c>
      <c r="F374" s="73">
        <v>0</v>
      </c>
      <c r="G374" s="74" t="s">
        <v>85</v>
      </c>
      <c r="H374" s="73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4">
        <v>101</v>
      </c>
      <c r="L374" s="73">
        <v>0</v>
      </c>
      <c r="M374" s="73">
        <v>4</v>
      </c>
      <c r="N374" s="73">
        <f t="shared" si="55"/>
        <v>28</v>
      </c>
      <c r="O374" s="73">
        <v>0</v>
      </c>
    </row>
    <row r="375" spans="1:15" x14ac:dyDescent="0.3">
      <c r="A375" s="72">
        <v>1</v>
      </c>
      <c r="B375" s="73">
        <f t="shared" si="53"/>
        <v>918</v>
      </c>
      <c r="C375" s="73"/>
      <c r="D375" s="73"/>
      <c r="E375" s="73">
        <v>1</v>
      </c>
      <c r="F375" s="73">
        <v>0</v>
      </c>
      <c r="G375" s="75" t="s">
        <v>252</v>
      </c>
      <c r="H375" s="73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4">
        <v>110</v>
      </c>
      <c r="L375" s="73">
        <v>0</v>
      </c>
      <c r="M375" s="73">
        <v>4</v>
      </c>
      <c r="N375" s="73">
        <f t="shared" si="55"/>
        <v>28</v>
      </c>
      <c r="O375" s="73">
        <v>0</v>
      </c>
    </row>
    <row r="376" spans="1:15" x14ac:dyDescent="0.3">
      <c r="A376" s="72">
        <v>1</v>
      </c>
      <c r="B376" s="73">
        <f>B375+1</f>
        <v>919</v>
      </c>
      <c r="C376" s="73"/>
      <c r="D376" s="73"/>
      <c r="E376" s="73">
        <v>1</v>
      </c>
      <c r="F376" s="73">
        <v>0</v>
      </c>
      <c r="G376" s="74" t="s">
        <v>95</v>
      </c>
      <c r="H376" s="73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4">
        <v>108</v>
      </c>
      <c r="L376" s="73">
        <v>0</v>
      </c>
      <c r="M376" s="73">
        <v>4</v>
      </c>
      <c r="N376" s="73">
        <f t="shared" si="55"/>
        <v>28</v>
      </c>
      <c r="O376" s="73">
        <v>0</v>
      </c>
    </row>
    <row r="377" spans="1:15" x14ac:dyDescent="0.3">
      <c r="A377" s="72">
        <v>1</v>
      </c>
      <c r="B377" s="73">
        <f t="shared" si="53"/>
        <v>920</v>
      </c>
      <c r="C377" s="73"/>
      <c r="D377" s="73"/>
      <c r="E377" s="73">
        <v>1</v>
      </c>
      <c r="F377" s="73">
        <v>0</v>
      </c>
      <c r="G377" s="74" t="s">
        <v>86</v>
      </c>
      <c r="H377" s="73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4">
        <v>109</v>
      </c>
      <c r="L377" s="73">
        <v>0</v>
      </c>
      <c r="M377" s="73">
        <v>4</v>
      </c>
      <c r="N377" s="73">
        <f t="shared" si="55"/>
        <v>28</v>
      </c>
      <c r="O377" s="73">
        <v>0</v>
      </c>
    </row>
    <row r="378" spans="1:15" x14ac:dyDescent="0.3">
      <c r="A378" s="72">
        <v>1</v>
      </c>
      <c r="B378" s="73">
        <f t="shared" si="53"/>
        <v>921</v>
      </c>
      <c r="C378" s="73"/>
      <c r="D378" s="73"/>
      <c r="E378" s="73">
        <v>1</v>
      </c>
      <c r="F378" s="73">
        <v>0</v>
      </c>
      <c r="G378" s="74" t="s">
        <v>96</v>
      </c>
      <c r="H378" s="73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4">
        <v>107</v>
      </c>
      <c r="L378" s="73">
        <v>0</v>
      </c>
      <c r="M378" s="73">
        <v>4</v>
      </c>
      <c r="N378" s="73">
        <f t="shared" si="55"/>
        <v>28</v>
      </c>
      <c r="O378" s="73">
        <v>0</v>
      </c>
    </row>
    <row r="379" spans="1:15" x14ac:dyDescent="0.3">
      <c r="A379" s="72">
        <v>1</v>
      </c>
      <c r="B379" s="73">
        <f t="shared" si="53"/>
        <v>922</v>
      </c>
      <c r="C379" s="73"/>
      <c r="D379" s="73"/>
      <c r="E379" s="73">
        <v>1</v>
      </c>
      <c r="F379" s="73">
        <v>0</v>
      </c>
      <c r="G379" s="58" t="s">
        <v>753</v>
      </c>
      <c r="H379" s="73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4">
        <v>106</v>
      </c>
      <c r="L379" s="73">
        <v>0</v>
      </c>
      <c r="M379" s="73">
        <v>4</v>
      </c>
      <c r="N379" s="73">
        <f t="shared" si="55"/>
        <v>28</v>
      </c>
      <c r="O379" s="73">
        <v>0</v>
      </c>
    </row>
    <row r="381" spans="1:15" x14ac:dyDescent="0.3">
      <c r="A381" s="72">
        <v>1</v>
      </c>
      <c r="B381" s="73">
        <f>B370+16</f>
        <v>929</v>
      </c>
      <c r="C381" s="73"/>
      <c r="D381" s="73"/>
      <c r="E381" s="73">
        <v>1</v>
      </c>
      <c r="F381" s="73">
        <v>0</v>
      </c>
      <c r="G381" s="74" t="s">
        <v>91</v>
      </c>
      <c r="H381" s="73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4">
        <v>105</v>
      </c>
      <c r="L381" s="73">
        <v>0</v>
      </c>
      <c r="M381" s="73">
        <v>4</v>
      </c>
      <c r="N381" s="73">
        <f>N370+1</f>
        <v>29</v>
      </c>
      <c r="O381" s="73">
        <v>0</v>
      </c>
    </row>
    <row r="382" spans="1:15" x14ac:dyDescent="0.3">
      <c r="A382" s="72">
        <v>1</v>
      </c>
      <c r="B382" s="73">
        <f>B381+1</f>
        <v>930</v>
      </c>
      <c r="C382" s="73"/>
      <c r="D382" s="73"/>
      <c r="E382" s="73">
        <v>1</v>
      </c>
      <c r="F382" s="73">
        <v>0</v>
      </c>
      <c r="G382" s="74" t="s">
        <v>92</v>
      </c>
      <c r="H382" s="73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4">
        <v>104</v>
      </c>
      <c r="L382" s="73">
        <v>0</v>
      </c>
      <c r="M382" s="73">
        <v>4</v>
      </c>
      <c r="N382" s="73">
        <f>N381</f>
        <v>29</v>
      </c>
      <c r="O382" s="73">
        <v>0</v>
      </c>
    </row>
    <row r="383" spans="1:15" x14ac:dyDescent="0.3">
      <c r="A383" s="72">
        <v>1</v>
      </c>
      <c r="B383" s="73">
        <f t="shared" ref="B383:B390" si="56">B382+1</f>
        <v>931</v>
      </c>
      <c r="C383" s="73"/>
      <c r="D383" s="73"/>
      <c r="E383" s="73">
        <v>1</v>
      </c>
      <c r="F383" s="73">
        <v>0</v>
      </c>
      <c r="G383" s="74" t="s">
        <v>93</v>
      </c>
      <c r="H383" s="73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4">
        <v>103</v>
      </c>
      <c r="L383" s="73">
        <v>0</v>
      </c>
      <c r="M383" s="73">
        <v>4</v>
      </c>
      <c r="N383" s="73">
        <f t="shared" ref="N383:N390" si="58">N382</f>
        <v>29</v>
      </c>
      <c r="O383" s="73">
        <v>0</v>
      </c>
    </row>
    <row r="384" spans="1:15" x14ac:dyDescent="0.3">
      <c r="A384" s="72">
        <v>1</v>
      </c>
      <c r="B384" s="73">
        <f t="shared" si="56"/>
        <v>932</v>
      </c>
      <c r="C384" s="73"/>
      <c r="D384" s="73"/>
      <c r="E384" s="73">
        <v>1</v>
      </c>
      <c r="F384" s="73">
        <v>0</v>
      </c>
      <c r="G384" s="74" t="s">
        <v>94</v>
      </c>
      <c r="H384" s="73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4">
        <v>102</v>
      </c>
      <c r="L384" s="73">
        <v>0</v>
      </c>
      <c r="M384" s="73">
        <v>4</v>
      </c>
      <c r="N384" s="73">
        <f t="shared" si="58"/>
        <v>29</v>
      </c>
      <c r="O384" s="73">
        <v>0</v>
      </c>
    </row>
    <row r="385" spans="1:15" x14ac:dyDescent="0.3">
      <c r="A385" s="72">
        <v>1</v>
      </c>
      <c r="B385" s="73">
        <f t="shared" si="56"/>
        <v>933</v>
      </c>
      <c r="C385" s="73"/>
      <c r="D385" s="73"/>
      <c r="E385" s="73">
        <v>1</v>
      </c>
      <c r="F385" s="73">
        <v>0</v>
      </c>
      <c r="G385" s="74" t="s">
        <v>85</v>
      </c>
      <c r="H385" s="73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4">
        <v>101</v>
      </c>
      <c r="L385" s="73">
        <v>0</v>
      </c>
      <c r="M385" s="73">
        <v>4</v>
      </c>
      <c r="N385" s="73">
        <f t="shared" si="58"/>
        <v>29</v>
      </c>
      <c r="O385" s="73">
        <v>0</v>
      </c>
    </row>
    <row r="386" spans="1:15" x14ac:dyDescent="0.3">
      <c r="A386" s="72">
        <v>1</v>
      </c>
      <c r="B386" s="73">
        <f t="shared" si="56"/>
        <v>934</v>
      </c>
      <c r="C386" s="73"/>
      <c r="D386" s="73"/>
      <c r="E386" s="73">
        <v>1</v>
      </c>
      <c r="F386" s="73">
        <v>0</v>
      </c>
      <c r="G386" s="75" t="s">
        <v>252</v>
      </c>
      <c r="H386" s="73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4">
        <v>110</v>
      </c>
      <c r="L386" s="73">
        <v>0</v>
      </c>
      <c r="M386" s="73">
        <v>4</v>
      </c>
      <c r="N386" s="73">
        <f t="shared" si="58"/>
        <v>29</v>
      </c>
      <c r="O386" s="73">
        <v>0</v>
      </c>
    </row>
    <row r="387" spans="1:15" x14ac:dyDescent="0.3">
      <c r="A387" s="72">
        <v>1</v>
      </c>
      <c r="B387" s="73">
        <f>B386+1</f>
        <v>935</v>
      </c>
      <c r="C387" s="73"/>
      <c r="D387" s="73"/>
      <c r="E387" s="73">
        <v>1</v>
      </c>
      <c r="F387" s="73">
        <v>0</v>
      </c>
      <c r="G387" s="74" t="s">
        <v>95</v>
      </c>
      <c r="H387" s="73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4">
        <v>108</v>
      </c>
      <c r="L387" s="73">
        <v>0</v>
      </c>
      <c r="M387" s="73">
        <v>4</v>
      </c>
      <c r="N387" s="73">
        <f t="shared" si="58"/>
        <v>29</v>
      </c>
      <c r="O387" s="73">
        <v>0</v>
      </c>
    </row>
    <row r="388" spans="1:15" x14ac:dyDescent="0.3">
      <c r="A388" s="72">
        <v>1</v>
      </c>
      <c r="B388" s="73">
        <f t="shared" si="56"/>
        <v>936</v>
      </c>
      <c r="C388" s="73"/>
      <c r="D388" s="73"/>
      <c r="E388" s="73">
        <v>1</v>
      </c>
      <c r="F388" s="73">
        <v>0</v>
      </c>
      <c r="G388" s="74" t="s">
        <v>86</v>
      </c>
      <c r="H388" s="73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4">
        <v>109</v>
      </c>
      <c r="L388" s="73">
        <v>0</v>
      </c>
      <c r="M388" s="73">
        <v>4</v>
      </c>
      <c r="N388" s="73">
        <f t="shared" si="58"/>
        <v>29</v>
      </c>
      <c r="O388" s="73">
        <v>0</v>
      </c>
    </row>
    <row r="389" spans="1:15" x14ac:dyDescent="0.3">
      <c r="A389" s="72">
        <v>1</v>
      </c>
      <c r="B389" s="73">
        <f t="shared" si="56"/>
        <v>937</v>
      </c>
      <c r="C389" s="73"/>
      <c r="D389" s="73"/>
      <c r="E389" s="73">
        <v>1</v>
      </c>
      <c r="F389" s="73">
        <v>0</v>
      </c>
      <c r="G389" s="74" t="s">
        <v>96</v>
      </c>
      <c r="H389" s="73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4">
        <v>107</v>
      </c>
      <c r="L389" s="73">
        <v>0</v>
      </c>
      <c r="M389" s="73">
        <v>4</v>
      </c>
      <c r="N389" s="73">
        <f t="shared" si="58"/>
        <v>29</v>
      </c>
      <c r="O389" s="73">
        <v>0</v>
      </c>
    </row>
    <row r="390" spans="1:15" x14ac:dyDescent="0.3">
      <c r="A390" s="72">
        <v>1</v>
      </c>
      <c r="B390" s="73">
        <f t="shared" si="56"/>
        <v>938</v>
      </c>
      <c r="C390" s="73"/>
      <c r="D390" s="73"/>
      <c r="E390" s="73">
        <v>1</v>
      </c>
      <c r="F390" s="73">
        <v>0</v>
      </c>
      <c r="G390" s="58" t="s">
        <v>753</v>
      </c>
      <c r="H390" s="73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4">
        <v>106</v>
      </c>
      <c r="L390" s="73">
        <v>0</v>
      </c>
      <c r="M390" s="73">
        <v>4</v>
      </c>
      <c r="N390" s="73">
        <f t="shared" si="58"/>
        <v>29</v>
      </c>
      <c r="O390" s="73">
        <v>0</v>
      </c>
    </row>
    <row r="392" spans="1:15" x14ac:dyDescent="0.3">
      <c r="A392" s="72">
        <v>1</v>
      </c>
      <c r="B392" s="73">
        <f>B381+16</f>
        <v>945</v>
      </c>
      <c r="C392" s="73"/>
      <c r="D392" s="73"/>
      <c r="E392" s="73">
        <v>1</v>
      </c>
      <c r="F392" s="73">
        <v>0</v>
      </c>
      <c r="G392" s="74" t="s">
        <v>91</v>
      </c>
      <c r="H392" s="73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4">
        <v>105</v>
      </c>
      <c r="L392" s="73">
        <v>0</v>
      </c>
      <c r="M392" s="73">
        <v>4</v>
      </c>
      <c r="N392" s="73">
        <f>N381+1</f>
        <v>30</v>
      </c>
      <c r="O392" s="73">
        <v>0</v>
      </c>
    </row>
    <row r="393" spans="1:15" x14ac:dyDescent="0.3">
      <c r="A393" s="72">
        <v>1</v>
      </c>
      <c r="B393" s="73">
        <f>B392+1</f>
        <v>946</v>
      </c>
      <c r="C393" s="73"/>
      <c r="D393" s="73"/>
      <c r="E393" s="73">
        <v>1</v>
      </c>
      <c r="F393" s="73">
        <v>0</v>
      </c>
      <c r="G393" s="74" t="s">
        <v>92</v>
      </c>
      <c r="H393" s="73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4">
        <v>104</v>
      </c>
      <c r="L393" s="73">
        <v>0</v>
      </c>
      <c r="M393" s="73">
        <v>4</v>
      </c>
      <c r="N393" s="73">
        <f>N392</f>
        <v>30</v>
      </c>
      <c r="O393" s="73">
        <v>0</v>
      </c>
    </row>
    <row r="394" spans="1:15" x14ac:dyDescent="0.3">
      <c r="A394" s="72">
        <v>1</v>
      </c>
      <c r="B394" s="73">
        <f t="shared" ref="B394:B401" si="59">B393+1</f>
        <v>947</v>
      </c>
      <c r="C394" s="73"/>
      <c r="D394" s="73"/>
      <c r="E394" s="73">
        <v>1</v>
      </c>
      <c r="F394" s="73">
        <v>0</v>
      </c>
      <c r="G394" s="74" t="s">
        <v>93</v>
      </c>
      <c r="H394" s="73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4">
        <v>103</v>
      </c>
      <c r="L394" s="73">
        <v>0</v>
      </c>
      <c r="M394" s="73">
        <v>4</v>
      </c>
      <c r="N394" s="73">
        <f t="shared" ref="N394:N401" si="61">N393</f>
        <v>30</v>
      </c>
      <c r="O394" s="73">
        <v>0</v>
      </c>
    </row>
    <row r="395" spans="1:15" x14ac:dyDescent="0.3">
      <c r="A395" s="72">
        <v>1</v>
      </c>
      <c r="B395" s="73">
        <f t="shared" si="59"/>
        <v>948</v>
      </c>
      <c r="C395" s="73"/>
      <c r="D395" s="73"/>
      <c r="E395" s="73">
        <v>1</v>
      </c>
      <c r="F395" s="73">
        <v>0</v>
      </c>
      <c r="G395" s="74" t="s">
        <v>94</v>
      </c>
      <c r="H395" s="73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4">
        <v>102</v>
      </c>
      <c r="L395" s="73">
        <v>0</v>
      </c>
      <c r="M395" s="73">
        <v>4</v>
      </c>
      <c r="N395" s="73">
        <f t="shared" si="61"/>
        <v>30</v>
      </c>
      <c r="O395" s="73">
        <v>0</v>
      </c>
    </row>
    <row r="396" spans="1:15" x14ac:dyDescent="0.3">
      <c r="A396" s="72">
        <v>1</v>
      </c>
      <c r="B396" s="73">
        <f t="shared" si="59"/>
        <v>949</v>
      </c>
      <c r="C396" s="73"/>
      <c r="D396" s="73"/>
      <c r="E396" s="73">
        <v>1</v>
      </c>
      <c r="F396" s="73">
        <v>0</v>
      </c>
      <c r="G396" s="74" t="s">
        <v>85</v>
      </c>
      <c r="H396" s="73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4">
        <v>101</v>
      </c>
      <c r="L396" s="73">
        <v>0</v>
      </c>
      <c r="M396" s="73">
        <v>4</v>
      </c>
      <c r="N396" s="73">
        <f t="shared" si="61"/>
        <v>30</v>
      </c>
      <c r="O396" s="73">
        <v>0</v>
      </c>
    </row>
    <row r="397" spans="1:15" x14ac:dyDescent="0.3">
      <c r="A397" s="72">
        <v>1</v>
      </c>
      <c r="B397" s="73">
        <f t="shared" si="59"/>
        <v>950</v>
      </c>
      <c r="C397" s="73"/>
      <c r="D397" s="73"/>
      <c r="E397" s="73">
        <v>1</v>
      </c>
      <c r="F397" s="73">
        <v>0</v>
      </c>
      <c r="G397" s="75" t="s">
        <v>252</v>
      </c>
      <c r="H397" s="73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4">
        <v>110</v>
      </c>
      <c r="L397" s="73">
        <v>0</v>
      </c>
      <c r="M397" s="73">
        <v>4</v>
      </c>
      <c r="N397" s="73">
        <f t="shared" si="61"/>
        <v>30</v>
      </c>
      <c r="O397" s="73">
        <v>0</v>
      </c>
    </row>
    <row r="398" spans="1:15" x14ac:dyDescent="0.3">
      <c r="A398" s="72">
        <v>1</v>
      </c>
      <c r="B398" s="73">
        <f>B397+1</f>
        <v>951</v>
      </c>
      <c r="C398" s="73"/>
      <c r="D398" s="73"/>
      <c r="E398" s="73">
        <v>1</v>
      </c>
      <c r="F398" s="73">
        <v>0</v>
      </c>
      <c r="G398" s="74" t="s">
        <v>95</v>
      </c>
      <c r="H398" s="73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4">
        <v>108</v>
      </c>
      <c r="L398" s="73">
        <v>0</v>
      </c>
      <c r="M398" s="73">
        <v>4</v>
      </c>
      <c r="N398" s="73">
        <f t="shared" si="61"/>
        <v>30</v>
      </c>
      <c r="O398" s="73">
        <v>0</v>
      </c>
    </row>
    <row r="399" spans="1:15" x14ac:dyDescent="0.3">
      <c r="A399" s="72">
        <v>1</v>
      </c>
      <c r="B399" s="73">
        <f t="shared" si="59"/>
        <v>952</v>
      </c>
      <c r="C399" s="73"/>
      <c r="D399" s="73"/>
      <c r="E399" s="73">
        <v>1</v>
      </c>
      <c r="F399" s="73">
        <v>0</v>
      </c>
      <c r="G399" s="74" t="s">
        <v>86</v>
      </c>
      <c r="H399" s="73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4">
        <v>109</v>
      </c>
      <c r="L399" s="73">
        <v>0</v>
      </c>
      <c r="M399" s="73">
        <v>4</v>
      </c>
      <c r="N399" s="73">
        <f t="shared" si="61"/>
        <v>30</v>
      </c>
      <c r="O399" s="73">
        <v>0</v>
      </c>
    </row>
    <row r="400" spans="1:15" x14ac:dyDescent="0.3">
      <c r="A400" s="72">
        <v>1</v>
      </c>
      <c r="B400" s="73">
        <f t="shared" si="59"/>
        <v>953</v>
      </c>
      <c r="C400" s="73"/>
      <c r="D400" s="73"/>
      <c r="E400" s="73">
        <v>1</v>
      </c>
      <c r="F400" s="73">
        <v>0</v>
      </c>
      <c r="G400" s="74" t="s">
        <v>96</v>
      </c>
      <c r="H400" s="73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4">
        <v>107</v>
      </c>
      <c r="L400" s="73">
        <v>0</v>
      </c>
      <c r="M400" s="73">
        <v>4</v>
      </c>
      <c r="N400" s="73">
        <f t="shared" si="61"/>
        <v>30</v>
      </c>
      <c r="O400" s="73">
        <v>0</v>
      </c>
    </row>
    <row r="401" spans="1:15" x14ac:dyDescent="0.3">
      <c r="A401" s="72">
        <v>1</v>
      </c>
      <c r="B401" s="73">
        <f t="shared" si="59"/>
        <v>954</v>
      </c>
      <c r="C401" s="73"/>
      <c r="D401" s="73"/>
      <c r="E401" s="73">
        <v>1</v>
      </c>
      <c r="F401" s="73">
        <v>0</v>
      </c>
      <c r="G401" s="58" t="s">
        <v>753</v>
      </c>
      <c r="H401" s="73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4">
        <v>106</v>
      </c>
      <c r="L401" s="73">
        <v>0</v>
      </c>
      <c r="M401" s="73">
        <v>4</v>
      </c>
      <c r="N401" s="73">
        <f t="shared" si="61"/>
        <v>30</v>
      </c>
      <c r="O401" s="73">
        <v>0</v>
      </c>
    </row>
    <row r="403" spans="1:15" x14ac:dyDescent="0.3">
      <c r="A403" s="72">
        <v>1</v>
      </c>
      <c r="B403" s="73">
        <f>B392+16</f>
        <v>961</v>
      </c>
      <c r="C403" s="73"/>
      <c r="D403" s="73"/>
      <c r="E403" s="73">
        <v>1</v>
      </c>
      <c r="F403" s="73">
        <v>0</v>
      </c>
      <c r="G403" s="74" t="s">
        <v>91</v>
      </c>
      <c r="H403" s="73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4">
        <v>105</v>
      </c>
      <c r="L403" s="73">
        <v>0</v>
      </c>
      <c r="M403" s="73">
        <v>4</v>
      </c>
      <c r="N403" s="73">
        <f>N392+1</f>
        <v>31</v>
      </c>
      <c r="O403" s="73">
        <v>0</v>
      </c>
    </row>
    <row r="404" spans="1:15" x14ac:dyDescent="0.3">
      <c r="A404" s="72">
        <v>1</v>
      </c>
      <c r="B404" s="73">
        <f>B403+1</f>
        <v>962</v>
      </c>
      <c r="C404" s="73"/>
      <c r="D404" s="73"/>
      <c r="E404" s="73">
        <v>1</v>
      </c>
      <c r="F404" s="73">
        <v>0</v>
      </c>
      <c r="G404" s="74" t="s">
        <v>92</v>
      </c>
      <c r="H404" s="73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4">
        <v>104</v>
      </c>
      <c r="L404" s="73">
        <v>0</v>
      </c>
      <c r="M404" s="73">
        <v>4</v>
      </c>
      <c r="N404" s="73">
        <f>N403</f>
        <v>31</v>
      </c>
      <c r="O404" s="73">
        <v>0</v>
      </c>
    </row>
    <row r="405" spans="1:15" x14ac:dyDescent="0.3">
      <c r="A405" s="72">
        <v>1</v>
      </c>
      <c r="B405" s="73">
        <f t="shared" ref="B405:B412" si="62">B404+1</f>
        <v>963</v>
      </c>
      <c r="C405" s="73"/>
      <c r="D405" s="73"/>
      <c r="E405" s="73">
        <v>1</v>
      </c>
      <c r="F405" s="73">
        <v>0</v>
      </c>
      <c r="G405" s="74" t="s">
        <v>93</v>
      </c>
      <c r="H405" s="73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4">
        <v>103</v>
      </c>
      <c r="L405" s="73">
        <v>0</v>
      </c>
      <c r="M405" s="73">
        <v>4</v>
      </c>
      <c r="N405" s="73">
        <f t="shared" ref="N405:N412" si="64">N404</f>
        <v>31</v>
      </c>
      <c r="O405" s="73">
        <v>0</v>
      </c>
    </row>
    <row r="406" spans="1:15" x14ac:dyDescent="0.3">
      <c r="A406" s="72">
        <v>1</v>
      </c>
      <c r="B406" s="73">
        <f t="shared" si="62"/>
        <v>964</v>
      </c>
      <c r="C406" s="73"/>
      <c r="D406" s="73"/>
      <c r="E406" s="73">
        <v>1</v>
      </c>
      <c r="F406" s="73">
        <v>0</v>
      </c>
      <c r="G406" s="74" t="s">
        <v>94</v>
      </c>
      <c r="H406" s="73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4">
        <v>102</v>
      </c>
      <c r="L406" s="73">
        <v>0</v>
      </c>
      <c r="M406" s="73">
        <v>4</v>
      </c>
      <c r="N406" s="73">
        <f t="shared" si="64"/>
        <v>31</v>
      </c>
      <c r="O406" s="73">
        <v>0</v>
      </c>
    </row>
    <row r="407" spans="1:15" x14ac:dyDescent="0.3">
      <c r="A407" s="72">
        <v>1</v>
      </c>
      <c r="B407" s="73">
        <f t="shared" si="62"/>
        <v>965</v>
      </c>
      <c r="C407" s="73"/>
      <c r="D407" s="73"/>
      <c r="E407" s="73">
        <v>1</v>
      </c>
      <c r="F407" s="73">
        <v>0</v>
      </c>
      <c r="G407" s="74" t="s">
        <v>85</v>
      </c>
      <c r="H407" s="73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4">
        <v>101</v>
      </c>
      <c r="L407" s="73">
        <v>0</v>
      </c>
      <c r="M407" s="73">
        <v>4</v>
      </c>
      <c r="N407" s="73">
        <f t="shared" si="64"/>
        <v>31</v>
      </c>
      <c r="O407" s="73">
        <v>0</v>
      </c>
    </row>
    <row r="408" spans="1:15" x14ac:dyDescent="0.3">
      <c r="A408" s="72">
        <v>1</v>
      </c>
      <c r="B408" s="73">
        <f t="shared" si="62"/>
        <v>966</v>
      </c>
      <c r="C408" s="73"/>
      <c r="D408" s="73"/>
      <c r="E408" s="73">
        <v>1</v>
      </c>
      <c r="F408" s="73">
        <v>0</v>
      </c>
      <c r="G408" s="75" t="s">
        <v>252</v>
      </c>
      <c r="H408" s="73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4">
        <v>110</v>
      </c>
      <c r="L408" s="73">
        <v>0</v>
      </c>
      <c r="M408" s="73">
        <v>4</v>
      </c>
      <c r="N408" s="73">
        <f t="shared" si="64"/>
        <v>31</v>
      </c>
      <c r="O408" s="73">
        <v>0</v>
      </c>
    </row>
    <row r="409" spans="1:15" x14ac:dyDescent="0.3">
      <c r="A409" s="72">
        <v>1</v>
      </c>
      <c r="B409" s="73">
        <f>B408+1</f>
        <v>967</v>
      </c>
      <c r="C409" s="73"/>
      <c r="D409" s="73"/>
      <c r="E409" s="73">
        <v>1</v>
      </c>
      <c r="F409" s="73">
        <v>0</v>
      </c>
      <c r="G409" s="74" t="s">
        <v>95</v>
      </c>
      <c r="H409" s="73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4">
        <v>108</v>
      </c>
      <c r="L409" s="73">
        <v>0</v>
      </c>
      <c r="M409" s="73">
        <v>4</v>
      </c>
      <c r="N409" s="73">
        <f t="shared" si="64"/>
        <v>31</v>
      </c>
      <c r="O409" s="73">
        <v>0</v>
      </c>
    </row>
    <row r="410" spans="1:15" x14ac:dyDescent="0.3">
      <c r="A410" s="72">
        <v>1</v>
      </c>
      <c r="B410" s="73">
        <f t="shared" si="62"/>
        <v>968</v>
      </c>
      <c r="C410" s="73"/>
      <c r="D410" s="73"/>
      <c r="E410" s="73">
        <v>1</v>
      </c>
      <c r="F410" s="73">
        <v>0</v>
      </c>
      <c r="G410" s="74" t="s">
        <v>86</v>
      </c>
      <c r="H410" s="73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4">
        <v>109</v>
      </c>
      <c r="L410" s="73">
        <v>0</v>
      </c>
      <c r="M410" s="73">
        <v>4</v>
      </c>
      <c r="N410" s="73">
        <f t="shared" si="64"/>
        <v>31</v>
      </c>
      <c r="O410" s="73">
        <v>0</v>
      </c>
    </row>
    <row r="411" spans="1:15" x14ac:dyDescent="0.3">
      <c r="A411" s="72">
        <v>1</v>
      </c>
      <c r="B411" s="73">
        <f t="shared" si="62"/>
        <v>969</v>
      </c>
      <c r="C411" s="73"/>
      <c r="D411" s="73"/>
      <c r="E411" s="73">
        <v>1</v>
      </c>
      <c r="F411" s="73">
        <v>0</v>
      </c>
      <c r="G411" s="74" t="s">
        <v>96</v>
      </c>
      <c r="H411" s="73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4">
        <v>107</v>
      </c>
      <c r="L411" s="73">
        <v>0</v>
      </c>
      <c r="M411" s="73">
        <v>4</v>
      </c>
      <c r="N411" s="73">
        <f t="shared" si="64"/>
        <v>31</v>
      </c>
      <c r="O411" s="73">
        <v>0</v>
      </c>
    </row>
    <row r="412" spans="1:15" x14ac:dyDescent="0.3">
      <c r="A412" s="72">
        <v>1</v>
      </c>
      <c r="B412" s="73">
        <f t="shared" si="62"/>
        <v>970</v>
      </c>
      <c r="C412" s="73"/>
      <c r="D412" s="73"/>
      <c r="E412" s="73">
        <v>1</v>
      </c>
      <c r="F412" s="73">
        <v>0</v>
      </c>
      <c r="G412" s="58" t="s">
        <v>753</v>
      </c>
      <c r="H412" s="73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4">
        <v>106</v>
      </c>
      <c r="L412" s="73">
        <v>0</v>
      </c>
      <c r="M412" s="73">
        <v>4</v>
      </c>
      <c r="N412" s="73">
        <f t="shared" si="64"/>
        <v>31</v>
      </c>
      <c r="O412" s="73">
        <v>0</v>
      </c>
    </row>
    <row r="414" spans="1:15" x14ac:dyDescent="0.3">
      <c r="A414" s="72">
        <v>1</v>
      </c>
      <c r="B414" s="73">
        <f>B403+16</f>
        <v>977</v>
      </c>
      <c r="C414" s="73"/>
      <c r="D414" s="73"/>
      <c r="E414" s="73">
        <v>1</v>
      </c>
      <c r="F414" s="73">
        <v>0</v>
      </c>
      <c r="G414" s="74" t="s">
        <v>91</v>
      </c>
      <c r="H414" s="73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4">
        <v>105</v>
      </c>
      <c r="L414" s="73">
        <v>0</v>
      </c>
      <c r="M414" s="73">
        <v>4</v>
      </c>
      <c r="N414" s="73">
        <f>N403+1</f>
        <v>32</v>
      </c>
      <c r="O414" s="73">
        <v>0</v>
      </c>
    </row>
    <row r="415" spans="1:15" x14ac:dyDescent="0.3">
      <c r="A415" s="72">
        <v>1</v>
      </c>
      <c r="B415" s="73">
        <f>B414+1</f>
        <v>978</v>
      </c>
      <c r="C415" s="73"/>
      <c r="D415" s="73"/>
      <c r="E415" s="73">
        <v>1</v>
      </c>
      <c r="F415" s="73">
        <v>0</v>
      </c>
      <c r="G415" s="74" t="s">
        <v>92</v>
      </c>
      <c r="H415" s="73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4">
        <v>104</v>
      </c>
      <c r="L415" s="73">
        <v>0</v>
      </c>
      <c r="M415" s="73">
        <v>4</v>
      </c>
      <c r="N415" s="73">
        <f>N414</f>
        <v>32</v>
      </c>
      <c r="O415" s="73">
        <v>0</v>
      </c>
    </row>
    <row r="416" spans="1:15" x14ac:dyDescent="0.3">
      <c r="A416" s="72">
        <v>1</v>
      </c>
      <c r="B416" s="73">
        <f t="shared" ref="B416:B423" si="65">B415+1</f>
        <v>979</v>
      </c>
      <c r="C416" s="73"/>
      <c r="D416" s="73"/>
      <c r="E416" s="73">
        <v>1</v>
      </c>
      <c r="F416" s="73">
        <v>0</v>
      </c>
      <c r="G416" s="74" t="s">
        <v>93</v>
      </c>
      <c r="H416" s="73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4">
        <v>103</v>
      </c>
      <c r="L416" s="73">
        <v>0</v>
      </c>
      <c r="M416" s="73">
        <v>4</v>
      </c>
      <c r="N416" s="73">
        <f t="shared" ref="N416:N423" si="67">N415</f>
        <v>32</v>
      </c>
      <c r="O416" s="73">
        <v>0</v>
      </c>
    </row>
    <row r="417" spans="1:15" x14ac:dyDescent="0.3">
      <c r="A417" s="72">
        <v>1</v>
      </c>
      <c r="B417" s="73">
        <f t="shared" si="65"/>
        <v>980</v>
      </c>
      <c r="C417" s="73"/>
      <c r="D417" s="73"/>
      <c r="E417" s="73">
        <v>1</v>
      </c>
      <c r="F417" s="73">
        <v>0</v>
      </c>
      <c r="G417" s="74" t="s">
        <v>94</v>
      </c>
      <c r="H417" s="73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4">
        <v>102</v>
      </c>
      <c r="L417" s="73">
        <v>0</v>
      </c>
      <c r="M417" s="73">
        <v>4</v>
      </c>
      <c r="N417" s="73">
        <f t="shared" si="67"/>
        <v>32</v>
      </c>
      <c r="O417" s="73">
        <v>0</v>
      </c>
    </row>
    <row r="418" spans="1:15" x14ac:dyDescent="0.3">
      <c r="A418" s="72">
        <v>1</v>
      </c>
      <c r="B418" s="73">
        <f t="shared" si="65"/>
        <v>981</v>
      </c>
      <c r="C418" s="73"/>
      <c r="D418" s="73"/>
      <c r="E418" s="73">
        <v>1</v>
      </c>
      <c r="F418" s="73">
        <v>0</v>
      </c>
      <c r="G418" s="74" t="s">
        <v>85</v>
      </c>
      <c r="H418" s="73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4">
        <v>101</v>
      </c>
      <c r="L418" s="73">
        <v>0</v>
      </c>
      <c r="M418" s="73">
        <v>4</v>
      </c>
      <c r="N418" s="73">
        <f t="shared" si="67"/>
        <v>32</v>
      </c>
      <c r="O418" s="73">
        <v>0</v>
      </c>
    </row>
    <row r="419" spans="1:15" x14ac:dyDescent="0.3">
      <c r="A419" s="72">
        <v>1</v>
      </c>
      <c r="B419" s="73">
        <f t="shared" si="65"/>
        <v>982</v>
      </c>
      <c r="C419" s="73"/>
      <c r="D419" s="73"/>
      <c r="E419" s="73">
        <v>1</v>
      </c>
      <c r="F419" s="73">
        <v>0</v>
      </c>
      <c r="G419" s="75" t="s">
        <v>252</v>
      </c>
      <c r="H419" s="73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4">
        <v>110</v>
      </c>
      <c r="L419" s="73">
        <v>0</v>
      </c>
      <c r="M419" s="73">
        <v>4</v>
      </c>
      <c r="N419" s="73">
        <f t="shared" si="67"/>
        <v>32</v>
      </c>
      <c r="O419" s="73">
        <v>0</v>
      </c>
    </row>
    <row r="420" spans="1:15" x14ac:dyDescent="0.3">
      <c r="A420" s="72">
        <v>1</v>
      </c>
      <c r="B420" s="73">
        <f>B419+1</f>
        <v>983</v>
      </c>
      <c r="C420" s="73"/>
      <c r="D420" s="73"/>
      <c r="E420" s="73">
        <v>1</v>
      </c>
      <c r="F420" s="73">
        <v>0</v>
      </c>
      <c r="G420" s="74" t="s">
        <v>95</v>
      </c>
      <c r="H420" s="73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4">
        <v>108</v>
      </c>
      <c r="L420" s="73">
        <v>0</v>
      </c>
      <c r="M420" s="73">
        <v>4</v>
      </c>
      <c r="N420" s="73">
        <f t="shared" si="67"/>
        <v>32</v>
      </c>
      <c r="O420" s="73">
        <v>0</v>
      </c>
    </row>
    <row r="421" spans="1:15" x14ac:dyDescent="0.3">
      <c r="A421" s="72">
        <v>1</v>
      </c>
      <c r="B421" s="73">
        <f t="shared" si="65"/>
        <v>984</v>
      </c>
      <c r="C421" s="73"/>
      <c r="D421" s="73"/>
      <c r="E421" s="73">
        <v>1</v>
      </c>
      <c r="F421" s="73">
        <v>0</v>
      </c>
      <c r="G421" s="74" t="s">
        <v>86</v>
      </c>
      <c r="H421" s="73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4">
        <v>109</v>
      </c>
      <c r="L421" s="73">
        <v>0</v>
      </c>
      <c r="M421" s="73">
        <v>4</v>
      </c>
      <c r="N421" s="73">
        <f t="shared" si="67"/>
        <v>32</v>
      </c>
      <c r="O421" s="73">
        <v>0</v>
      </c>
    </row>
    <row r="422" spans="1:15" x14ac:dyDescent="0.3">
      <c r="A422" s="72">
        <v>1</v>
      </c>
      <c r="B422" s="73">
        <f t="shared" si="65"/>
        <v>985</v>
      </c>
      <c r="C422" s="73"/>
      <c r="D422" s="73"/>
      <c r="E422" s="73">
        <v>1</v>
      </c>
      <c r="F422" s="73">
        <v>0</v>
      </c>
      <c r="G422" s="74" t="s">
        <v>96</v>
      </c>
      <c r="H422" s="73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4">
        <v>107</v>
      </c>
      <c r="L422" s="73">
        <v>0</v>
      </c>
      <c r="M422" s="73">
        <v>4</v>
      </c>
      <c r="N422" s="73">
        <f t="shared" si="67"/>
        <v>32</v>
      </c>
      <c r="O422" s="73">
        <v>0</v>
      </c>
    </row>
    <row r="423" spans="1:15" x14ac:dyDescent="0.3">
      <c r="A423" s="72">
        <v>1</v>
      </c>
      <c r="B423" s="73">
        <f t="shared" si="65"/>
        <v>986</v>
      </c>
      <c r="C423" s="73"/>
      <c r="D423" s="73"/>
      <c r="E423" s="73">
        <v>1</v>
      </c>
      <c r="F423" s="73">
        <v>0</v>
      </c>
      <c r="G423" s="58" t="s">
        <v>753</v>
      </c>
      <c r="H423" s="73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4">
        <v>106</v>
      </c>
      <c r="L423" s="73">
        <v>0</v>
      </c>
      <c r="M423" s="73">
        <v>4</v>
      </c>
      <c r="N423" s="73">
        <f t="shared" si="67"/>
        <v>32</v>
      </c>
      <c r="O423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8" sqref="D8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1381</v>
      </c>
      <c r="C4" s="55" t="s">
        <v>1348</v>
      </c>
      <c r="D4" s="55">
        <v>6910</v>
      </c>
      <c r="E4" s="58" t="s">
        <v>1374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1363</v>
      </c>
      <c r="E37" s="76"/>
      <c r="F37" s="58" t="s">
        <v>297</v>
      </c>
      <c r="G37" s="58" t="s">
        <v>1364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2024-09-22T07:42:16Z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