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709_DYY8_Fing1_26Bins\Build_GUI_V1.1.4\"/>
    </mc:Choice>
  </mc:AlternateContent>
  <xr:revisionPtr revIDLastSave="0" documentId="13_ncr:1_{23AB619D-C31B-43B6-B3CB-186EEF1CF3A8}" xr6:coauthVersionLast="47" xr6:coauthVersionMax="47" xr10:uidLastSave="{00000000-0000-0000-0000-000000000000}"/>
  <bookViews>
    <workbookView xWindow="3283" yWindow="1500" windowWidth="24694" windowHeight="13157" activeTab="1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B71" i="4"/>
  <c r="C734" i="13"/>
  <c r="C55" i="14"/>
  <c r="B55" i="14"/>
  <c r="B83" i="1"/>
  <c r="B84" i="1" s="1"/>
  <c r="B85" i="1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61" i="4" s="1"/>
  <c r="N262" i="4" s="1"/>
  <c r="N263" i="4" s="1"/>
  <c r="N264" i="4" s="1"/>
  <c r="N265" i="4" s="1"/>
  <c r="N266" i="4" s="1"/>
  <c r="N267" i="4" s="1"/>
  <c r="N268" i="4" s="1"/>
  <c r="N269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60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J261" i="4" l="1"/>
  <c r="J262" i="4" s="1"/>
  <c r="J263" i="4" s="1"/>
  <c r="J264" i="4" s="1"/>
  <c r="J265" i="4" s="1"/>
  <c r="J266" i="4" s="1"/>
  <c r="J267" i="4" s="1"/>
  <c r="J268" i="4" s="1"/>
  <c r="J269" i="4" s="1"/>
  <c r="J271" i="4"/>
  <c r="J250" i="4"/>
  <c r="J251" i="4" s="1"/>
  <c r="J252" i="4" s="1"/>
  <c r="J253" i="4" s="1"/>
  <c r="J254" i="4" s="1"/>
  <c r="J255" i="4" s="1"/>
  <c r="J256" i="4" s="1"/>
  <c r="J257" i="4" s="1"/>
  <c r="J258" i="4" s="1"/>
  <c r="I260" i="4"/>
  <c r="N271" i="4"/>
  <c r="F953" i="13"/>
  <c r="F970" i="13" s="1"/>
  <c r="F936" i="13"/>
  <c r="F85" i="14"/>
  <c r="F86" i="14" s="1"/>
  <c r="F87" i="14" s="1"/>
  <c r="F88" i="14" s="1"/>
  <c r="F89" i="14" s="1"/>
  <c r="F90" i="14" s="1"/>
  <c r="F91" i="14" s="1"/>
  <c r="F92" i="14" s="1"/>
  <c r="F93" i="14" s="1"/>
  <c r="F94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K254" i="1"/>
  <c r="K260" i="1" s="1"/>
  <c r="F254" i="1"/>
  <c r="F255" i="1" s="1"/>
  <c r="F256" i="1" s="1"/>
  <c r="F257" i="1" s="1"/>
  <c r="F258" i="1" s="1"/>
  <c r="I1140" i="13"/>
  <c r="I1141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8" i="2"/>
  <c r="H7" i="2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8" i="2"/>
  <c r="G7" i="2"/>
  <c r="E30" i="2"/>
  <c r="E28" i="2"/>
  <c r="E26" i="2"/>
  <c r="E24" i="2"/>
  <c r="E22" i="2"/>
  <c r="B22" i="2"/>
  <c r="B23" i="2" s="1"/>
  <c r="B24" i="2" s="1"/>
  <c r="B25" i="2" s="1"/>
  <c r="B26" i="2" s="1"/>
  <c r="B27" i="2" s="1"/>
  <c r="B28" i="2" s="1"/>
  <c r="B29" i="2" s="1"/>
  <c r="B30" i="2" s="1"/>
  <c r="B31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7" i="2"/>
  <c r="F937" i="13"/>
  <c r="F938" i="13" s="1"/>
  <c r="F939" i="13" s="1"/>
  <c r="F940" i="13" s="1"/>
  <c r="F941" i="13" s="1"/>
  <c r="F942" i="13" s="1"/>
  <c r="F943" i="13" s="1"/>
  <c r="F944" i="13" s="1"/>
  <c r="F945" i="13" s="1"/>
  <c r="F946" i="13" s="1"/>
  <c r="F947" i="13" s="1"/>
  <c r="F948" i="13" s="1"/>
  <c r="F949" i="13" s="1"/>
  <c r="F950" i="13" s="1"/>
  <c r="F951" i="13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E11" i="2"/>
  <c r="E17" i="2" s="1"/>
  <c r="E19" i="2" s="1"/>
  <c r="E21" i="2" s="1"/>
  <c r="E23" i="2" s="1"/>
  <c r="E25" i="2" s="1"/>
  <c r="E27" i="2" s="1"/>
  <c r="E29" i="2" s="1"/>
  <c r="E31" i="2" s="1"/>
  <c r="E10" i="2"/>
  <c r="E12" i="2" s="1"/>
  <c r="E14" i="2" s="1"/>
  <c r="E16" i="2" s="1"/>
  <c r="E18" i="2" s="1"/>
  <c r="E20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3" i="1"/>
  <c r="B120" i="1" s="1"/>
  <c r="B121" i="1" s="1"/>
  <c r="B122" i="1" s="1"/>
  <c r="B123" i="1" s="1"/>
  <c r="B124" i="1" s="1"/>
  <c r="B125" i="1" s="1"/>
  <c r="B126" i="1" s="1"/>
  <c r="B127" i="1" s="1"/>
  <c r="B58" i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149" i="1"/>
  <c r="I261" i="4" l="1"/>
  <c r="I262" i="4" s="1"/>
  <c r="I263" i="4" s="1"/>
  <c r="I264" i="4" s="1"/>
  <c r="I265" i="4" s="1"/>
  <c r="I266" i="4" s="1"/>
  <c r="I267" i="4" s="1"/>
  <c r="I268" i="4" s="1"/>
  <c r="I269" i="4" s="1"/>
  <c r="I271" i="4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1142" i="13"/>
  <c r="I1143" i="13" s="1"/>
  <c r="F987" i="13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I1157" i="13"/>
  <c r="I564" i="13"/>
  <c r="K266" i="1"/>
  <c r="K261" i="1"/>
  <c r="K262" i="1" s="1"/>
  <c r="K263" i="1" s="1"/>
  <c r="K264" i="1" s="1"/>
  <c r="K255" i="1"/>
  <c r="K256" i="1" s="1"/>
  <c r="K257" i="1" s="1"/>
  <c r="K258" i="1" s="1"/>
  <c r="F260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718" i="13"/>
  <c r="F719" i="13" s="1"/>
  <c r="F720" i="13" s="1"/>
  <c r="F721" i="13" s="1"/>
  <c r="F722" i="13" s="1"/>
  <c r="F723" i="13" s="1"/>
  <c r="F724" i="13" s="1"/>
  <c r="F725" i="13" s="1"/>
  <c r="F726" i="13" s="1"/>
  <c r="F727" i="13" s="1"/>
  <c r="F728" i="13" s="1"/>
  <c r="F729" i="13" s="1"/>
  <c r="F730" i="13" s="1"/>
  <c r="F731" i="13" s="1"/>
  <c r="F732" i="13" s="1"/>
  <c r="C56" i="14"/>
  <c r="C57" i="14" s="1"/>
  <c r="C58" i="14" s="1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F920" i="13"/>
  <c r="F921" i="13" s="1"/>
  <c r="F922" i="13" s="1"/>
  <c r="F923" i="13" s="1"/>
  <c r="F924" i="13" s="1"/>
  <c r="F925" i="13" s="1"/>
  <c r="F926" i="13" s="1"/>
  <c r="F927" i="13" s="1"/>
  <c r="F928" i="13" s="1"/>
  <c r="F929" i="13" s="1"/>
  <c r="F930" i="13" s="1"/>
  <c r="F931" i="13" s="1"/>
  <c r="F932" i="13" s="1"/>
  <c r="F933" i="13" s="1"/>
  <c r="F934" i="13" s="1"/>
  <c r="F903" i="13"/>
  <c r="F904" i="13" s="1"/>
  <c r="F905" i="13" s="1"/>
  <c r="F906" i="13" s="1"/>
  <c r="F907" i="13" s="1"/>
  <c r="F908" i="13" s="1"/>
  <c r="F909" i="13" s="1"/>
  <c r="F910" i="13" s="1"/>
  <c r="F911" i="13" s="1"/>
  <c r="F912" i="13" s="1"/>
  <c r="F913" i="13" s="1"/>
  <c r="F914" i="13" s="1"/>
  <c r="F915" i="13" s="1"/>
  <c r="F916" i="13" s="1"/>
  <c r="F917" i="13" s="1"/>
  <c r="F886" i="13"/>
  <c r="F887" i="13" s="1"/>
  <c r="F888" i="13" s="1"/>
  <c r="F889" i="13" s="1"/>
  <c r="F890" i="13" s="1"/>
  <c r="F891" i="13" s="1"/>
  <c r="F892" i="13" s="1"/>
  <c r="F893" i="13" s="1"/>
  <c r="F894" i="13" s="1"/>
  <c r="F895" i="13" s="1"/>
  <c r="F896" i="13" s="1"/>
  <c r="F897" i="13" s="1"/>
  <c r="F898" i="13" s="1"/>
  <c r="F899" i="13" s="1"/>
  <c r="F900" i="13" s="1"/>
  <c r="F869" i="13"/>
  <c r="F870" i="13" s="1"/>
  <c r="F871" i="13" s="1"/>
  <c r="F872" i="13" s="1"/>
  <c r="F873" i="13" s="1"/>
  <c r="F874" i="13" s="1"/>
  <c r="F875" i="13" s="1"/>
  <c r="F876" i="13" s="1"/>
  <c r="F877" i="13" s="1"/>
  <c r="F878" i="13" s="1"/>
  <c r="F879" i="13" s="1"/>
  <c r="F880" i="13" s="1"/>
  <c r="F881" i="13" s="1"/>
  <c r="F882" i="13" s="1"/>
  <c r="F883" i="13" s="1"/>
  <c r="F860" i="13"/>
  <c r="F861" i="13" s="1"/>
  <c r="F862" i="13" s="1"/>
  <c r="F863" i="13" s="1"/>
  <c r="F864" i="13" s="1"/>
  <c r="F865" i="13" s="1"/>
  <c r="F866" i="13" s="1"/>
  <c r="F851" i="13"/>
  <c r="F852" i="13" s="1"/>
  <c r="F853" i="13" s="1"/>
  <c r="F854" i="13" s="1"/>
  <c r="F855" i="13" s="1"/>
  <c r="F856" i="13" s="1"/>
  <c r="F857" i="13" s="1"/>
  <c r="F842" i="13"/>
  <c r="F843" i="13" s="1"/>
  <c r="F844" i="13" s="1"/>
  <c r="F845" i="13" s="1"/>
  <c r="F846" i="13" s="1"/>
  <c r="F847" i="13" s="1"/>
  <c r="F848" i="13" s="1"/>
  <c r="F833" i="13"/>
  <c r="F834" i="13" s="1"/>
  <c r="F835" i="13" s="1"/>
  <c r="F836" i="13" s="1"/>
  <c r="F837" i="13" s="1"/>
  <c r="F838" i="13" s="1"/>
  <c r="F839" i="13" s="1"/>
  <c r="F824" i="13"/>
  <c r="F825" i="13" s="1"/>
  <c r="F826" i="13" s="1"/>
  <c r="F827" i="13" s="1"/>
  <c r="F828" i="13" s="1"/>
  <c r="F829" i="13" s="1"/>
  <c r="F830" i="13" s="1"/>
  <c r="F815" i="13"/>
  <c r="F816" i="13" s="1"/>
  <c r="F817" i="13" s="1"/>
  <c r="F818" i="13" s="1"/>
  <c r="F819" i="13" s="1"/>
  <c r="F820" i="13" s="1"/>
  <c r="F821" i="13" s="1"/>
  <c r="F806" i="13"/>
  <c r="F807" i="13" s="1"/>
  <c r="F808" i="13" s="1"/>
  <c r="F809" i="13" s="1"/>
  <c r="F810" i="13" s="1"/>
  <c r="F811" i="13" s="1"/>
  <c r="F812" i="13" s="1"/>
  <c r="F797" i="13"/>
  <c r="F798" i="13" s="1"/>
  <c r="F799" i="13" s="1"/>
  <c r="F800" i="13" s="1"/>
  <c r="F801" i="13" s="1"/>
  <c r="F802" i="13" s="1"/>
  <c r="F803" i="13" s="1"/>
  <c r="F788" i="13"/>
  <c r="F789" i="13" s="1"/>
  <c r="F790" i="13" s="1"/>
  <c r="F791" i="13" s="1"/>
  <c r="F792" i="13" s="1"/>
  <c r="F793" i="13" s="1"/>
  <c r="F794" i="13" s="1"/>
  <c r="F779" i="13"/>
  <c r="F780" i="13" s="1"/>
  <c r="F781" i="13" s="1"/>
  <c r="F782" i="13" s="1"/>
  <c r="F783" i="13" s="1"/>
  <c r="F784" i="13" s="1"/>
  <c r="F785" i="13" s="1"/>
  <c r="F770" i="13"/>
  <c r="F771" i="13" s="1"/>
  <c r="F772" i="13" s="1"/>
  <c r="F773" i="13" s="1"/>
  <c r="F774" i="13" s="1"/>
  <c r="F775" i="13" s="1"/>
  <c r="F776" i="13" s="1"/>
  <c r="F761" i="13"/>
  <c r="F762" i="13" s="1"/>
  <c r="F763" i="13" s="1"/>
  <c r="F764" i="13" s="1"/>
  <c r="F765" i="13" s="1"/>
  <c r="F766" i="13" s="1"/>
  <c r="F767" i="13" s="1"/>
  <c r="F752" i="13"/>
  <c r="F753" i="13" s="1"/>
  <c r="F754" i="13" s="1"/>
  <c r="F755" i="13" s="1"/>
  <c r="F756" i="13" s="1"/>
  <c r="F757" i="13" s="1"/>
  <c r="F758" i="13" s="1"/>
  <c r="F735" i="13"/>
  <c r="F736" i="13" s="1"/>
  <c r="F737" i="13" s="1"/>
  <c r="F738" i="13" s="1"/>
  <c r="F739" i="13" s="1"/>
  <c r="F740" i="13" s="1"/>
  <c r="F741" i="13" s="1"/>
  <c r="F742" i="13" s="1"/>
  <c r="F743" i="13" s="1"/>
  <c r="F744" i="13" s="1"/>
  <c r="F745" i="13" s="1"/>
  <c r="F746" i="13" s="1"/>
  <c r="F747" i="13" s="1"/>
  <c r="F748" i="13" s="1"/>
  <c r="F749" i="13" s="1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8" i="1"/>
  <c r="B89" i="1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158" i="13"/>
  <c r="I1159" i="13" s="1"/>
  <c r="I1160" i="13" s="1"/>
  <c r="I1174" i="13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1004" i="13"/>
  <c r="F261" i="1"/>
  <c r="F262" i="1" s="1"/>
  <c r="F263" i="1" s="1"/>
  <c r="F264" i="1" s="1"/>
  <c r="F266" i="1"/>
  <c r="K272" i="1"/>
  <c r="K267" i="1"/>
  <c r="K268" i="1" s="1"/>
  <c r="K269" i="1" s="1"/>
  <c r="K270" i="1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0" i="14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B56" i="14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I283" i="4" l="1"/>
  <c r="I284" i="4" s="1"/>
  <c r="I285" i="4" s="1"/>
  <c r="I286" i="4" s="1"/>
  <c r="I287" i="4" s="1"/>
  <c r="I288" i="4" s="1"/>
  <c r="I289" i="4" s="1"/>
  <c r="I290" i="4" s="1"/>
  <c r="I291" i="4" s="1"/>
  <c r="I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N304" i="4"/>
  <c r="N294" i="4"/>
  <c r="N295" i="4" s="1"/>
  <c r="N296" i="4" s="1"/>
  <c r="N297" i="4" s="1"/>
  <c r="N298" i="4" s="1"/>
  <c r="N299" i="4" s="1"/>
  <c r="N300" i="4" s="1"/>
  <c r="N301" i="4" s="1"/>
  <c r="N302" i="4" s="1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1175" i="13"/>
  <c r="I1176" i="13" s="1"/>
  <c r="I1177" i="13" s="1"/>
  <c r="I1191" i="13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1021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3" i="1"/>
  <c r="K274" i="1" s="1"/>
  <c r="K275" i="1" s="1"/>
  <c r="K276" i="1" s="1"/>
  <c r="K278" i="1"/>
  <c r="F267" i="1"/>
  <c r="F268" i="1" s="1"/>
  <c r="F269" i="1" s="1"/>
  <c r="F270" i="1" s="1"/>
  <c r="F272" i="1"/>
  <c r="C760" i="13"/>
  <c r="C752" i="13"/>
  <c r="C753" i="13" s="1"/>
  <c r="C754" i="13" s="1"/>
  <c r="C755" i="13" s="1"/>
  <c r="C756" i="13" s="1"/>
  <c r="C757" i="13" s="1"/>
  <c r="C758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69" i="14"/>
  <c r="B70" i="14" s="1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6" i="1"/>
  <c r="B17" i="1" s="1"/>
  <c r="B18" i="1" s="1"/>
  <c r="B19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11" i="1"/>
  <c r="B12" i="1" s="1"/>
  <c r="B13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I294" i="4"/>
  <c r="I295" i="4" s="1"/>
  <c r="I296" i="4" s="1"/>
  <c r="I297" i="4" s="1"/>
  <c r="I298" i="4" s="1"/>
  <c r="I299" i="4" s="1"/>
  <c r="I300" i="4" s="1"/>
  <c r="I301" i="4" s="1"/>
  <c r="I302" i="4" s="1"/>
  <c r="I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8" i="13"/>
  <c r="I1192" i="13"/>
  <c r="I1193" i="13" s="1"/>
  <c r="I1194" i="13" s="1"/>
  <c r="I1208" i="13"/>
  <c r="K279" i="1"/>
  <c r="K280" i="1" s="1"/>
  <c r="K281" i="1" s="1"/>
  <c r="K282" i="1" s="1"/>
  <c r="K284" i="1"/>
  <c r="F273" i="1"/>
  <c r="F274" i="1" s="1"/>
  <c r="F275" i="1" s="1"/>
  <c r="F276" i="1" s="1"/>
  <c r="F278" i="1"/>
  <c r="C769" i="13"/>
  <c r="C761" i="13"/>
  <c r="C762" i="13" s="1"/>
  <c r="C763" i="13" s="1"/>
  <c r="C764" i="13" s="1"/>
  <c r="C765" i="13" s="1"/>
  <c r="C766" i="13" s="1"/>
  <c r="C767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0" i="1"/>
  <c r="B31" i="1" s="1"/>
  <c r="B32" i="1" s="1"/>
  <c r="B33" i="1" s="1"/>
  <c r="B104" i="1"/>
  <c r="B105" i="1" s="1"/>
  <c r="B106" i="1" s="1"/>
  <c r="B107" i="1" s="1"/>
  <c r="B108" i="1" s="1"/>
  <c r="B109" i="1" s="1"/>
  <c r="B110" i="1" s="1"/>
  <c r="I305" i="4" l="1"/>
  <c r="I306" i="4" s="1"/>
  <c r="I307" i="4" s="1"/>
  <c r="I308" i="4" s="1"/>
  <c r="I309" i="4" s="1"/>
  <c r="I310" i="4" s="1"/>
  <c r="I311" i="4" s="1"/>
  <c r="I312" i="4" s="1"/>
  <c r="I313" i="4" s="1"/>
  <c r="I315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I1209" i="13"/>
  <c r="I1210" i="13" s="1"/>
  <c r="I1211" i="13" s="1"/>
  <c r="I1225" i="13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5" i="1"/>
  <c r="K286" i="1" s="1"/>
  <c r="K287" i="1" s="1"/>
  <c r="K288" i="1" s="1"/>
  <c r="K290" i="1"/>
  <c r="F279" i="1"/>
  <c r="F280" i="1" s="1"/>
  <c r="F281" i="1" s="1"/>
  <c r="F282" i="1" s="1"/>
  <c r="F284" i="1"/>
  <c r="C778" i="13"/>
  <c r="C770" i="13"/>
  <c r="C771" i="13" s="1"/>
  <c r="C772" i="13" s="1"/>
  <c r="C773" i="13" s="1"/>
  <c r="C774" i="13" s="1"/>
  <c r="C775" i="13" s="1"/>
  <c r="C776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0" i="1"/>
  <c r="B21" i="1" s="1"/>
  <c r="B22" i="1" s="1"/>
  <c r="B23" i="1" s="1"/>
  <c r="B24" i="1" s="1"/>
  <c r="B25" i="1" s="1"/>
  <c r="B26" i="1" s="1"/>
  <c r="B27" i="1" s="1"/>
  <c r="B34" i="1"/>
  <c r="B35" i="1" s="1"/>
  <c r="B36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1" i="1"/>
  <c r="B112" i="1" s="1"/>
  <c r="B113" i="1" s="1"/>
  <c r="B114" i="1" s="1"/>
  <c r="B115" i="1" s="1"/>
  <c r="B116" i="1" s="1"/>
  <c r="B117" i="1" s="1"/>
  <c r="B118" i="1" s="1"/>
  <c r="B90" i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J327" i="4" l="1"/>
  <c r="J328" i="4" s="1"/>
  <c r="J329" i="4" s="1"/>
  <c r="J330" i="4" s="1"/>
  <c r="J331" i="4" s="1"/>
  <c r="J332" i="4" s="1"/>
  <c r="J333" i="4" s="1"/>
  <c r="J334" i="4" s="1"/>
  <c r="J335" i="4" s="1"/>
  <c r="J337" i="4"/>
  <c r="N337" i="4"/>
  <c r="N327" i="4"/>
  <c r="N328" i="4" s="1"/>
  <c r="N329" i="4" s="1"/>
  <c r="N330" i="4" s="1"/>
  <c r="N331" i="4" s="1"/>
  <c r="N332" i="4" s="1"/>
  <c r="N333" i="4" s="1"/>
  <c r="N334" i="4" s="1"/>
  <c r="N335" i="4" s="1"/>
  <c r="B151" i="4"/>
  <c r="B152" i="4" s="1"/>
  <c r="B153" i="4" s="1"/>
  <c r="B154" i="4" s="1"/>
  <c r="B155" i="4" s="1"/>
  <c r="B156" i="4" s="1"/>
  <c r="B157" i="4" s="1"/>
  <c r="B158" i="4" s="1"/>
  <c r="B159" i="4" s="1"/>
  <c r="B161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F1072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226" i="13"/>
  <c r="I1227" i="13" s="1"/>
  <c r="I1228" i="13" s="1"/>
  <c r="I1242" i="13"/>
  <c r="F285" i="1"/>
  <c r="F286" i="1" s="1"/>
  <c r="F287" i="1" s="1"/>
  <c r="F288" i="1" s="1"/>
  <c r="F290" i="1"/>
  <c r="K291" i="1"/>
  <c r="K292" i="1" s="1"/>
  <c r="K293" i="1" s="1"/>
  <c r="K294" i="1" s="1"/>
  <c r="K296" i="1"/>
  <c r="C787" i="13"/>
  <c r="C779" i="13"/>
  <c r="C780" i="13" s="1"/>
  <c r="C781" i="13" s="1"/>
  <c r="C782" i="13" s="1"/>
  <c r="C783" i="13" s="1"/>
  <c r="C784" i="13" s="1"/>
  <c r="C785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4" i="1"/>
  <c r="B159" i="1"/>
  <c r="B160" i="1" s="1"/>
  <c r="B161" i="1" s="1"/>
  <c r="B162" i="1" s="1"/>
  <c r="I327" i="4" l="1"/>
  <c r="I328" i="4" s="1"/>
  <c r="I329" i="4" s="1"/>
  <c r="I330" i="4" s="1"/>
  <c r="I331" i="4" s="1"/>
  <c r="I332" i="4" s="1"/>
  <c r="I333" i="4" s="1"/>
  <c r="I334" i="4" s="1"/>
  <c r="I335" i="4" s="1"/>
  <c r="I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N349" i="4" s="1"/>
  <c r="N350" i="4" s="1"/>
  <c r="N351" i="4" s="1"/>
  <c r="N352" i="4" s="1"/>
  <c r="N353" i="4" s="1"/>
  <c r="N354" i="4" s="1"/>
  <c r="N355" i="4" s="1"/>
  <c r="N356" i="4" s="1"/>
  <c r="N357" i="4" s="1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J349" i="4" s="1"/>
  <c r="J350" i="4" s="1"/>
  <c r="J351" i="4" s="1"/>
  <c r="J352" i="4" s="1"/>
  <c r="J353" i="4" s="1"/>
  <c r="J354" i="4" s="1"/>
  <c r="J355" i="4" s="1"/>
  <c r="J356" i="4" s="1"/>
  <c r="J357" i="4" s="1"/>
  <c r="I1243" i="13"/>
  <c r="I1244" i="13" s="1"/>
  <c r="I1245" i="13" s="1"/>
  <c r="I1259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08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K297" i="1"/>
  <c r="K298" i="1" s="1"/>
  <c r="K299" i="1" s="1"/>
  <c r="K300" i="1" s="1"/>
  <c r="K302" i="1"/>
  <c r="F291" i="1"/>
  <c r="F292" i="1" s="1"/>
  <c r="F293" i="1" s="1"/>
  <c r="F294" i="1" s="1"/>
  <c r="F296" i="1"/>
  <c r="C796" i="13"/>
  <c r="C788" i="13"/>
  <c r="C789" i="13" s="1"/>
  <c r="C790" i="13" s="1"/>
  <c r="C791" i="13" s="1"/>
  <c r="C792" i="13" s="1"/>
  <c r="C793" i="13" s="1"/>
  <c r="C794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0" i="1"/>
  <c r="B165" i="1"/>
  <c r="B166" i="1" s="1"/>
  <c r="B167" i="1" s="1"/>
  <c r="B168" i="1" s="1"/>
  <c r="B173" i="4" l="1"/>
  <c r="B174" i="4" s="1"/>
  <c r="B175" i="4" s="1"/>
  <c r="B176" i="4" s="1"/>
  <c r="B177" i="4" s="1"/>
  <c r="B178" i="4" s="1"/>
  <c r="B179" i="4" s="1"/>
  <c r="B180" i="4" s="1"/>
  <c r="B181" i="4" s="1"/>
  <c r="B183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I349" i="4" s="1"/>
  <c r="I350" i="4" s="1"/>
  <c r="I351" i="4" s="1"/>
  <c r="I352" i="4" s="1"/>
  <c r="I353" i="4" s="1"/>
  <c r="I354" i="4" s="1"/>
  <c r="I355" i="4" s="1"/>
  <c r="I356" i="4" s="1"/>
  <c r="I357" i="4" s="1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260" i="13"/>
  <c r="I1261" i="13" s="1"/>
  <c r="I1262" i="13" s="1"/>
  <c r="I1276" i="13"/>
  <c r="F297" i="1"/>
  <c r="F298" i="1" s="1"/>
  <c r="F299" i="1" s="1"/>
  <c r="F300" i="1" s="1"/>
  <c r="F302" i="1"/>
  <c r="K308" i="1"/>
  <c r="K309" i="1" s="1"/>
  <c r="K310" i="1" s="1"/>
  <c r="K311" i="1" s="1"/>
  <c r="K312" i="1" s="1"/>
  <c r="K303" i="1"/>
  <c r="K304" i="1" s="1"/>
  <c r="K305" i="1" s="1"/>
  <c r="K306" i="1" s="1"/>
  <c r="C805" i="13"/>
  <c r="C797" i="13"/>
  <c r="C798" i="13" s="1"/>
  <c r="C799" i="13" s="1"/>
  <c r="C800" i="13" s="1"/>
  <c r="C801" i="13" s="1"/>
  <c r="C802" i="13" s="1"/>
  <c r="C803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6" i="1"/>
  <c r="B171" i="1"/>
  <c r="B172" i="1" s="1"/>
  <c r="B173" i="1" s="1"/>
  <c r="B174" i="1" s="1"/>
  <c r="B194" i="4" l="1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701" i="13" s="1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1277" i="13"/>
  <c r="I1278" i="13" s="1"/>
  <c r="I1279" i="13" s="1"/>
  <c r="I1293" i="13"/>
  <c r="I1294" i="13" s="1"/>
  <c r="I1295" i="13" s="1"/>
  <c r="I1296" i="13" s="1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303" i="1"/>
  <c r="F304" i="1" s="1"/>
  <c r="F305" i="1" s="1"/>
  <c r="F306" i="1" s="1"/>
  <c r="F308" i="1"/>
  <c r="F309" i="1" s="1"/>
  <c r="F310" i="1" s="1"/>
  <c r="F311" i="1" s="1"/>
  <c r="F312" i="1" s="1"/>
  <c r="B177" i="1"/>
  <c r="B178" i="1" s="1"/>
  <c r="B179" i="1" s="1"/>
  <c r="B180" i="1" s="1"/>
  <c r="B182" i="1"/>
  <c r="C814" i="13"/>
  <c r="C806" i="13"/>
  <c r="C807" i="13" s="1"/>
  <c r="C808" i="13" s="1"/>
  <c r="C809" i="13" s="1"/>
  <c r="C810" i="13" s="1"/>
  <c r="C811" i="13" s="1"/>
  <c r="C812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B195" i="4" l="1"/>
  <c r="B196" i="4" s="1"/>
  <c r="B197" i="4" s="1"/>
  <c r="B198" i="4" s="1"/>
  <c r="B199" i="4" s="1"/>
  <c r="B200" i="4" s="1"/>
  <c r="B201" i="4" s="1"/>
  <c r="B202" i="4" s="1"/>
  <c r="B203" i="4" s="1"/>
  <c r="B205" i="4"/>
  <c r="F1140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B188" i="1"/>
  <c r="B183" i="1"/>
  <c r="B184" i="1" s="1"/>
  <c r="B185" i="1" s="1"/>
  <c r="B186" i="1" s="1"/>
  <c r="C823" i="13"/>
  <c r="C815" i="13"/>
  <c r="C816" i="13" s="1"/>
  <c r="C817" i="13" s="1"/>
  <c r="C818" i="13" s="1"/>
  <c r="C819" i="13" s="1"/>
  <c r="C820" i="13" s="1"/>
  <c r="C821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B216" i="4" l="1"/>
  <c r="B206" i="4"/>
  <c r="B207" i="4" s="1"/>
  <c r="B208" i="4" s="1"/>
  <c r="B209" i="4" s="1"/>
  <c r="B210" i="4" s="1"/>
  <c r="B211" i="4" s="1"/>
  <c r="B212" i="4" s="1"/>
  <c r="B213" i="4" s="1"/>
  <c r="B214" i="4" s="1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B189" i="1"/>
  <c r="B190" i="1" s="1"/>
  <c r="B191" i="1" s="1"/>
  <c r="B192" i="1" s="1"/>
  <c r="B194" i="1"/>
  <c r="C832" i="13"/>
  <c r="C824" i="13"/>
  <c r="C825" i="13" s="1"/>
  <c r="C826" i="13" s="1"/>
  <c r="C827" i="13" s="1"/>
  <c r="C828" i="13" s="1"/>
  <c r="C829" i="13" s="1"/>
  <c r="C830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B217" i="4" l="1"/>
  <c r="B218" i="4" s="1"/>
  <c r="B219" i="4" s="1"/>
  <c r="B220" i="4" s="1"/>
  <c r="B221" i="4" s="1"/>
  <c r="B222" i="4" s="1"/>
  <c r="B223" i="4" s="1"/>
  <c r="B224" i="4" s="1"/>
  <c r="B225" i="4" s="1"/>
  <c r="B227" i="4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B195" i="1"/>
  <c r="B196" i="1" s="1"/>
  <c r="B197" i="1" s="1"/>
  <c r="B198" i="1" s="1"/>
  <c r="B200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841" i="13"/>
  <c r="C833" i="13"/>
  <c r="C834" i="13" s="1"/>
  <c r="C835" i="13" s="1"/>
  <c r="C836" i="13" s="1"/>
  <c r="C837" i="13" s="1"/>
  <c r="C838" i="13" s="1"/>
  <c r="C839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B238" i="4" l="1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B201" i="1"/>
  <c r="B202" i="1" s="1"/>
  <c r="B203" i="1" s="1"/>
  <c r="B204" i="1" s="1"/>
  <c r="B206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850" i="13"/>
  <c r="C842" i="13"/>
  <c r="C843" i="13" s="1"/>
  <c r="C844" i="13" s="1"/>
  <c r="C845" i="13" s="1"/>
  <c r="C846" i="13" s="1"/>
  <c r="C847" i="13" s="1"/>
  <c r="C848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B239" i="4" l="1"/>
  <c r="B240" i="4" s="1"/>
  <c r="B241" i="4" s="1"/>
  <c r="B242" i="4" s="1"/>
  <c r="B243" i="4" s="1"/>
  <c r="B244" i="4" s="1"/>
  <c r="B245" i="4" s="1"/>
  <c r="B246" i="4" s="1"/>
  <c r="B247" i="4" s="1"/>
  <c r="B249" i="4"/>
  <c r="F1208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7" i="1"/>
  <c r="B208" i="1" s="1"/>
  <c r="B209" i="1" s="1"/>
  <c r="B210" i="1" s="1"/>
  <c r="B212" i="1"/>
  <c r="C859" i="13"/>
  <c r="C851" i="13"/>
  <c r="C852" i="13" s="1"/>
  <c r="C853" i="13" s="1"/>
  <c r="C854" i="13" s="1"/>
  <c r="C855" i="13" s="1"/>
  <c r="C856" i="13" s="1"/>
  <c r="C857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B213" i="1"/>
  <c r="B214" i="1" s="1"/>
  <c r="B215" i="1" s="1"/>
  <c r="B216" i="1" s="1"/>
  <c r="B218" i="1"/>
  <c r="C868" i="13"/>
  <c r="C860" i="13"/>
  <c r="C861" i="13" s="1"/>
  <c r="C862" i="13" s="1"/>
  <c r="C863" i="13" s="1"/>
  <c r="C864" i="13" s="1"/>
  <c r="C865" i="13" s="1"/>
  <c r="C866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19" i="1"/>
  <c r="B220" i="1" s="1"/>
  <c r="B221" i="1" s="1"/>
  <c r="B222" i="1" s="1"/>
  <c r="B224" i="1"/>
  <c r="C885" i="13"/>
  <c r="C869" i="13"/>
  <c r="C870" i="13" s="1"/>
  <c r="C871" i="13" s="1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B225" i="1"/>
  <c r="B226" i="1" s="1"/>
  <c r="B227" i="1" s="1"/>
  <c r="B228" i="1" s="1"/>
  <c r="B230" i="1"/>
  <c r="C902" i="13"/>
  <c r="C886" i="13"/>
  <c r="C887" i="13" s="1"/>
  <c r="C888" i="13" s="1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1" i="1"/>
  <c r="B232" i="1" s="1"/>
  <c r="B233" i="1" s="1"/>
  <c r="B234" i="1" s="1"/>
  <c r="B236" i="1"/>
  <c r="C919" i="13"/>
  <c r="C903" i="13"/>
  <c r="C904" i="13" s="1"/>
  <c r="C905" i="13" s="1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F1294" i="13" s="1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B237" i="1"/>
  <c r="B238" i="1" s="1"/>
  <c r="B239" i="1" s="1"/>
  <c r="B240" i="1" s="1"/>
  <c r="B242" i="1"/>
  <c r="C936" i="13"/>
  <c r="C920" i="13"/>
  <c r="C921" i="13" s="1"/>
  <c r="C922" i="13" s="1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B305" i="4" l="1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C701" i="13" s="1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E701" i="13" s="1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B243" i="1"/>
  <c r="B244" i="1" s="1"/>
  <c r="B245" i="1" s="1"/>
  <c r="B246" i="1" s="1"/>
  <c r="B248" i="1"/>
  <c r="C937" i="13"/>
  <c r="C938" i="13" s="1"/>
  <c r="C939" i="13" s="1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3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B316" i="4" l="1"/>
  <c r="B317" i="4" s="1"/>
  <c r="B318" i="4" s="1"/>
  <c r="B319" i="4" s="1"/>
  <c r="B320" i="4" s="1"/>
  <c r="B321" i="4" s="1"/>
  <c r="B322" i="4" s="1"/>
  <c r="B323" i="4" s="1"/>
  <c r="B324" i="4" s="1"/>
  <c r="B326" i="4"/>
  <c r="B249" i="1"/>
  <c r="B250" i="1" s="1"/>
  <c r="B251" i="1" s="1"/>
  <c r="B252" i="1" s="1"/>
  <c r="B254" i="1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970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B327" i="4" l="1"/>
  <c r="B328" i="4" s="1"/>
  <c r="B329" i="4" s="1"/>
  <c r="B330" i="4" s="1"/>
  <c r="B331" i="4" s="1"/>
  <c r="B332" i="4" s="1"/>
  <c r="B333" i="4" s="1"/>
  <c r="B334" i="4" s="1"/>
  <c r="B335" i="4" s="1"/>
  <c r="B337" i="4"/>
  <c r="B255" i="1"/>
  <c r="B256" i="1" s="1"/>
  <c r="B257" i="1" s="1"/>
  <c r="B258" i="1" s="1"/>
  <c r="B260" i="1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7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338" i="4" l="1"/>
  <c r="B339" i="4" s="1"/>
  <c r="B340" i="4" s="1"/>
  <c r="B341" i="4" s="1"/>
  <c r="B342" i="4" s="1"/>
  <c r="B343" i="4" s="1"/>
  <c r="B344" i="4" s="1"/>
  <c r="B345" i="4" s="1"/>
  <c r="B346" i="4" s="1"/>
  <c r="B348" i="4"/>
  <c r="B349" i="4" s="1"/>
  <c r="B350" i="4" s="1"/>
  <c r="B351" i="4" s="1"/>
  <c r="B352" i="4" s="1"/>
  <c r="B353" i="4" s="1"/>
  <c r="B354" i="4" s="1"/>
  <c r="B355" i="4" s="1"/>
  <c r="B356" i="4" s="1"/>
  <c r="B357" i="4" s="1"/>
  <c r="B261" i="1"/>
  <c r="B262" i="1" s="1"/>
  <c r="B263" i="1" s="1"/>
  <c r="B264" i="1" s="1"/>
  <c r="B266" i="1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C1004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267" i="1" l="1"/>
  <c r="B268" i="1" s="1"/>
  <c r="B269" i="1" s="1"/>
  <c r="B270" i="1" s="1"/>
  <c r="B272" i="1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278" i="1" l="1"/>
  <c r="B273" i="1"/>
  <c r="B274" i="1" s="1"/>
  <c r="B275" i="1" s="1"/>
  <c r="B276" i="1" s="1"/>
  <c r="C103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79" i="1" l="1"/>
  <c r="B280" i="1" s="1"/>
  <c r="B281" i="1" s="1"/>
  <c r="B282" i="1" s="1"/>
  <c r="B284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5" i="1" l="1"/>
  <c r="B286" i="1" s="1"/>
  <c r="B287" i="1" s="1"/>
  <c r="B288" i="1" s="1"/>
  <c r="B290" i="1"/>
  <c r="C1072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1" i="1" l="1"/>
  <c r="B292" i="1" s="1"/>
  <c r="B293" i="1" s="1"/>
  <c r="B294" i="1" s="1"/>
  <c r="B296" i="1"/>
  <c r="C108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7" i="1" l="1"/>
  <c r="B298" i="1" s="1"/>
  <c r="B299" i="1" s="1"/>
  <c r="B300" i="1" s="1"/>
  <c r="B302" i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6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3" i="1" l="1"/>
  <c r="B304" i="1" s="1"/>
  <c r="B305" i="1" s="1"/>
  <c r="B306" i="1" s="1"/>
  <c r="B308" i="1"/>
  <c r="B309" i="1" s="1"/>
  <c r="B310" i="1" s="1"/>
  <c r="B311" i="1" s="1"/>
  <c r="B312" i="1" s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1123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141" i="13" l="1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174" i="13" l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175" i="13" l="1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192" i="13" l="1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09" i="13" l="1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226" i="13" l="1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243" i="13" l="1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293" i="13" l="1"/>
  <c r="C1294" i="13" s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73" i="7" l="1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74" i="7" l="1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75" i="7" l="1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<sst xmlns="http://schemas.openxmlformats.org/spreadsheetml/2006/main" count="4761" uniqueCount="1390">
  <si>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</si>
  <si>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</si>
  <si>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</si>
  <si>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</si>
  <si>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</si>
  <si>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</si>
  <si>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</si>
  <si>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</si>
  <si>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</si>
  <si>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</si>
  <si>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</si>
  <si>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</si>
  <si>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</si>
  <si>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</si>
  <si>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</si>
  <si>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</si>
  <si>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</si>
  <si>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</si>
  <si>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</si>
  <si>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</si>
  <si>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</si>
  <si>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</si>
  <si>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</si>
  <si>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</si>
  <si>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</si>
  <si>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</si>
  <si>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</si>
  <si>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</si>
  <si>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</si>
  <si>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</si>
  <si>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</si>
  <si>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</si>
  <si>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</si>
  <si>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</si>
  <si>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</si>
  <si>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</si>
  <si>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</si>
  <si>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</si>
  <si>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</si>
  <si>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</si>
  <si>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</si>
  <si>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</si>
  <si>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</si>
  <si>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</si>
  <si>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</si>
  <si>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</si>
  <si>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</si>
  <si>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</si>
  <si>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</si>
  <si>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</si>
  <si>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</si>
  <si>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</si>
  <si>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</si>
  <si>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</si>
  <si>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</si>
  <si>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</si>
  <si>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</si>
  <si>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</si>
  <si>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</si>
  <si>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</si>
  <si>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</si>
  <si>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</si>
  <si>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</si>
  <si>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</si>
  <si>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</si>
  <si>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</si>
  <si>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</si>
  <si>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</si>
  <si>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</si>
  <si>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</si>
  <si>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</si>
  <si>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</si>
  <si>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</si>
  <si>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</si>
  <si>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</si>
  <si>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</si>
  <si>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</si>
  <si>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</si>
  <si>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</si>
  <si>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</si>
  <si>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</si>
  <si>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</si>
  <si>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</si>
  <si>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</si>
  <si>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</si>
  <si>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</si>
  <si>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</si>
  <si>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</si>
  <si>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</si>
  <si>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</si>
  <si>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</si>
  <si>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</si>
  <si>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</si>
  <si>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</si>
  <si>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</si>
  <si>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</si>
  <si>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</si>
  <si>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</si>
  <si>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</si>
  <si>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</si>
  <si>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</si>
  <si>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</si>
  <si>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</si>
  <si>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</si>
  <si>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</si>
  <si>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</si>
  <si>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</si>
  <si>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</si>
  <si>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</si>
  <si>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</si>
  <si>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</si>
  <si>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</si>
  <si>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</si>
  <si>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</si>
  <si>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</si>
  <si>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</si>
  <si>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</si>
  <si>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</si>
  <si>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</si>
  <si>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</si>
  <si>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</si>
  <si>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</si>
  <si>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</si>
  <si>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</si>
  <si>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</si>
  <si>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</si>
  <si>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</si>
  <si>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</si>
  <si>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</si>
  <si>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</si>
  <si>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</si>
  <si>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</si>
  <si>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</si>
  <si>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</si>
  <si>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</si>
  <si>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</si>
  <si>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</si>
  <si>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</si>
  <si>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</si>
  <si>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</si>
  <si>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</si>
  <si>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</si>
  <si>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</si>
  <si>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</si>
  <si>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</si>
  <si>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</si>
  <si>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</si>
  <si>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</si>
  <si>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</si>
  <si>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</si>
  <si>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</si>
  <si>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</si>
  <si>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</si>
  <si>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</si>
  <si>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</si>
  <si>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</si>
  <si>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</si>
  <si>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</si>
  <si>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</si>
  <si>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</si>
  <si>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</si>
  <si>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</si>
  <si>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</si>
  <si>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</si>
  <si>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</si>
  <si>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</si>
  <si>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</si>
  <si>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</si>
  <si>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</si>
  <si>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</si>
  <si>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</si>
  <si>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</si>
  <si>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</si>
  <si>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</si>
  <si>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</si>
  <si>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</si>
  <si>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</si>
  <si>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</si>
  <si>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</si>
  <si>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</si>
  <si>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</si>
  <si>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</si>
  <si>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</si>
  <si>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</si>
  <si>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</si>
  <si>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</si>
  <si>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</si>
  <si>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</si>
  <si>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</si>
  <si>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</si>
  <si>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</si>
  <si>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</si>
  <si>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</si>
  <si>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</si>
  <si>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</si>
  <si>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</si>
  <si>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</si>
  <si>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</si>
  <si>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</si>
  <si>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</si>
  <si>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</si>
  <si>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</si>
  <si>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</si>
  <si>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</si>
  <si>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</si>
  <si>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</si>
  <si>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</si>
  <si>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</si>
  <si>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</si>
  <si>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</si>
  <si>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</si>
  <si>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</si>
  <si>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</si>
  <si>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</si>
  <si>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</si>
  <si>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</si>
  <si>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</si>
  <si>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</si>
  <si>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</si>
  <si>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</si>
  <si>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</si>
  <si>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</si>
  <si>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</si>
  <si>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</si>
  <si>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</si>
  <si>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</si>
  <si>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</si>
  <si>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</si>
  <si>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</si>
  <si>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</si>
  <si>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</si>
  <si>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</si>
  <si>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</si>
  <si>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</si>
  <si>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</si>
  <si>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</si>
  <si>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</si>
  <si>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</si>
  <si>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</si>
  <si>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</si>
  <si>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</si>
  <si>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</si>
  <si>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</si>
  <si>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</si>
  <si>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</si>
  <si>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</si>
  <si>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</si>
  <si>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</si>
  <si>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</si>
  <si>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</si>
  <si>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</si>
  <si>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</si>
  <si>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</si>
  <si>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</si>
  <si>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</si>
  <si>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</si>
  <si>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</si>
  <si>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</si>
  <si>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</si>
  <si>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</si>
  <si>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</si>
  <si>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</si>
  <si>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</si>
  <si>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</si>
  <si>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</si>
  <si>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</si>
  <si>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</si>
  <si>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</si>
  <si>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</si>
  <si>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</si>
  <si>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</si>
  <si>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</si>
  <si>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</si>
  <si>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</si>
  <si>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</si>
  <si>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</si>
  <si>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</si>
  <si>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</si>
  <si>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</si>
  <si>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</si>
  <si>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</si>
  <si>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</si>
  <si>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</si>
  <si>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</si>
  <si>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</si>
  <si>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</si>
  <si>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</si>
  <si>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</si>
  <si>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</si>
  <si>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</si>
  <si>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</si>
  <si>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</si>
  <si>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</si>
  <si>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</si>
  <si>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</si>
  <si>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</si>
  <si>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</si>
  <si>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</si>
  <si>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</si>
  <si>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</si>
  <si>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</si>
  <si>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</si>
  <si>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</si>
  <si>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</si>
  <si>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</si>
  <si>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</si>
  <si>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</si>
  <si>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</si>
  <si>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</si>
  <si>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</si>
  <si>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</si>
  <si>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</si>
  <si>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</si>
  <si>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</si>
  <si>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</si>
  <si>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</si>
  <si>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</si>
  <si>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</si>
  <si>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</si>
  <si>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</si>
  <si>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</si>
  <si>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</si>
  <si>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</si>
  <si>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</si>
  <si>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</si>
  <si>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</si>
  <si>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</si>
  <si>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</si>
  <si>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</si>
  <si>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</si>
  <si>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</si>
  <si>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</si>
  <si>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</si>
  <si>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</si>
  <si>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</si>
  <si>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</si>
  <si>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</si>
  <si>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</si>
  <si>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</si>
  <si>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</si>
  <si>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</si>
  <si>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</si>
  <si>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</si>
  <si>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</si>
  <si>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</si>
  <si>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</si>
  <si>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</si>
  <si>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</si>
  <si>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</si>
  <si>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</si>
  <si>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</si>
  <si>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</si>
  <si>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</si>
  <si>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</si>
  <si>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</si>
  <si>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</si>
  <si>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</si>
  <si>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</si>
  <si>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</si>
  <si>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</si>
  <si>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</si>
  <si>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</si>
  <si>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</si>
  <si>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</si>
  <si>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</si>
  <si>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</si>
  <si>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</si>
  <si>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</si>
  <si>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</si>
  <si>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</si>
  <si>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</si>
  <si>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</si>
  <si>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</si>
  <si>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</si>
  <si>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</si>
  <si>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</si>
  <si>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</si>
  <si>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</si>
  <si>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</si>
  <si>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</si>
  <si>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</si>
  <si>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</si>
  <si>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</si>
  <si>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</si>
  <si>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</si>
  <si>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</si>
  <si>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</si>
  <si>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</si>
  <si>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</si>
  <si>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</si>
  <si>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</si>
  <si>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</si>
  <si>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</si>
  <si>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</si>
  <si>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</si>
  <si>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</si>
  <si>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</si>
  <si>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</si>
  <si>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</si>
  <si>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</si>
  <si>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</si>
  <si>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</si>
  <si>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</si>
  <si>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</si>
  <si>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</si>
  <si>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</si>
  <si>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</si>
  <si>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</si>
  <si>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</si>
  <si>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</si>
  <si>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</si>
  <si>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</si>
  <si>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</si>
  <si>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</si>
  <si>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</si>
  <si>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</si>
  <si>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</si>
  <si>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</si>
  <si>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</si>
  <si>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</si>
  <si>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</si>
  <si>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</si>
  <si>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</si>
  <si>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</si>
  <si>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</si>
  <si>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</si>
  <si>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</si>
  <si>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</si>
  <si>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</si>
  <si>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</si>
  <si>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</si>
  <si>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</si>
  <si>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</si>
  <si>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</si>
  <si>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</si>
  <si>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</si>
  <si>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</si>
  <si>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</si>
  <si>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</si>
  <si>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</si>
  <si>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</si>
  <si>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</si>
  <si>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</si>
  <si>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</si>
  <si>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</si>
  <si>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</si>
  <si>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</si>
  <si>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</si>
  <si>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</si>
  <si>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</si>
  <si>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</si>
  <si>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</si>
  <si>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</si>
  <si>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</si>
  <si>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</si>
  <si>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</si>
  <si>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</si>
  <si>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</si>
  <si>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</si>
  <si>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</si>
  <si>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</si>
  <si>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</si>
  <si>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</si>
  <si>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</si>
  <si>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</si>
  <si>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</si>
  <si>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</si>
  <si>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</si>
  <si>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</si>
  <si>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</si>
  <si>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</si>
  <si>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</si>
  <si>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</si>
  <si>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</si>
  <si>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</si>
  <si>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</si>
  <si>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</si>
  <si>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</si>
  <si>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</si>
  <si>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</si>
  <si>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</si>
  <si>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</si>
  <si>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</si>
  <si>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</si>
  <si>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</si>
  <si>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</si>
  <si>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</si>
  <si>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</si>
  <si>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</si>
  <si>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</si>
  <si>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</si>
  <si>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</si>
  <si>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</si>
  <si>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</si>
  <si>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</si>
  <si>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</si>
  <si>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</si>
  <si>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</si>
  <si>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</si>
  <si>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</si>
  <si>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</si>
  <si>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</si>
  <si>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</si>
  <si>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</si>
  <si>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</si>
  <si>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</si>
  <si>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</si>
  <si>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</si>
  <si>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</si>
  <si>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</si>
  <si>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</si>
  <si>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</si>
  <si>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</si>
  <si>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</si>
  <si>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</si>
  <si>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</si>
  <si>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</si>
  <si>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</si>
  <si>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</si>
  <si>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</si>
  <si>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</si>
  <si>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</si>
  <si>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</si>
  <si>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</si>
  <si>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</si>
  <si>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</si>
  <si>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</si>
  <si>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</si>
  <si>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</si>
  <si>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</si>
  <si>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</si>
  <si>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</si>
  <si>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</si>
  <si>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</si>
  <si>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</si>
  <si>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</si>
  <si>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</si>
  <si>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</si>
  <si>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</si>
  <si>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</si>
  <si>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</si>
  <si>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</si>
  <si>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</si>
  <si>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</si>
  <si>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</si>
  <si>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</si>
  <si>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</si>
  <si>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</si>
  <si>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</si>
  <si>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</si>
  <si>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</si>
  <si>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</si>
  <si>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</si>
  <si>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</si>
  <si>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</si>
  <si>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</si>
  <si>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</si>
  <si>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</si>
  <si>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</si>
  <si>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</si>
  <si>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</si>
  <si>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</si>
  <si>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</si>
  <si>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</si>
  <si>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</si>
  <si>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</si>
  <si>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</si>
  <si>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</si>
  <si>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</si>
  <si>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</si>
  <si>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</si>
  <si>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</si>
  <si>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</si>
  <si>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</si>
  <si>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</si>
  <si>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</si>
  <si>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</si>
  <si>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</si>
  <si>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</si>
  <si>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</si>
  <si>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</si>
  <si>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</si>
  <si>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</si>
  <si>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</si>
  <si>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</si>
  <si>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</si>
  <si>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</si>
  <si>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</si>
  <si>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</si>
  <si>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</si>
  <si>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</si>
  <si>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</si>
  <si>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</si>
  <si>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</si>
  <si>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</si>
  <si>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</si>
  <si>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</si>
  <si>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</si>
  <si>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</si>
  <si>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</si>
  <si>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</si>
  <si>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</si>
  <si>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</si>
  <si>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</si>
  <si>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</si>
  <si>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</si>
  <si>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</si>
  <si>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</si>
  <si>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</si>
  <si>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</si>
  <si>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</si>
  <si>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</si>
  <si>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</si>
  <si>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</si>
  <si>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</si>
  <si>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</si>
  <si>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</si>
  <si>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</si>
  <si>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</si>
  <si>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</si>
  <si>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</si>
  <si>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</si>
  <si>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</si>
  <si>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</si>
  <si>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</si>
  <si>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</si>
  <si>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</si>
  <si>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</si>
  <si>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</si>
  <si>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</si>
  <si>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</si>
  <si>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</si>
  <si>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</si>
  <si>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</si>
  <si>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</si>
  <si>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</si>
  <si>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</si>
  <si>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</si>
  <si>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</si>
  <si>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</si>
  <si>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</si>
  <si>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</si>
  <si>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</si>
  <si>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</si>
  <si>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</si>
  <si>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</si>
  <si>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</si>
  <si>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</si>
  <si>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</si>
  <si>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</si>
  <si>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</si>
  <si>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</si>
  <si>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</si>
  <si>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</si>
  <si>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</si>
  <si>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</si>
  <si>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</si>
  <si>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</si>
  <si>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</si>
  <si>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</si>
  <si>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</si>
  <si>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</si>
  <si>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</si>
  <si>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</si>
  <si>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</si>
  <si>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</si>
  <si>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</si>
  <si>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</si>
  <si>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</si>
  <si>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</si>
  <si>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</si>
  <si>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</si>
  <si>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</si>
  <si>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</si>
  <si>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</si>
  <si>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</si>
  <si>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</si>
  <si>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</si>
  <si>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</si>
  <si>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</si>
  <si>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</si>
  <si>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</si>
  <si>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</si>
  <si>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</si>
  <si>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</si>
  <si>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</si>
  <si>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</si>
  <si>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</si>
  <si>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</si>
  <si>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</si>
  <si>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</si>
  <si>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</si>
  <si>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</si>
  <si>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</si>
  <si>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</si>
  <si>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</si>
  <si>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</si>
  <si>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</si>
  <si>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</si>
  <si>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</si>
  <si>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</si>
  <si>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</si>
  <si>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</si>
  <si>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</si>
  <si>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</si>
  <si>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</si>
  <si>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</si>
  <si>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</si>
  <si>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</si>
  <si>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</si>
  <si>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</si>
  <si>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</si>
  <si>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</si>
  <si>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</si>
  <si>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</si>
  <si>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</si>
  <si>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</si>
  <si>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</si>
  <si>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</si>
  <si>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</si>
  <si>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</si>
  <si>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</si>
  <si>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</si>
  <si>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</si>
  <si>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</si>
  <si>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</si>
  <si>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</si>
  <si>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</si>
  <si>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</si>
  <si>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</si>
  <si>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</si>
  <si>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</si>
  <si>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</si>
  <si>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</si>
  <si>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</si>
  <si>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</si>
  <si>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</si>
  <si>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</si>
  <si>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</si>
  <si>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</si>
  <si>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</si>
  <si>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</si>
  <si>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</si>
  <si>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</si>
  <si>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</si>
  <si>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</si>
  <si>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</si>
  <si>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</si>
  <si>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</si>
  <si>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</si>
  <si>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</si>
  <si>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</si>
  <si>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</si>
  <si>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</si>
  <si>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</si>
  <si>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</si>
  <si>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</si>
  <si>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</si>
  <si>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</si>
  <si>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</si>
  <si>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</si>
  <si>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</si>
  <si>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</si>
  <si>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</si>
  <si>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</si>
  <si>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</si>
  <si>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</si>
  <si>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</si>
  <si>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</si>
  <si>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</si>
  <si>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</si>
  <si>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</si>
  <si>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</si>
  <si>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</si>
  <si>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</si>
  <si>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</si>
  <si>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</si>
  <si>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</si>
  <si>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</si>
  <si>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</si>
  <si>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</si>
  <si>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</si>
  <si>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</si>
  <si>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</si>
  <si>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</si>
  <si>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</si>
  <si>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</si>
  <si>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</si>
  <si>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</si>
  <si>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</si>
  <si>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</si>
  <si>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</si>
  <si>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</si>
  <si>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</si>
  <si>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</si>
  <si>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</si>
  <si>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</si>
  <si>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</si>
  <si>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</si>
  <si>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</si>
  <si>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</si>
  <si>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</si>
  <si>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</si>
  <si>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</si>
  <si>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</si>
  <si>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</si>
  <si>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</si>
  <si>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</si>
  <si>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</si>
  <si>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</si>
  <si>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</si>
  <si>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</si>
  <si>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</si>
  <si>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</si>
  <si>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</si>
  <si>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</si>
  <si>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</si>
  <si>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</si>
  <si>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</si>
  <si>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</si>
  <si>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</si>
  <si>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</si>
  <si>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</si>
  <si>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</si>
  <si>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</si>
  <si>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</si>
  <si>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</si>
  <si>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</si>
  <si>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</si>
  <si>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</si>
  <si>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</si>
  <si>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</si>
  <si>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</si>
  <si>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</si>
  <si>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</si>
  <si>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</si>
  <si>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</si>
  <si>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</si>
  <si>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</si>
  <si>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</si>
  <si>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</si>
  <si>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</si>
  <si>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</si>
  <si>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</si>
  <si>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</si>
  <si>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</si>
  <si>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</si>
  <si>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</si>
  <si>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</si>
  <si>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</si>
  <si>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</si>
  <si>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</si>
  <si>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</si>
  <si>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</si>
  <si>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</si>
  <si>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</si>
  <si>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</si>
  <si>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</si>
  <si>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</si>
  <si>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</si>
  <si>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</si>
  <si>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</si>
  <si>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</si>
  <si>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</si>
  <si>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</si>
  <si>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</si>
  <si>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</si>
  <si>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</si>
  <si>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</si>
  <si>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</si>
  <si>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</si>
  <si>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</si>
  <si>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</si>
  <si>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</si>
  <si>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</si>
  <si>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</si>
  <si>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</si>
  <si>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</si>
  <si>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</si>
  <si>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</si>
  <si>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</si>
  <si>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</si>
  <si>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</si>
  <si>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</si>
  <si>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</si>
  <si>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</si>
  <si>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</si>
  <si>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</si>
  <si>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</si>
  <si>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</si>
  <si>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</si>
  <si>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</si>
  <si>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</si>
  <si>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</si>
  <si>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</si>
  <si>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</si>
  <si>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</si>
  <si>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</si>
  <si>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</si>
  <si>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</si>
  <si>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</si>
  <si>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</si>
  <si>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</si>
  <si>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</si>
  <si>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</si>
  <si>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</si>
  <si>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</si>
  <si>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</si>
  <si>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</si>
  <si>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</si>
  <si>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</si>
  <si>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</si>
  <si>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</si>
  <si>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</si>
  <si>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</si>
  <si>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</si>
  <si>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</si>
  <si>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</si>
  <si>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</si>
  <si>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</si>
  <si>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</si>
  <si>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</si>
  <si>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</si>
  <si>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</si>
  <si>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</si>
  <si>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</si>
  <si>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</si>
  <si>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</si>
  <si>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</si>
  <si>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</si>
  <si>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</si>
  <si>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</si>
  <si>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</si>
  <si>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</si>
  <si>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</si>
  <si>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</si>
  <si>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</si>
  <si>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</si>
  <si>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</si>
  <si>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</si>
  <si>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</si>
  <si>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</si>
  <si>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</si>
  <si>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</si>
  <si>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</si>
  <si>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</si>
  <si>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</si>
  <si>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</si>
  <si>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</si>
  <si>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</si>
  <si>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</si>
  <si>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</si>
  <si>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</si>
  <si>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</si>
  <si>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</si>
  <si>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</si>
  <si>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</si>
  <si>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</si>
  <si>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</si>
  <si>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</si>
  <si>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</si>
  <si>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</si>
  <si>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</si>
  <si>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</si>
  <si>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</si>
  <si>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</si>
  <si>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</si>
  <si>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</si>
  <si>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</si>
  <si>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</si>
  <si>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</si>
  <si>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</si>
  <si>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</si>
  <si>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</si>
  <si>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</si>
  <si>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</si>
  <si>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</si>
  <si>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</si>
  <si>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</si>
  <si>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</si>
  <si>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</si>
  <si>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</si>
  <si>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</si>
  <si>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</si>
  <si>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</si>
  <si>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</si>
  <si>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</si>
  <si>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</si>
  <si>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</si>
  <si>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</si>
  <si>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</si>
  <si>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</si>
  <si>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</si>
  <si>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</si>
  <si>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</si>
  <si>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</si>
  <si>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</si>
  <si>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</si>
  <si>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</si>
  <si>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</si>
  <si>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</si>
  <si>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</si>
  <si>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</si>
  <si>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</si>
  <si>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</si>
  <si>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</si>
  <si>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</si>
  <si>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</si>
  <si>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</si>
  <si>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</si>
  <si>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</si>
  <si>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</si>
  <si>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</si>
  <si>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</si>
  <si>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</si>
  <si>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</si>
  <si>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</si>
  <si>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</si>
  <si>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</si>
  <si>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</si>
  <si>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</si>
  <si>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</si>
  <si>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</si>
  <si>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</si>
  <si>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</si>
  <si>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</si>
  <si>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</si>
  <si>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</si>
  <si>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</si>
  <si>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</si>
  <si>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</si>
  <si>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</si>
  <si>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</si>
  <si>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</si>
  <si>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</si>
  <si>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</si>
  <si>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</si>
  <si>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</si>
  <si>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</si>
  <si>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</si>
  <si>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</si>
  <si>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</si>
  <si>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</si>
  <si>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</si>
  <si>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</si>
  <si>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</si>
  <si>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</si>
  <si>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</si>
  <si>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</si>
  <si>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</si>
  <si>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</si>
  <si>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</si>
  <si>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</si>
  <si>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</si>
  <si>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</si>
  <si>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</si>
  <si>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</si>
  <si>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</si>
  <si>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</si>
  <si>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</si>
  <si>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</si>
  <si>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</si>
  <si>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</si>
  <si>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</si>
  <si>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</si>
  <si>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</si>
  <si>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</si>
  <si>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</si>
  <si>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</si>
  <si>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</si>
  <si>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</si>
  <si>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</si>
  <si>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</si>
  <si>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</si>
  <si>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</si>
  <si>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</si>
  <si>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</si>
  <si>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</si>
  <si>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</si>
  <si>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</si>
  <si>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</si>
  <si>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</si>
  <si>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</si>
  <si>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</si>
  <si>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</si>
  <si>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</si>
  <si>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</si>
  <si>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</si>
  <si>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</si>
  <si>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</si>
  <si>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</si>
  <si>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</si>
  <si>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</si>
  <si>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</si>
  <si>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</si>
  <si>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</si>
  <si>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</si>
  <si>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</si>
  <si>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</si>
  <si>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</si>
  <si>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</si>
  <si>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</si>
  <si>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</si>
  <si>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</si>
  <si>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</si>
  <si>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</si>
  <si>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</si>
  <si>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</si>
  <si>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</si>
  <si>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</si>
  <si>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</si>
  <si>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</si>
  <si>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</si>
  <si>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</si>
  <si>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</si>
  <si>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</si>
  <si>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</si>
  <si>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</si>
  <si>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</si>
  <si>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</si>
  <si>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</si>
  <si>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</si>
  <si>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</si>
  <si>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</si>
  <si>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</si>
  <si>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</si>
  <si>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</si>
  <si>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</si>
  <si>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</si>
  <si>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</si>
  <si>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</si>
  <si>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</si>
  <si>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</si>
  <si>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</si>
  <si>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</si>
  <si>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</si>
  <si>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</si>
  <si>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</si>
  <si>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</si>
  <si>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</si>
  <si>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</si>
  <si>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</si>
  <si>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</si>
  <si>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</si>
  <si>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</si>
  <si>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</si>
  <si>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</si>
  <si>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</si>
  <si>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</si>
  <si>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</si>
  <si>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</si>
  <si>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</si>
  <si>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</si>
  <si>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</si>
  <si>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</si>
  <si>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</si>
  <si>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</si>
  <si>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</si>
  <si>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</si>
  <si>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</si>
  <si>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</si>
  <si>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</si>
  <si>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</si>
  <si>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</si>
  <si>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</si>
  <si>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</si>
  <si>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</si>
  <si>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</si>
  <si>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</si>
  <si>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</si>
  <si>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</si>
  <si>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</si>
  <si>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</si>
  <si>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</si>
  <si>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</si>
  <si>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</si>
  <si>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</si>
  <si>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</si>
  <si>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</si>
  <si>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</si>
  <si>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</si>
  <si>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</si>
  <si>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</si>
  <si>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</si>
  <si>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</si>
  <si>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</si>
  <si>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</si>
  <si>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</si>
  <si>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</si>
  <si>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</si>
  <si>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</si>
  <si>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</si>
  <si>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</si>
  <si>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</si>
  <si>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</si>
  <si>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</si>
  <si>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</si>
  <si>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</si>
  <si>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</si>
  <si>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</si>
  <si>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</si>
  <si>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</si>
  <si>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</si>
  <si>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</si>
  <si>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</si>
  <si>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</si>
  <si>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</si>
  <si>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</si>
  <si>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</si>
  <si>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</si>
  <si>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</si>
  <si>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</si>
  <si>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</si>
  <si>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</si>
  <si>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</si>
  <si>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</si>
  <si>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</si>
  <si>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</si>
  <si>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</si>
  <si>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</si>
  <si>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</si>
  <si>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</si>
  <si>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</si>
  <si>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</si>
  <si>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</si>
  <si>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</si>
  <si>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</si>
  <si>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</si>
  <si>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</si>
  <si>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</si>
  <si>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</si>
  <si>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</si>
  <si>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</si>
  <si>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</si>
  <si>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</si>
  <si>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</si>
  <si>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</si>
  <si>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</si>
  <si>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</si>
  <si>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</si>
  <si>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</si>
  <si>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</si>
  <si>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</si>
  <si>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</si>
  <si>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</si>
  <si>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</si>
  <si>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</si>
  <si>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</si>
  <si>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</si>
  <si>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</si>
  <si>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</si>
  <si>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</si>
  <si>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</si>
  <si>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</si>
  <si>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</si>
  <si>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</si>
  <si>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</si>
  <si>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</si>
  <si>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</si>
  <si>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</si>
  <si>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</si>
  <si>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</si>
  <si>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</si>
  <si>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</si>
  <si>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</si>
  <si>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</si>
  <si>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</si>
  <si>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</si>
  <si>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</si>
  <si>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</si>
  <si>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</si>
  <si>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</si>
  <si>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</si>
  <si>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</si>
  <si>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</si>
  <si>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</si>
  <si>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</si>
  <si>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</si>
  <si>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</si>
  <si>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</si>
  <si>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</si>
  <si>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</si>
  <si>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</si>
  <si>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</si>
  <si>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</si>
  <si>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</si>
  <si>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</si>
  <si>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</si>
  <si>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</si>
  <si>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</si>
  <si>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</si>
  <si>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</si>
  <si>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</si>
  <si>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</si>
  <si>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</si>
  <si>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</si>
  <si>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</si>
  <si>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</si>
  <si>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</si>
  <si>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</si>
  <si>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</si>
  <si>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</si>
  <si>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</si>
  <si>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</si>
  <si>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</si>
  <si>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</si>
  <si>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</si>
  <si>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</si>
  <si>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</si>
  <si>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</si>
  <si>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</si>
  <si>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</si>
  <si>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</si>
  <si>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</si>
  <si>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</si>
  <si>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</si>
  <si>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</si>
  <si>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</si>
  <si>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</si>
  <si>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</si>
  <si>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</si>
  <si>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</si>
  <si>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</si>
  <si>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</si>
  <si>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</si>
  <si>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</si>
  <si>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</si>
  <si>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</si>
  <si>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</si>
  <si>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</si>
  <si>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</si>
  <si>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</si>
  <si>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</si>
  <si>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</si>
  <si>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</si>
  <si>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</si>
  <si>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</si>
  <si>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</si>
  <si>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</si>
  <si>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</si>
  <si>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</si>
  <si>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</si>
  <si>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</si>
  <si>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</si>
  <si>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</si>
  <si>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</si>
  <si>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</si>
  <si>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</si>
  <si>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</si>
  <si>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</si>
  <si>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</si>
  <si>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</si>
  <si>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</si>
  <si>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</si>
  <si>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</si>
  <si>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</si>
  <si>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</si>
  <si>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</si>
  <si>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</si>
  <si>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</si>
  <si>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</si>
  <si>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</si>
  <si>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</si>
  <si>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</si>
  <si>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</si>
  <si>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</si>
  <si>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</si>
  <si>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</si>
  <si>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</si>
  <si>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</si>
  <si>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</si>
  <si>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</si>
  <si>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</si>
  <si>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</si>
  <si>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</si>
  <si>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</si>
  <si>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S0102</t>
  </si>
  <si>
    <t>S0199</t>
  </si>
  <si>
    <t>SideConv0 Fault</t>
  </si>
  <si>
    <t>Finger 1</t>
  </si>
  <si>
    <t>DYY8</t>
  </si>
  <si>
    <t>Side Conv 0</t>
  </si>
  <si>
    <t>Master1.AO3</t>
  </si>
  <si>
    <t>EXIT_SORTER_PE</t>
  </si>
  <si>
    <t>Too Many Missing Itlx S04 (Check Sorter Calibration)</t>
  </si>
  <si>
    <t>Err Comm Main PLC</t>
  </si>
  <si>
    <t>State SideConv0</t>
  </si>
  <si>
    <t>SIDE_CONV0_ENC</t>
  </si>
  <si>
    <t>Bin 99</t>
  </si>
  <si>
    <t>S9999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</si>
</sst>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6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30" fillId="2" borderId="0" xfId="0" applyFont="1" applyFill="1"/>
    <xf numFmtId="0" fontId="14" fillId="2" borderId="0" xfId="0" applyFont="1" applyFill="1"/>
    <xf numFmtId="0" fontId="1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2"/>
  <sheetViews>
    <sheetView topLeftCell="A63" workbookViewId="0">
      <selection activeCell="A85" sqref="A85:XFD85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4" spans="1:12" x14ac:dyDescent="0.3">
      <c r="F14" s="8"/>
      <c r="I14" s="11"/>
      <c r="K14" s="13"/>
      <c r="L14" s="2"/>
    </row>
    <row r="15" spans="1:12" x14ac:dyDescent="0.3">
      <c r="A15" s="1">
        <v>1</v>
      </c>
      <c r="B15" s="1">
        <v>17</v>
      </c>
      <c r="C15" s="1">
        <v>0</v>
      </c>
      <c r="D15" s="1">
        <v>0</v>
      </c>
      <c r="F15" s="8"/>
      <c r="I15" s="21" t="s">
        <v>177</v>
      </c>
      <c r="K15" s="21" t="s">
        <v>78</v>
      </c>
      <c r="L15" s="2"/>
    </row>
    <row r="16" spans="1:12" x14ac:dyDescent="0.3">
      <c r="A16" s="1">
        <v>1</v>
      </c>
      <c r="B16" s="1">
        <f>B15+1</f>
        <v>18</v>
      </c>
      <c r="C16" s="1">
        <v>0</v>
      </c>
      <c r="D16" s="1">
        <v>0</v>
      </c>
      <c r="F16" s="8"/>
      <c r="I16" s="21" t="s">
        <v>178</v>
      </c>
      <c r="K16" s="21" t="s">
        <v>78</v>
      </c>
      <c r="L16" s="2"/>
    </row>
    <row r="17" spans="1:12" x14ac:dyDescent="0.3">
      <c r="A17" s="1">
        <v>1</v>
      </c>
      <c r="B17" s="1">
        <f t="shared" ref="B17" si="1">B16+1</f>
        <v>19</v>
      </c>
      <c r="C17" s="1">
        <v>0</v>
      </c>
      <c r="D17" s="1">
        <v>0</v>
      </c>
      <c r="F17" s="8"/>
      <c r="I17" s="21" t="s">
        <v>179</v>
      </c>
      <c r="K17" s="21" t="s">
        <v>148</v>
      </c>
      <c r="L17" s="2"/>
    </row>
    <row r="18" spans="1:12" x14ac:dyDescent="0.3">
      <c r="A18" s="1">
        <v>1</v>
      </c>
      <c r="B18" s="1">
        <f>B17+1</f>
        <v>20</v>
      </c>
      <c r="C18" s="1">
        <v>0</v>
      </c>
      <c r="D18" s="1">
        <v>0</v>
      </c>
      <c r="F18" s="8"/>
      <c r="I18" s="21" t="s">
        <v>180</v>
      </c>
      <c r="K18" s="21" t="s">
        <v>79</v>
      </c>
      <c r="L18" s="2"/>
    </row>
    <row r="19" spans="1:12" x14ac:dyDescent="0.3">
      <c r="A19" s="1">
        <v>1</v>
      </c>
      <c r="B19" s="1">
        <f>B18+1</f>
        <v>21</v>
      </c>
      <c r="C19" s="1">
        <v>0</v>
      </c>
      <c r="D19" s="1">
        <v>0</v>
      </c>
      <c r="F19" s="5"/>
      <c r="I19" s="55" t="s">
        <v>186</v>
      </c>
      <c r="K19" s="21" t="s">
        <v>78</v>
      </c>
      <c r="L19" s="2"/>
    </row>
    <row r="20" spans="1:12" x14ac:dyDescent="0.3">
      <c r="A20" s="1">
        <v>1</v>
      </c>
      <c r="B20" s="1">
        <f t="shared" ref="B20:B24" si="2">B19+1</f>
        <v>22</v>
      </c>
      <c r="C20" s="1">
        <v>0</v>
      </c>
      <c r="D20" s="1">
        <v>0</v>
      </c>
      <c r="F20" s="8"/>
      <c r="I20" s="55" t="s">
        <v>802</v>
      </c>
      <c r="K20" s="21" t="s">
        <v>78</v>
      </c>
      <c r="L20" s="2"/>
    </row>
    <row r="21" spans="1:12" x14ac:dyDescent="0.3">
      <c r="A21" s="1">
        <v>1</v>
      </c>
      <c r="B21" s="1">
        <f t="shared" si="2"/>
        <v>23</v>
      </c>
      <c r="C21" s="1">
        <v>0</v>
      </c>
      <c r="D21" s="1">
        <v>0</v>
      </c>
      <c r="F21" s="8"/>
      <c r="I21" s="55" t="s">
        <v>187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24</v>
      </c>
      <c r="C22" s="1">
        <v>0</v>
      </c>
      <c r="D22" s="1">
        <v>0</v>
      </c>
      <c r="F22" s="8"/>
      <c r="I22" s="55" t="s">
        <v>298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25</v>
      </c>
      <c r="C23" s="1">
        <v>0</v>
      </c>
      <c r="D23" s="1">
        <v>0</v>
      </c>
      <c r="F23" s="8"/>
      <c r="I23" s="55" t="s">
        <v>803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26</v>
      </c>
      <c r="C24" s="1">
        <v>0</v>
      </c>
      <c r="D24" s="1">
        <v>0</v>
      </c>
      <c r="F24" s="8"/>
      <c r="I24" s="55" t="s">
        <v>807</v>
      </c>
      <c r="K24" s="21" t="s">
        <v>149</v>
      </c>
      <c r="L24" s="2"/>
    </row>
    <row r="25" spans="1:12" x14ac:dyDescent="0.3">
      <c r="A25" s="1">
        <v>1</v>
      </c>
      <c r="B25" s="1">
        <f>B24+1</f>
        <v>27</v>
      </c>
      <c r="C25" s="1">
        <v>0</v>
      </c>
      <c r="D25" s="1">
        <v>0</v>
      </c>
      <c r="F25" s="8"/>
      <c r="I25" s="55" t="s">
        <v>804</v>
      </c>
      <c r="K25" s="21" t="s">
        <v>82</v>
      </c>
      <c r="L25" s="2"/>
    </row>
    <row r="26" spans="1:12" x14ac:dyDescent="0.3">
      <c r="A26" s="1">
        <v>1</v>
      </c>
      <c r="B26" s="1">
        <f>B25+1</f>
        <v>28</v>
      </c>
      <c r="C26" s="1">
        <v>0</v>
      </c>
      <c r="D26" s="1">
        <v>0</v>
      </c>
      <c r="F26" s="8"/>
      <c r="I26" s="55" t="s">
        <v>805</v>
      </c>
      <c r="K26" s="43" t="s">
        <v>15</v>
      </c>
      <c r="L26" s="2"/>
    </row>
    <row r="27" spans="1:12" x14ac:dyDescent="0.3">
      <c r="A27" s="1">
        <v>1</v>
      </c>
      <c r="B27" s="1">
        <f>B26+1</f>
        <v>29</v>
      </c>
      <c r="C27" s="1">
        <v>0</v>
      </c>
      <c r="D27" s="1">
        <v>0</v>
      </c>
      <c r="F27" s="8"/>
      <c r="I27" s="55" t="s">
        <v>806</v>
      </c>
      <c r="K27" s="21" t="s">
        <v>83</v>
      </c>
      <c r="L27" s="2"/>
    </row>
    <row r="29" spans="1:12" x14ac:dyDescent="0.3">
      <c r="A29" s="1">
        <v>1</v>
      </c>
      <c r="B29" s="1">
        <v>33</v>
      </c>
      <c r="C29" s="1">
        <v>0</v>
      </c>
      <c r="D29" s="1">
        <v>0</v>
      </c>
      <c r="F29" s="8"/>
      <c r="I29" s="21" t="s">
        <v>181</v>
      </c>
      <c r="K29" s="21" t="s">
        <v>79</v>
      </c>
      <c r="L29" s="2"/>
    </row>
    <row r="30" spans="1:12" x14ac:dyDescent="0.3">
      <c r="A30" s="1">
        <v>1</v>
      </c>
      <c r="B30" s="1">
        <f t="shared" ref="B30:B36" si="3">B29+1</f>
        <v>34</v>
      </c>
      <c r="C30" s="1">
        <v>0</v>
      </c>
      <c r="D30" s="1">
        <v>0</v>
      </c>
      <c r="F30" s="8"/>
      <c r="I30" s="21" t="s">
        <v>182</v>
      </c>
      <c r="K30" s="21" t="s">
        <v>149</v>
      </c>
      <c r="L30" s="2"/>
    </row>
    <row r="31" spans="1:12" x14ac:dyDescent="0.3">
      <c r="A31" s="1">
        <v>1</v>
      </c>
      <c r="B31" s="1">
        <f t="shared" si="3"/>
        <v>35</v>
      </c>
      <c r="C31" s="1">
        <v>0</v>
      </c>
      <c r="D31" s="1">
        <v>0</v>
      </c>
      <c r="F31" s="8"/>
      <c r="I31" s="21" t="s">
        <v>183</v>
      </c>
      <c r="K31" s="21" t="s">
        <v>82</v>
      </c>
      <c r="L31" s="2"/>
    </row>
    <row r="32" spans="1:12" x14ac:dyDescent="0.3">
      <c r="A32" s="1">
        <v>1</v>
      </c>
      <c r="B32" s="1">
        <f t="shared" si="3"/>
        <v>36</v>
      </c>
      <c r="C32" s="1">
        <v>0</v>
      </c>
      <c r="D32" s="1">
        <v>0</v>
      </c>
      <c r="F32" s="8"/>
      <c r="I32" s="21" t="s">
        <v>184</v>
      </c>
      <c r="K32" s="21" t="s">
        <v>15</v>
      </c>
      <c r="L32" s="2"/>
    </row>
    <row r="33" spans="1:12" x14ac:dyDescent="0.3">
      <c r="A33" s="1">
        <v>1</v>
      </c>
      <c r="B33" s="1">
        <f t="shared" si="3"/>
        <v>37</v>
      </c>
      <c r="C33" s="1">
        <v>0</v>
      </c>
      <c r="D33" s="1">
        <v>0</v>
      </c>
      <c r="F33" s="8"/>
      <c r="I33" s="21" t="s">
        <v>185</v>
      </c>
      <c r="K33" s="21" t="s">
        <v>83</v>
      </c>
      <c r="L33" s="2"/>
    </row>
    <row r="34" spans="1:12" x14ac:dyDescent="0.3">
      <c r="A34" s="1">
        <v>1</v>
      </c>
      <c r="B34" s="1">
        <f t="shared" si="3"/>
        <v>38</v>
      </c>
      <c r="C34" s="1">
        <v>0</v>
      </c>
      <c r="D34" s="1">
        <v>0</v>
      </c>
      <c r="F34" s="8"/>
      <c r="I34" s="31" t="s">
        <v>472</v>
      </c>
      <c r="K34" s="31" t="s">
        <v>473</v>
      </c>
      <c r="L34" s="2"/>
    </row>
    <row r="35" spans="1:12" x14ac:dyDescent="0.3">
      <c r="A35" s="1">
        <v>1</v>
      </c>
      <c r="B35" s="1">
        <f t="shared" si="3"/>
        <v>39</v>
      </c>
      <c r="C35" s="1">
        <v>0</v>
      </c>
      <c r="D35" s="1">
        <v>0</v>
      </c>
      <c r="F35" s="8"/>
      <c r="I35" s="21" t="s">
        <v>189</v>
      </c>
      <c r="K35" s="13" t="s">
        <v>15</v>
      </c>
      <c r="L35" s="2"/>
    </row>
    <row r="36" spans="1:12" x14ac:dyDescent="0.3">
      <c r="A36" s="1">
        <v>1</v>
      </c>
      <c r="B36" s="1">
        <f t="shared" si="3"/>
        <v>40</v>
      </c>
      <c r="C36" s="1">
        <v>0</v>
      </c>
      <c r="D36" s="1">
        <v>0</v>
      </c>
      <c r="F36" s="8"/>
      <c r="I36" s="21" t="s">
        <v>188</v>
      </c>
      <c r="K36" s="13"/>
      <c r="L36" s="2"/>
    </row>
    <row r="37" spans="1:12" x14ac:dyDescent="0.3">
      <c r="F37" s="8"/>
      <c r="I37" s="8"/>
      <c r="K37" s="8"/>
      <c r="L37" s="2"/>
    </row>
    <row r="38" spans="1:12" x14ac:dyDescent="0.3">
      <c r="A38" s="1">
        <v>1</v>
      </c>
      <c r="B38" s="1">
        <v>41</v>
      </c>
      <c r="C38" s="1">
        <v>0</v>
      </c>
      <c r="D38" s="1">
        <v>0</v>
      </c>
      <c r="F38" s="8"/>
      <c r="I38" s="36" t="s">
        <v>376</v>
      </c>
      <c r="K38" s="44" t="s">
        <v>79</v>
      </c>
      <c r="L38" s="2"/>
    </row>
    <row r="39" spans="1:12" x14ac:dyDescent="0.3">
      <c r="A39" s="1">
        <v>1</v>
      </c>
      <c r="B39" s="1">
        <v>42</v>
      </c>
      <c r="C39" s="1">
        <v>0</v>
      </c>
      <c r="D39" s="1">
        <v>0</v>
      </c>
      <c r="F39" s="8"/>
      <c r="I39" s="44" t="s">
        <v>377</v>
      </c>
      <c r="K39" s="44" t="s">
        <v>79</v>
      </c>
      <c r="L39" s="2"/>
    </row>
    <row r="40" spans="1:12" x14ac:dyDescent="0.3">
      <c r="A40" s="1">
        <v>1</v>
      </c>
      <c r="B40" s="1">
        <v>43</v>
      </c>
      <c r="C40" s="1">
        <v>0</v>
      </c>
      <c r="D40" s="1">
        <v>0</v>
      </c>
      <c r="F40" s="8"/>
      <c r="I40" s="44" t="s">
        <v>378</v>
      </c>
      <c r="K40" s="44" t="s">
        <v>15</v>
      </c>
      <c r="L40" s="2"/>
    </row>
    <row r="41" spans="1:12" x14ac:dyDescent="0.3">
      <c r="A41" s="1">
        <v>1</v>
      </c>
      <c r="B41" s="1">
        <v>44</v>
      </c>
      <c r="C41" s="1">
        <v>0</v>
      </c>
      <c r="D41" s="1">
        <v>0</v>
      </c>
      <c r="F41" s="8"/>
      <c r="I41" s="44" t="s">
        <v>380</v>
      </c>
      <c r="K41" s="44" t="s">
        <v>83</v>
      </c>
      <c r="L41" s="2"/>
    </row>
    <row r="42" spans="1:12" x14ac:dyDescent="0.3">
      <c r="A42" s="1">
        <v>1</v>
      </c>
      <c r="B42" s="1">
        <v>45</v>
      </c>
      <c r="C42" s="1">
        <v>0</v>
      </c>
      <c r="D42" s="1">
        <v>0</v>
      </c>
      <c r="F42" s="8"/>
      <c r="I42" s="44" t="s">
        <v>379</v>
      </c>
      <c r="K42" s="44" t="s">
        <v>15</v>
      </c>
      <c r="L42" s="2"/>
    </row>
    <row r="43" spans="1:12" x14ac:dyDescent="0.3">
      <c r="A43" s="1">
        <v>1</v>
      </c>
      <c r="B43" s="1">
        <v>46</v>
      </c>
      <c r="C43" s="1">
        <v>0</v>
      </c>
      <c r="D43" s="1">
        <v>0</v>
      </c>
      <c r="F43" s="8"/>
      <c r="I43" s="48" t="s">
        <v>751</v>
      </c>
      <c r="K43" s="55" t="s">
        <v>752</v>
      </c>
      <c r="L43" s="2"/>
    </row>
    <row r="44" spans="1:12" x14ac:dyDescent="0.3">
      <c r="F44" s="8"/>
      <c r="I44" s="48"/>
      <c r="K44" s="55"/>
      <c r="L44" s="2"/>
    </row>
    <row r="45" spans="1:12" x14ac:dyDescent="0.3">
      <c r="A45" s="1">
        <v>1</v>
      </c>
      <c r="B45" s="1">
        <v>49</v>
      </c>
      <c r="C45" s="1">
        <v>0</v>
      </c>
      <c r="D45" s="1">
        <v>0</v>
      </c>
      <c r="F45" s="36" t="s">
        <v>381</v>
      </c>
      <c r="I45" s="36" t="s">
        <v>457</v>
      </c>
      <c r="K45" s="36" t="s">
        <v>78</v>
      </c>
      <c r="L45" s="2"/>
    </row>
    <row r="46" spans="1:12" x14ac:dyDescent="0.3">
      <c r="A46" s="1">
        <v>1</v>
      </c>
      <c r="B46" s="1">
        <f>B45+1</f>
        <v>50</v>
      </c>
      <c r="C46" s="1">
        <v>0</v>
      </c>
      <c r="D46" s="1">
        <v>0</v>
      </c>
      <c r="F46" s="36" t="s">
        <v>388</v>
      </c>
      <c r="I46" s="36" t="s">
        <v>458</v>
      </c>
      <c r="K46" s="36" t="s">
        <v>78</v>
      </c>
      <c r="L46" s="2"/>
    </row>
    <row r="47" spans="1:12" x14ac:dyDescent="0.3">
      <c r="A47" s="1">
        <v>1</v>
      </c>
      <c r="B47" s="1">
        <f t="shared" ref="B47:B56" si="4">B46+1</f>
        <v>51</v>
      </c>
      <c r="C47" s="1">
        <v>0</v>
      </c>
      <c r="D47" s="1">
        <v>0</v>
      </c>
      <c r="F47" s="36" t="s">
        <v>382</v>
      </c>
      <c r="I47" s="36" t="s">
        <v>465</v>
      </c>
      <c r="K47" s="36" t="s">
        <v>78</v>
      </c>
      <c r="L47" s="2"/>
    </row>
    <row r="48" spans="1:12" x14ac:dyDescent="0.3">
      <c r="A48" s="1">
        <v>1</v>
      </c>
      <c r="B48" s="1">
        <f t="shared" si="4"/>
        <v>52</v>
      </c>
      <c r="C48" s="1">
        <v>0</v>
      </c>
      <c r="D48" s="1">
        <v>0</v>
      </c>
      <c r="F48" s="36" t="s">
        <v>391</v>
      </c>
      <c r="I48" s="36" t="s">
        <v>459</v>
      </c>
      <c r="K48" s="36" t="s">
        <v>79</v>
      </c>
      <c r="L48" s="2"/>
    </row>
    <row r="49" spans="1:12" x14ac:dyDescent="0.3">
      <c r="A49" s="1">
        <v>1</v>
      </c>
      <c r="B49" s="1">
        <f t="shared" si="4"/>
        <v>53</v>
      </c>
      <c r="C49" s="1">
        <v>0</v>
      </c>
      <c r="D49" s="1">
        <v>0</v>
      </c>
      <c r="F49" s="36" t="s">
        <v>387</v>
      </c>
      <c r="I49" s="36" t="s">
        <v>460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54</v>
      </c>
      <c r="C50" s="1">
        <v>0</v>
      </c>
      <c r="D50" s="1">
        <v>0</v>
      </c>
      <c r="F50" s="36" t="s">
        <v>384</v>
      </c>
      <c r="I50" s="36" t="s">
        <v>464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55</v>
      </c>
      <c r="C51" s="1">
        <v>0</v>
      </c>
      <c r="D51" s="1">
        <v>0</v>
      </c>
      <c r="F51" s="36" t="s">
        <v>390</v>
      </c>
      <c r="I51" s="36" t="s">
        <v>461</v>
      </c>
      <c r="K51" s="36" t="s">
        <v>149</v>
      </c>
      <c r="L51" s="2"/>
    </row>
    <row r="52" spans="1:12" x14ac:dyDescent="0.3">
      <c r="A52" s="1">
        <v>1</v>
      </c>
      <c r="B52" s="1">
        <f t="shared" si="4"/>
        <v>56</v>
      </c>
      <c r="C52" s="1">
        <v>0</v>
      </c>
      <c r="D52" s="1">
        <v>0</v>
      </c>
      <c r="F52" s="36" t="s">
        <v>386</v>
      </c>
      <c r="I52" s="36" t="s">
        <v>462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57</v>
      </c>
      <c r="C53" s="1">
        <v>0</v>
      </c>
      <c r="D53" s="1">
        <v>0</v>
      </c>
      <c r="F53" s="36" t="s">
        <v>383</v>
      </c>
      <c r="I53" s="36" t="s">
        <v>463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58</v>
      </c>
      <c r="C54" s="1">
        <v>0</v>
      </c>
      <c r="D54" s="1">
        <v>0</v>
      </c>
      <c r="F54" s="55" t="s">
        <v>852</v>
      </c>
      <c r="I54" s="55" t="s">
        <v>866</v>
      </c>
      <c r="K54" s="55" t="s">
        <v>15</v>
      </c>
      <c r="L54" s="2"/>
    </row>
    <row r="55" spans="1:12" x14ac:dyDescent="0.3">
      <c r="A55" s="1">
        <v>1</v>
      </c>
      <c r="B55" s="1">
        <f t="shared" si="4"/>
        <v>59</v>
      </c>
      <c r="C55" s="1">
        <v>0</v>
      </c>
      <c r="D55" s="1">
        <v>0</v>
      </c>
      <c r="F55" s="55" t="s">
        <v>853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60</v>
      </c>
      <c r="C56" s="1">
        <v>0</v>
      </c>
      <c r="D56" s="1">
        <v>0</v>
      </c>
      <c r="F56" s="55" t="s">
        <v>894</v>
      </c>
      <c r="I56" s="55" t="s">
        <v>867</v>
      </c>
      <c r="K56" s="55" t="s">
        <v>752</v>
      </c>
      <c r="L56" s="2"/>
    </row>
    <row r="57" spans="1:12" x14ac:dyDescent="0.3">
      <c r="F57" s="8"/>
      <c r="I57" s="8"/>
      <c r="K57" s="3"/>
      <c r="L57" s="2"/>
    </row>
    <row r="58" spans="1:12" x14ac:dyDescent="0.3">
      <c r="A58" s="1">
        <v>1</v>
      </c>
      <c r="B58" s="1">
        <f>B45+16</f>
        <v>65</v>
      </c>
      <c r="C58" s="1">
        <v>0</v>
      </c>
      <c r="D58" s="1">
        <v>0</v>
      </c>
      <c r="F58" s="55" t="s">
        <v>603</v>
      </c>
      <c r="G58" s="1">
        <v>17</v>
      </c>
      <c r="H58" s="1">
        <v>0</v>
      </c>
      <c r="I58" s="55" t="s">
        <v>818</v>
      </c>
      <c r="K58" s="55" t="s">
        <v>78</v>
      </c>
    </row>
    <row r="59" spans="1:12" x14ac:dyDescent="0.3">
      <c r="A59" s="1">
        <v>1</v>
      </c>
      <c r="B59" s="1">
        <f t="shared" ref="B59:B77" si="5">B58+1</f>
        <v>66</v>
      </c>
      <c r="C59" s="1">
        <v>0</v>
      </c>
      <c r="D59" s="1">
        <v>0</v>
      </c>
      <c r="F59" s="55" t="s">
        <v>604</v>
      </c>
      <c r="G59" s="1">
        <v>17</v>
      </c>
      <c r="H59" s="1">
        <v>0</v>
      </c>
      <c r="I59" s="55" t="s">
        <v>817</v>
      </c>
      <c r="K59" s="55" t="s">
        <v>78</v>
      </c>
    </row>
    <row r="60" spans="1:12" x14ac:dyDescent="0.3">
      <c r="A60" s="1">
        <v>1</v>
      </c>
      <c r="B60" s="1">
        <f t="shared" si="5"/>
        <v>67</v>
      </c>
      <c r="C60" s="1">
        <v>0</v>
      </c>
      <c r="D60" s="1">
        <v>0</v>
      </c>
      <c r="F60" s="55" t="s">
        <v>592</v>
      </c>
      <c r="G60" s="1">
        <v>17</v>
      </c>
      <c r="H60" s="1">
        <v>0</v>
      </c>
      <c r="I60" s="55" t="s">
        <v>819</v>
      </c>
      <c r="K60" s="55" t="s">
        <v>78</v>
      </c>
    </row>
    <row r="61" spans="1:12" x14ac:dyDescent="0.3">
      <c r="A61" s="1">
        <v>1</v>
      </c>
      <c r="B61" s="1">
        <f t="shared" si="5"/>
        <v>68</v>
      </c>
      <c r="C61" s="1">
        <v>0</v>
      </c>
      <c r="D61" s="1">
        <v>0</v>
      </c>
      <c r="F61" s="55" t="s">
        <v>593</v>
      </c>
      <c r="G61" s="1">
        <v>17</v>
      </c>
      <c r="H61" s="1">
        <v>0</v>
      </c>
      <c r="I61" s="55" t="s">
        <v>820</v>
      </c>
      <c r="K61" s="55" t="s">
        <v>78</v>
      </c>
    </row>
    <row r="62" spans="1:12" x14ac:dyDescent="0.3">
      <c r="A62" s="1">
        <v>1</v>
      </c>
      <c r="B62" s="1">
        <f t="shared" si="5"/>
        <v>69</v>
      </c>
      <c r="C62" s="1">
        <v>0</v>
      </c>
      <c r="D62" s="1">
        <v>0</v>
      </c>
      <c r="F62" s="55" t="s">
        <v>594</v>
      </c>
      <c r="G62" s="1">
        <v>17</v>
      </c>
      <c r="H62" s="1">
        <v>0</v>
      </c>
      <c r="I62" s="55" t="s">
        <v>821</v>
      </c>
      <c r="K62" s="55" t="s">
        <v>78</v>
      </c>
    </row>
    <row r="63" spans="1:12" x14ac:dyDescent="0.3">
      <c r="A63" s="1">
        <v>1</v>
      </c>
      <c r="B63" s="1">
        <f t="shared" si="5"/>
        <v>70</v>
      </c>
      <c r="C63" s="1">
        <v>0</v>
      </c>
      <c r="D63" s="1">
        <v>0</v>
      </c>
      <c r="F63" s="55" t="s">
        <v>595</v>
      </c>
      <c r="G63" s="1">
        <v>17</v>
      </c>
      <c r="H63" s="1">
        <v>0</v>
      </c>
      <c r="I63" s="55" t="s">
        <v>822</v>
      </c>
      <c r="K63" s="55" t="s">
        <v>78</v>
      </c>
    </row>
    <row r="64" spans="1:12" x14ac:dyDescent="0.3">
      <c r="A64" s="1">
        <v>1</v>
      </c>
      <c r="B64" s="1">
        <f t="shared" si="5"/>
        <v>71</v>
      </c>
      <c r="C64" s="1">
        <v>0</v>
      </c>
      <c r="D64" s="1">
        <v>0</v>
      </c>
      <c r="F64" s="55" t="s">
        <v>606</v>
      </c>
      <c r="G64" s="1">
        <v>17</v>
      </c>
      <c r="H64" s="1">
        <v>0</v>
      </c>
      <c r="I64" s="55" t="s">
        <v>823</v>
      </c>
      <c r="K64" s="55" t="s">
        <v>78</v>
      </c>
    </row>
    <row r="65" spans="1:11" x14ac:dyDescent="0.3">
      <c r="A65" s="1">
        <v>1</v>
      </c>
      <c r="B65" s="1">
        <f t="shared" si="5"/>
        <v>72</v>
      </c>
      <c r="C65" s="1">
        <v>0</v>
      </c>
      <c r="D65" s="1">
        <v>0</v>
      </c>
      <c r="F65" s="55" t="s">
        <v>607</v>
      </c>
      <c r="G65" s="1">
        <v>17</v>
      </c>
      <c r="H65" s="1">
        <v>0</v>
      </c>
      <c r="I65" s="55" t="s">
        <v>824</v>
      </c>
      <c r="K65" s="55" t="s">
        <v>78</v>
      </c>
    </row>
    <row r="66" spans="1:11" x14ac:dyDescent="0.3">
      <c r="A66" s="1">
        <v>1</v>
      </c>
      <c r="B66" s="1">
        <f t="shared" si="5"/>
        <v>73</v>
      </c>
      <c r="C66" s="1">
        <v>0</v>
      </c>
      <c r="D66" s="1">
        <v>0</v>
      </c>
      <c r="F66" s="55" t="s">
        <v>608</v>
      </c>
      <c r="G66" s="1">
        <v>17</v>
      </c>
      <c r="H66" s="1">
        <v>0</v>
      </c>
      <c r="I66" s="55" t="s">
        <v>825</v>
      </c>
      <c r="K66" s="55" t="s">
        <v>78</v>
      </c>
    </row>
    <row r="67" spans="1:11" x14ac:dyDescent="0.3">
      <c r="A67" s="1">
        <v>1</v>
      </c>
      <c r="B67" s="1">
        <f t="shared" si="5"/>
        <v>74</v>
      </c>
      <c r="C67" s="1">
        <v>0</v>
      </c>
      <c r="D67" s="1">
        <v>0</v>
      </c>
      <c r="F67" s="55" t="s">
        <v>609</v>
      </c>
      <c r="G67" s="1">
        <v>17</v>
      </c>
      <c r="H67" s="1">
        <v>0</v>
      </c>
      <c r="I67" s="55" t="s">
        <v>826</v>
      </c>
      <c r="K67" s="55" t="s">
        <v>78</v>
      </c>
    </row>
    <row r="68" spans="1:11" x14ac:dyDescent="0.3">
      <c r="A68" s="1">
        <v>1</v>
      </c>
      <c r="B68" s="1">
        <f t="shared" si="5"/>
        <v>75</v>
      </c>
      <c r="C68" s="1">
        <v>0</v>
      </c>
      <c r="D68" s="1">
        <v>0</v>
      </c>
      <c r="F68" s="55" t="s">
        <v>610</v>
      </c>
      <c r="G68" s="1">
        <v>17</v>
      </c>
      <c r="H68" s="1">
        <v>0</v>
      </c>
      <c r="I68" s="55" t="s">
        <v>827</v>
      </c>
      <c r="K68" s="55" t="s">
        <v>78</v>
      </c>
    </row>
    <row r="69" spans="1:11" x14ac:dyDescent="0.3">
      <c r="A69" s="1">
        <v>1</v>
      </c>
      <c r="B69" s="1">
        <f t="shared" si="5"/>
        <v>76</v>
      </c>
      <c r="C69" s="1">
        <v>0</v>
      </c>
      <c r="D69" s="1">
        <v>0</v>
      </c>
      <c r="F69" s="55" t="s">
        <v>611</v>
      </c>
      <c r="G69" s="1">
        <v>17</v>
      </c>
      <c r="H69" s="1">
        <v>0</v>
      </c>
      <c r="I69" s="55" t="s">
        <v>828</v>
      </c>
      <c r="K69" s="55" t="s">
        <v>78</v>
      </c>
    </row>
    <row r="70" spans="1:11" x14ac:dyDescent="0.3">
      <c r="A70" s="1">
        <v>1</v>
      </c>
      <c r="B70" s="1">
        <f t="shared" si="5"/>
        <v>77</v>
      </c>
      <c r="C70" s="1">
        <v>0</v>
      </c>
      <c r="D70" s="1">
        <v>0</v>
      </c>
      <c r="F70" s="55" t="s">
        <v>612</v>
      </c>
      <c r="G70" s="1">
        <v>17</v>
      </c>
      <c r="H70" s="1">
        <v>0</v>
      </c>
      <c r="I70" s="55" t="s">
        <v>829</v>
      </c>
      <c r="K70" s="55" t="s">
        <v>78</v>
      </c>
    </row>
    <row r="71" spans="1:11" x14ac:dyDescent="0.3">
      <c r="A71" s="1">
        <v>1</v>
      </c>
      <c r="B71" s="1">
        <f t="shared" si="5"/>
        <v>78</v>
      </c>
      <c r="C71" s="1">
        <v>0</v>
      </c>
      <c r="D71" s="1">
        <v>0</v>
      </c>
      <c r="F71" s="55" t="s">
        <v>613</v>
      </c>
      <c r="G71" s="1">
        <v>17</v>
      </c>
      <c r="H71" s="1">
        <v>0</v>
      </c>
      <c r="I71" s="55" t="s">
        <v>830</v>
      </c>
      <c r="K71" s="55" t="s">
        <v>78</v>
      </c>
    </row>
    <row r="72" spans="1:11" x14ac:dyDescent="0.3">
      <c r="A72" s="1">
        <v>1</v>
      </c>
      <c r="B72" s="1">
        <f t="shared" si="5"/>
        <v>79</v>
      </c>
      <c r="C72" s="1">
        <v>0</v>
      </c>
      <c r="D72" s="1">
        <v>0</v>
      </c>
      <c r="F72" s="55" t="s">
        <v>842</v>
      </c>
      <c r="G72" s="1">
        <v>17</v>
      </c>
      <c r="H72" s="1">
        <v>0</v>
      </c>
      <c r="I72" s="55" t="s">
        <v>857</v>
      </c>
      <c r="K72" s="55" t="s">
        <v>78</v>
      </c>
    </row>
    <row r="73" spans="1:11" x14ac:dyDescent="0.3">
      <c r="A73" s="1">
        <v>1</v>
      </c>
      <c r="B73" s="1">
        <f t="shared" si="5"/>
        <v>80</v>
      </c>
      <c r="C73" s="1">
        <v>0</v>
      </c>
      <c r="D73" s="1">
        <v>0</v>
      </c>
      <c r="F73" s="55" t="s">
        <v>843</v>
      </c>
      <c r="G73" s="1">
        <v>17</v>
      </c>
      <c r="H73" s="1">
        <v>0</v>
      </c>
      <c r="I73" s="55" t="s">
        <v>858</v>
      </c>
      <c r="K73" s="55" t="s">
        <v>78</v>
      </c>
    </row>
    <row r="74" spans="1:11" x14ac:dyDescent="0.3">
      <c r="A74" s="1">
        <v>1</v>
      </c>
      <c r="B74" s="1">
        <f t="shared" si="5"/>
        <v>81</v>
      </c>
      <c r="C74" s="1">
        <v>0</v>
      </c>
      <c r="D74" s="1">
        <v>0</v>
      </c>
      <c r="F74" s="55" t="s">
        <v>846</v>
      </c>
      <c r="G74" s="1">
        <v>17</v>
      </c>
      <c r="H74" s="1">
        <v>0</v>
      </c>
      <c r="I74" s="55" t="s">
        <v>859</v>
      </c>
      <c r="K74" s="55" t="s">
        <v>78</v>
      </c>
    </row>
    <row r="75" spans="1:11" x14ac:dyDescent="0.3">
      <c r="A75" s="1">
        <v>1</v>
      </c>
      <c r="B75" s="1">
        <f t="shared" si="5"/>
        <v>82</v>
      </c>
      <c r="C75" s="1">
        <v>0</v>
      </c>
      <c r="D75" s="1">
        <v>0</v>
      </c>
      <c r="F75" s="55" t="s">
        <v>847</v>
      </c>
      <c r="G75" s="1">
        <v>17</v>
      </c>
      <c r="H75" s="1">
        <v>0</v>
      </c>
      <c r="I75" s="55" t="s">
        <v>860</v>
      </c>
      <c r="K75" s="55" t="s">
        <v>78</v>
      </c>
    </row>
    <row r="76" spans="1:11" x14ac:dyDescent="0.3">
      <c r="A76" s="1">
        <v>1</v>
      </c>
      <c r="B76" s="1">
        <f t="shared" si="5"/>
        <v>83</v>
      </c>
      <c r="C76" s="1">
        <v>0</v>
      </c>
      <c r="D76" s="1">
        <v>0</v>
      </c>
      <c r="F76" s="55" t="s">
        <v>850</v>
      </c>
      <c r="G76" s="1">
        <v>17</v>
      </c>
      <c r="H76" s="1">
        <v>0</v>
      </c>
      <c r="I76" s="55" t="s">
        <v>861</v>
      </c>
      <c r="K76" s="55" t="s">
        <v>78</v>
      </c>
    </row>
    <row r="77" spans="1:11" x14ac:dyDescent="0.3">
      <c r="A77" s="1">
        <v>1</v>
      </c>
      <c r="B77" s="1">
        <f t="shared" si="5"/>
        <v>84</v>
      </c>
      <c r="C77" s="1">
        <v>0</v>
      </c>
      <c r="D77" s="1">
        <v>0</v>
      </c>
      <c r="F77" s="55" t="s">
        <v>851</v>
      </c>
      <c r="G77" s="1">
        <v>17</v>
      </c>
      <c r="H77" s="1">
        <v>0</v>
      </c>
      <c r="I77" s="55" t="s">
        <v>862</v>
      </c>
      <c r="K77" s="55" t="s">
        <v>78</v>
      </c>
    </row>
    <row r="78" spans="1:11" x14ac:dyDescent="0.3">
      <c r="A78" s="1">
        <v>1</v>
      </c>
      <c r="B78" s="1">
        <v>85</v>
      </c>
      <c r="C78" s="1">
        <v>0</v>
      </c>
      <c r="D78" s="1">
        <v>0</v>
      </c>
      <c r="F78" s="55" t="s">
        <v>887</v>
      </c>
      <c r="I78" s="55" t="s">
        <v>889</v>
      </c>
      <c r="K78" s="55" t="s">
        <v>891</v>
      </c>
    </row>
    <row r="79" spans="1:11" x14ac:dyDescent="0.3">
      <c r="A79" s="1">
        <v>1</v>
      </c>
      <c r="B79" s="1">
        <v>86</v>
      </c>
      <c r="C79" s="1">
        <v>0</v>
      </c>
      <c r="D79" s="1">
        <v>0</v>
      </c>
      <c r="F79" s="55" t="s">
        <v>888</v>
      </c>
      <c r="I79" s="55" t="s">
        <v>890</v>
      </c>
      <c r="K79" s="55" t="s">
        <v>891</v>
      </c>
    </row>
    <row r="80" spans="1:11" x14ac:dyDescent="0.3">
      <c r="A80" s="1">
        <v>1</v>
      </c>
      <c r="B80" s="1">
        <v>87</v>
      </c>
      <c r="C80" s="1">
        <v>0</v>
      </c>
      <c r="D80" s="1">
        <v>0</v>
      </c>
      <c r="F80" s="55" t="s">
        <v>898</v>
      </c>
      <c r="I80" s="55" t="s">
        <v>900</v>
      </c>
      <c r="K80" s="55" t="s">
        <v>78</v>
      </c>
    </row>
    <row r="81" spans="1:12" x14ac:dyDescent="0.3">
      <c r="A81" s="1">
        <v>1</v>
      </c>
      <c r="B81" s="1">
        <v>88</v>
      </c>
      <c r="C81" s="1">
        <v>0</v>
      </c>
      <c r="D81" s="1">
        <v>0</v>
      </c>
      <c r="F81" s="55" t="s">
        <v>854</v>
      </c>
      <c r="I81" s="55" t="s">
        <v>904</v>
      </c>
      <c r="K81" s="55" t="s">
        <v>82</v>
      </c>
    </row>
    <row r="82" spans="1:12" x14ac:dyDescent="0.3">
      <c r="A82" s="1">
        <v>1</v>
      </c>
      <c r="B82" s="1">
        <v>89</v>
      </c>
      <c r="C82" s="1">
        <v>0</v>
      </c>
      <c r="D82" s="1">
        <v>0</v>
      </c>
      <c r="F82" s="55" t="s">
        <v>879</v>
      </c>
      <c r="I82" s="55" t="s">
        <v>915</v>
      </c>
      <c r="K82" s="55" t="s">
        <v>83</v>
      </c>
    </row>
    <row r="83" spans="1:12" x14ac:dyDescent="0.3">
      <c r="A83" s="75">
        <v>1</v>
      </c>
      <c r="B83" s="75">
        <f t="shared" ref="B83:B85" si="6">B82+1</f>
        <v>90</v>
      </c>
      <c r="C83" s="75">
        <v>0</v>
      </c>
      <c r="D83" s="75">
        <v>0</v>
      </c>
      <c r="E83" s="75"/>
      <c r="F83" s="58" t="s">
        <v>1374</v>
      </c>
      <c r="G83" s="75">
        <v>17</v>
      </c>
      <c r="H83" s="75">
        <v>0</v>
      </c>
      <c r="I83" s="58" t="s">
        <v>1378</v>
      </c>
      <c r="J83" s="75"/>
      <c r="K83" s="58" t="s">
        <v>78</v>
      </c>
    </row>
    <row r="84" spans="1:12" x14ac:dyDescent="0.3">
      <c r="A84" s="75">
        <v>1</v>
      </c>
      <c r="B84" s="75">
        <f t="shared" si="6"/>
        <v>91</v>
      </c>
      <c r="C84" s="75">
        <v>0</v>
      </c>
      <c r="D84" s="75">
        <v>0</v>
      </c>
      <c r="E84" s="75"/>
      <c r="F84" s="58" t="s">
        <v>1383</v>
      </c>
      <c r="G84" s="75">
        <v>17</v>
      </c>
      <c r="H84" s="75">
        <v>0</v>
      </c>
      <c r="I84" s="58" t="s">
        <v>1384</v>
      </c>
      <c r="J84" s="75"/>
      <c r="K84" s="58" t="s">
        <v>15</v>
      </c>
    </row>
    <row r="85" spans="1:12" x14ac:dyDescent="0.3">
      <c r="A85" s="75">
        <v>1</v>
      </c>
      <c r="B85" s="75">
        <f t="shared" si="6"/>
        <v>92</v>
      </c>
      <c r="C85" s="75">
        <v>0</v>
      </c>
      <c r="D85" s="75">
        <v>0</v>
      </c>
      <c r="E85" s="75"/>
      <c r="F85" s="83"/>
      <c r="G85" s="75"/>
      <c r="H85" s="75"/>
      <c r="I85" s="58" t="s">
        <v>1385</v>
      </c>
      <c r="J85" s="75"/>
      <c r="K85" s="58" t="s">
        <v>10</v>
      </c>
      <c r="L85" s="2"/>
    </row>
    <row r="86" spans="1:12" x14ac:dyDescent="0.3">
      <c r="F86" s="8"/>
      <c r="I86" s="48"/>
      <c r="K86" s="55"/>
      <c r="L86" s="2"/>
    </row>
    <row r="87" spans="1:12" x14ac:dyDescent="0.3">
      <c r="A87" s="1">
        <v>1</v>
      </c>
      <c r="B87" s="1">
        <v>97</v>
      </c>
      <c r="C87" s="1">
        <v>0</v>
      </c>
      <c r="D87" s="1">
        <v>0</v>
      </c>
      <c r="F87" s="8"/>
      <c r="I87" s="21" t="s">
        <v>205</v>
      </c>
      <c r="K87" s="13" t="s">
        <v>15</v>
      </c>
      <c r="L87" s="2"/>
    </row>
    <row r="88" spans="1:12" x14ac:dyDescent="0.3">
      <c r="A88" s="1">
        <v>1</v>
      </c>
      <c r="B88" s="1">
        <f>B87+1</f>
        <v>98</v>
      </c>
      <c r="C88" s="1">
        <v>0</v>
      </c>
      <c r="D88" s="1">
        <v>0</v>
      </c>
      <c r="F88" s="8"/>
      <c r="I88" s="13" t="s">
        <v>190</v>
      </c>
      <c r="K88" s="13" t="s">
        <v>15</v>
      </c>
      <c r="L88" s="2"/>
    </row>
    <row r="89" spans="1:12" x14ac:dyDescent="0.3">
      <c r="A89" s="1">
        <v>1</v>
      </c>
      <c r="B89" s="1">
        <f>B88+2</f>
        <v>100</v>
      </c>
      <c r="C89" s="1">
        <v>0</v>
      </c>
      <c r="D89" s="1">
        <v>0</v>
      </c>
      <c r="F89" s="8"/>
      <c r="I89" s="21" t="s">
        <v>192</v>
      </c>
      <c r="K89" s="13" t="s">
        <v>15</v>
      </c>
      <c r="L89" s="2"/>
    </row>
    <row r="90" spans="1:12" x14ac:dyDescent="0.3">
      <c r="A90" s="1">
        <v>1</v>
      </c>
      <c r="B90" s="1">
        <f t="shared" ref="B90:B101" si="7">B89+1</f>
        <v>101</v>
      </c>
      <c r="C90" s="1">
        <v>0</v>
      </c>
      <c r="D90" s="1">
        <v>0</v>
      </c>
      <c r="F90" s="8"/>
      <c r="I90" s="13" t="s">
        <v>193</v>
      </c>
      <c r="K90" s="13" t="s">
        <v>15</v>
      </c>
      <c r="L90" s="2"/>
    </row>
    <row r="91" spans="1:12" x14ac:dyDescent="0.3">
      <c r="A91" s="1">
        <v>1</v>
      </c>
      <c r="B91" s="1">
        <f t="shared" si="7"/>
        <v>102</v>
      </c>
      <c r="C91" s="1">
        <v>0</v>
      </c>
      <c r="D91" s="1">
        <v>0</v>
      </c>
      <c r="F91" s="8"/>
      <c r="I91" s="13" t="s">
        <v>194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103</v>
      </c>
      <c r="C92" s="1">
        <v>0</v>
      </c>
      <c r="D92" s="1">
        <v>0</v>
      </c>
      <c r="F92" s="8"/>
      <c r="I92" s="13" t="s">
        <v>195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104</v>
      </c>
      <c r="C93" s="1">
        <v>0</v>
      </c>
      <c r="D93" s="1">
        <v>0</v>
      </c>
      <c r="F93" s="8"/>
      <c r="I93" s="13" t="s">
        <v>196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105</v>
      </c>
      <c r="C94" s="1">
        <v>0</v>
      </c>
      <c r="D94" s="1">
        <v>0</v>
      </c>
      <c r="F94" s="8"/>
      <c r="I94" s="13" t="s">
        <v>197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106</v>
      </c>
      <c r="C95" s="1">
        <v>0</v>
      </c>
      <c r="D95" s="1">
        <v>0</v>
      </c>
      <c r="F95" s="8"/>
      <c r="I95" s="21" t="s">
        <v>198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107</v>
      </c>
      <c r="C96" s="1">
        <v>0</v>
      </c>
      <c r="D96" s="1">
        <v>0</v>
      </c>
      <c r="F96" s="8"/>
      <c r="I96" s="21" t="s">
        <v>199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108</v>
      </c>
      <c r="C97" s="1">
        <v>0</v>
      </c>
      <c r="D97" s="1">
        <v>0</v>
      </c>
      <c r="F97" s="8"/>
      <c r="I97" s="21" t="s">
        <v>200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109</v>
      </c>
      <c r="C98" s="1">
        <v>0</v>
      </c>
      <c r="D98" s="1">
        <v>0</v>
      </c>
      <c r="F98" s="8"/>
      <c r="I98" s="13" t="s">
        <v>201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110</v>
      </c>
      <c r="C99" s="1">
        <v>0</v>
      </c>
      <c r="D99" s="1">
        <v>0</v>
      </c>
      <c r="F99" s="8"/>
      <c r="I99" s="13" t="s">
        <v>202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111</v>
      </c>
      <c r="C100" s="1">
        <v>0</v>
      </c>
      <c r="D100" s="1">
        <v>0</v>
      </c>
      <c r="F100" s="8"/>
      <c r="I100" s="21" t="s">
        <v>204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112</v>
      </c>
      <c r="C101" s="1">
        <v>0</v>
      </c>
      <c r="D101" s="1">
        <v>0</v>
      </c>
      <c r="F101" s="8"/>
      <c r="I101" s="21" t="s">
        <v>203</v>
      </c>
      <c r="K101" s="13" t="s">
        <v>15</v>
      </c>
      <c r="L101" s="2"/>
    </row>
    <row r="102" spans="1:12" x14ac:dyDescent="0.3">
      <c r="F102" s="5"/>
      <c r="I102" s="3"/>
      <c r="K102" s="3"/>
      <c r="L102" s="2"/>
    </row>
    <row r="103" spans="1:12" x14ac:dyDescent="0.3">
      <c r="A103" s="1">
        <v>1</v>
      </c>
      <c r="B103" s="1">
        <f>B87+16</f>
        <v>113</v>
      </c>
      <c r="C103" s="1">
        <v>0</v>
      </c>
      <c r="D103" s="1">
        <v>0</v>
      </c>
      <c r="F103" s="8"/>
      <c r="I103" s="55" t="s">
        <v>424</v>
      </c>
      <c r="K103" s="13" t="s">
        <v>15</v>
      </c>
      <c r="L103" s="2"/>
    </row>
    <row r="104" spans="1:12" x14ac:dyDescent="0.3">
      <c r="A104" s="1">
        <v>1</v>
      </c>
      <c r="B104" s="1">
        <f>B103+1</f>
        <v>114</v>
      </c>
      <c r="C104" s="1">
        <v>0</v>
      </c>
      <c r="D104" s="1">
        <v>0</v>
      </c>
      <c r="F104" s="8"/>
      <c r="I104" s="55" t="s">
        <v>423</v>
      </c>
      <c r="K104" s="13" t="s">
        <v>15</v>
      </c>
      <c r="L104" s="2"/>
    </row>
    <row r="105" spans="1:12" x14ac:dyDescent="0.3">
      <c r="A105" s="1">
        <v>1</v>
      </c>
      <c r="B105" s="1">
        <f t="shared" ref="B105:B118" si="8">B104+1</f>
        <v>115</v>
      </c>
      <c r="C105" s="1">
        <v>0</v>
      </c>
      <c r="D105" s="1">
        <v>0</v>
      </c>
      <c r="F105" s="8"/>
      <c r="I105" s="55" t="s">
        <v>422</v>
      </c>
      <c r="K105" s="13" t="s">
        <v>15</v>
      </c>
      <c r="L105" s="2"/>
    </row>
    <row r="106" spans="1:12" x14ac:dyDescent="0.3">
      <c r="A106" s="1">
        <v>1</v>
      </c>
      <c r="B106" s="1">
        <f t="shared" si="8"/>
        <v>116</v>
      </c>
      <c r="C106" s="1">
        <v>0</v>
      </c>
      <c r="D106" s="1">
        <v>0</v>
      </c>
      <c r="F106" s="8"/>
      <c r="I106" s="55" t="s">
        <v>425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117</v>
      </c>
      <c r="C107" s="1">
        <v>0</v>
      </c>
      <c r="D107" s="1">
        <v>0</v>
      </c>
      <c r="F107" s="8"/>
      <c r="I107" s="55" t="s">
        <v>426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118</v>
      </c>
      <c r="C108" s="1">
        <v>0</v>
      </c>
      <c r="D108" s="1">
        <v>0</v>
      </c>
      <c r="F108" s="8"/>
      <c r="I108" s="55" t="s">
        <v>427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119</v>
      </c>
      <c r="C109" s="1">
        <v>0</v>
      </c>
      <c r="D109" s="1">
        <v>0</v>
      </c>
      <c r="F109" s="8"/>
      <c r="I109" s="55" t="s">
        <v>428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120</v>
      </c>
      <c r="C110" s="1">
        <v>0</v>
      </c>
      <c r="D110" s="1">
        <v>0</v>
      </c>
      <c r="F110" s="8"/>
      <c r="I110" s="55" t="s">
        <v>429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121</v>
      </c>
      <c r="C111" s="1">
        <v>0</v>
      </c>
      <c r="D111" s="1">
        <v>0</v>
      </c>
      <c r="F111" s="8"/>
      <c r="I111" s="55" t="s">
        <v>430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122</v>
      </c>
      <c r="C112" s="1">
        <v>0</v>
      </c>
      <c r="D112" s="1">
        <v>0</v>
      </c>
      <c r="F112" s="8"/>
      <c r="I112" s="55" t="s">
        <v>431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123</v>
      </c>
      <c r="C113" s="1">
        <v>0</v>
      </c>
      <c r="D113" s="1">
        <v>0</v>
      </c>
      <c r="F113" s="8"/>
      <c r="I113" s="55" t="s">
        <v>432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124</v>
      </c>
      <c r="C114" s="1">
        <v>0</v>
      </c>
      <c r="D114" s="1">
        <v>0</v>
      </c>
      <c r="F114" s="8"/>
      <c r="I114" s="55" t="s">
        <v>433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125</v>
      </c>
      <c r="C115" s="1">
        <v>0</v>
      </c>
      <c r="D115" s="1">
        <v>0</v>
      </c>
      <c r="F115" s="8"/>
      <c r="I115" s="55" t="s">
        <v>434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126</v>
      </c>
      <c r="C116" s="1">
        <v>0</v>
      </c>
      <c r="D116" s="1">
        <v>0</v>
      </c>
      <c r="F116" s="8"/>
      <c r="I116" s="55" t="s">
        <v>435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127</v>
      </c>
      <c r="C117" s="1">
        <v>0</v>
      </c>
      <c r="D117" s="1">
        <v>0</v>
      </c>
      <c r="F117" s="8"/>
      <c r="I117" s="55" t="s">
        <v>436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128</v>
      </c>
      <c r="C118" s="1">
        <v>0</v>
      </c>
      <c r="D118" s="1">
        <v>0</v>
      </c>
      <c r="F118" s="8"/>
      <c r="I118" s="55" t="s">
        <v>437</v>
      </c>
      <c r="K118" s="13" t="s">
        <v>15</v>
      </c>
      <c r="L118" s="2"/>
    </row>
    <row r="119" spans="1:12" x14ac:dyDescent="0.3">
      <c r="F119" s="8"/>
      <c r="I119" s="55"/>
      <c r="K119" s="13"/>
      <c r="L119" s="2"/>
    </row>
    <row r="120" spans="1:12" x14ac:dyDescent="0.3">
      <c r="A120" s="1">
        <v>1</v>
      </c>
      <c r="B120" s="1">
        <f>B103+16</f>
        <v>129</v>
      </c>
      <c r="C120" s="1">
        <v>0</v>
      </c>
      <c r="D120" s="1">
        <v>0</v>
      </c>
      <c r="F120" s="8"/>
      <c r="I120" s="55" t="s">
        <v>438</v>
      </c>
      <c r="K120" s="13" t="s">
        <v>15</v>
      </c>
      <c r="L120" s="2"/>
    </row>
    <row r="121" spans="1:12" x14ac:dyDescent="0.3">
      <c r="A121" s="1">
        <v>1</v>
      </c>
      <c r="B121" s="1">
        <f t="shared" ref="B121:B127" si="9">B120+1</f>
        <v>130</v>
      </c>
      <c r="C121" s="1">
        <v>0</v>
      </c>
      <c r="D121" s="1">
        <v>0</v>
      </c>
      <c r="F121" s="8"/>
      <c r="I121" s="55" t="s">
        <v>439</v>
      </c>
      <c r="K121" s="13" t="s">
        <v>15</v>
      </c>
      <c r="L121" s="2"/>
    </row>
    <row r="122" spans="1:12" x14ac:dyDescent="0.3">
      <c r="A122" s="1">
        <v>1</v>
      </c>
      <c r="B122" s="1">
        <f t="shared" si="9"/>
        <v>131</v>
      </c>
      <c r="C122" s="1">
        <v>0</v>
      </c>
      <c r="D122" s="1">
        <v>0</v>
      </c>
      <c r="F122" s="8"/>
      <c r="I122" s="55" t="s">
        <v>440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132</v>
      </c>
      <c r="C123" s="1">
        <v>0</v>
      </c>
      <c r="D123" s="1">
        <v>0</v>
      </c>
      <c r="F123" s="8"/>
      <c r="I123" s="55" t="s">
        <v>456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133</v>
      </c>
      <c r="C124" s="1">
        <v>0</v>
      </c>
      <c r="D124" s="1">
        <v>0</v>
      </c>
      <c r="F124" s="8"/>
      <c r="I124" s="55" t="s">
        <v>455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134</v>
      </c>
      <c r="C125" s="1">
        <v>0</v>
      </c>
      <c r="D125" s="1">
        <v>0</v>
      </c>
      <c r="F125" s="8"/>
      <c r="I125" s="55" t="s">
        <v>454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135</v>
      </c>
      <c r="C126" s="1">
        <v>0</v>
      </c>
      <c r="D126" s="1">
        <v>0</v>
      </c>
      <c r="F126" s="8"/>
      <c r="I126" s="55" t="s">
        <v>453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136</v>
      </c>
      <c r="C127" s="1">
        <v>0</v>
      </c>
      <c r="D127" s="1">
        <v>0</v>
      </c>
      <c r="F127" s="8"/>
      <c r="I127" s="55" t="s">
        <v>452</v>
      </c>
      <c r="K127" s="13" t="s">
        <v>15</v>
      </c>
      <c r="L127" s="2"/>
    </row>
    <row r="128" spans="1:12" x14ac:dyDescent="0.3">
      <c r="F128" s="8"/>
      <c r="I128" s="55"/>
      <c r="K128" s="13"/>
      <c r="L128" s="2"/>
    </row>
    <row r="130" spans="1:12" x14ac:dyDescent="0.3">
      <c r="B130" s="1" t="s">
        <v>0</v>
      </c>
      <c r="C130" s="4" t="s">
        <v>20</v>
      </c>
      <c r="D130" s="12" t="s">
        <v>24</v>
      </c>
      <c r="E130" s="2" t="s">
        <v>7</v>
      </c>
      <c r="G130" s="1" t="s">
        <v>1</v>
      </c>
      <c r="H130" s="1" t="s">
        <v>2</v>
      </c>
      <c r="I130" s="1" t="s">
        <v>3</v>
      </c>
      <c r="K130" s="2" t="s">
        <v>9</v>
      </c>
      <c r="L130" s="2"/>
    </row>
    <row r="131" spans="1:12" x14ac:dyDescent="0.3">
      <c r="A131" s="1">
        <v>1</v>
      </c>
      <c r="B131" s="1">
        <v>2</v>
      </c>
      <c r="C131" s="1">
        <v>1</v>
      </c>
      <c r="D131" s="1">
        <v>1</v>
      </c>
      <c r="F131" s="22" t="s">
        <v>231</v>
      </c>
      <c r="H131" s="1">
        <v>0</v>
      </c>
      <c r="I131" s="4" t="s">
        <v>22</v>
      </c>
      <c r="K131" s="21" t="s">
        <v>82</v>
      </c>
    </row>
    <row r="132" spans="1:12" x14ac:dyDescent="0.3">
      <c r="A132" s="1">
        <v>1</v>
      </c>
      <c r="B132" s="1">
        <v>3</v>
      </c>
      <c r="C132" s="1">
        <v>1</v>
      </c>
      <c r="D132" s="1">
        <v>1</v>
      </c>
      <c r="H132" s="1">
        <v>0</v>
      </c>
      <c r="I132" s="7" t="s">
        <v>29</v>
      </c>
      <c r="K132" s="21" t="s">
        <v>15</v>
      </c>
    </row>
    <row r="133" spans="1:12" x14ac:dyDescent="0.3">
      <c r="A133" s="1">
        <v>1</v>
      </c>
      <c r="B133" s="1">
        <v>4</v>
      </c>
      <c r="C133" s="1">
        <v>1</v>
      </c>
      <c r="D133" s="1">
        <v>2</v>
      </c>
      <c r="H133" s="1">
        <v>0</v>
      </c>
      <c r="I133" s="4" t="s">
        <v>23</v>
      </c>
    </row>
    <row r="134" spans="1:12" x14ac:dyDescent="0.3">
      <c r="A134" s="1">
        <v>1</v>
      </c>
      <c r="B134" s="1">
        <v>5</v>
      </c>
      <c r="C134" s="1">
        <v>1</v>
      </c>
      <c r="D134" s="1">
        <v>1</v>
      </c>
      <c r="F134" s="22" t="s">
        <v>141</v>
      </c>
      <c r="I134" s="67" t="s">
        <v>21</v>
      </c>
      <c r="K134" s="67" t="s">
        <v>485</v>
      </c>
    </row>
    <row r="135" spans="1:12" x14ac:dyDescent="0.3">
      <c r="A135" s="1">
        <v>1</v>
      </c>
      <c r="B135" s="1">
        <v>6</v>
      </c>
      <c r="C135" s="1">
        <v>1</v>
      </c>
      <c r="D135" s="1">
        <v>1</v>
      </c>
      <c r="F135" s="68" t="s">
        <v>142</v>
      </c>
      <c r="I135" s="67" t="s">
        <v>486</v>
      </c>
      <c r="K135" s="67" t="s">
        <v>149</v>
      </c>
    </row>
    <row r="136" spans="1:12" x14ac:dyDescent="0.3">
      <c r="A136" s="1">
        <v>1</v>
      </c>
      <c r="B136" s="1">
        <v>10</v>
      </c>
      <c r="C136" s="1">
        <v>1</v>
      </c>
      <c r="D136" s="1">
        <v>1</v>
      </c>
      <c r="F136" s="21" t="s">
        <v>147</v>
      </c>
      <c r="I136" s="11" t="s">
        <v>41</v>
      </c>
      <c r="K136" s="21" t="s">
        <v>83</v>
      </c>
    </row>
    <row r="137" spans="1:12" x14ac:dyDescent="0.3">
      <c r="A137" s="1">
        <v>1</v>
      </c>
      <c r="B137" s="1">
        <v>11</v>
      </c>
      <c r="C137" s="1">
        <v>1</v>
      </c>
      <c r="D137" s="1">
        <v>1</v>
      </c>
      <c r="I137" s="67" t="s">
        <v>868</v>
      </c>
      <c r="K137" s="21" t="s">
        <v>149</v>
      </c>
    </row>
    <row r="138" spans="1:12" x14ac:dyDescent="0.3">
      <c r="A138" s="1">
        <v>1</v>
      </c>
      <c r="B138" s="1">
        <v>12</v>
      </c>
      <c r="C138" s="1">
        <v>1</v>
      </c>
      <c r="D138" s="1">
        <v>1</v>
      </c>
      <c r="F138" s="22" t="s">
        <v>137</v>
      </c>
      <c r="I138" s="67" t="s">
        <v>480</v>
      </c>
      <c r="K138" s="69" t="s">
        <v>482</v>
      </c>
    </row>
    <row r="139" spans="1:12" x14ac:dyDescent="0.3">
      <c r="A139" s="1">
        <v>1</v>
      </c>
      <c r="B139" s="67">
        <v>13</v>
      </c>
      <c r="C139" s="67">
        <v>1</v>
      </c>
      <c r="D139" s="67">
        <v>1</v>
      </c>
      <c r="E139" s="67"/>
      <c r="F139" s="22" t="s">
        <v>138</v>
      </c>
      <c r="G139" s="67"/>
      <c r="H139" s="67"/>
      <c r="I139" s="67" t="s">
        <v>481</v>
      </c>
      <c r="J139" s="67"/>
      <c r="K139" s="67" t="s">
        <v>483</v>
      </c>
    </row>
    <row r="140" spans="1:12" x14ac:dyDescent="0.3">
      <c r="A140" s="1">
        <v>1</v>
      </c>
      <c r="B140" s="1">
        <v>14</v>
      </c>
      <c r="C140" s="1">
        <v>1</v>
      </c>
      <c r="D140" s="1">
        <v>1</v>
      </c>
      <c r="F140" s="22" t="s">
        <v>139</v>
      </c>
      <c r="I140" s="55" t="s">
        <v>919</v>
      </c>
      <c r="K140" s="69" t="s">
        <v>484</v>
      </c>
    </row>
    <row r="141" spans="1:12" x14ac:dyDescent="0.3">
      <c r="A141" s="1">
        <v>1</v>
      </c>
      <c r="B141" s="1">
        <v>15</v>
      </c>
      <c r="C141" s="1">
        <v>1</v>
      </c>
      <c r="D141" s="1">
        <v>1</v>
      </c>
      <c r="F141" s="22"/>
      <c r="I141" s="67" t="s">
        <v>808</v>
      </c>
      <c r="K141" s="55" t="s">
        <v>809</v>
      </c>
    </row>
    <row r="142" spans="1:12" x14ac:dyDescent="0.3">
      <c r="I142" s="67"/>
      <c r="K142" s="55"/>
    </row>
    <row r="143" spans="1:12" x14ac:dyDescent="0.3">
      <c r="I143" s="8"/>
      <c r="K143" s="8"/>
    </row>
    <row r="144" spans="1:12" x14ac:dyDescent="0.3">
      <c r="A144" s="1">
        <v>1</v>
      </c>
      <c r="B144" s="1">
        <v>17</v>
      </c>
      <c r="C144" s="1">
        <v>1</v>
      </c>
      <c r="D144" s="1">
        <v>1</v>
      </c>
      <c r="F144" s="70" t="s">
        <v>865</v>
      </c>
      <c r="H144" s="1">
        <v>0</v>
      </c>
      <c r="I144" s="55" t="s">
        <v>837</v>
      </c>
      <c r="K144" s="17" t="s">
        <v>15</v>
      </c>
      <c r="L144" s="2"/>
    </row>
    <row r="145" spans="1:12" x14ac:dyDescent="0.3">
      <c r="A145" s="1">
        <v>1</v>
      </c>
      <c r="B145" s="1">
        <v>18</v>
      </c>
      <c r="C145" s="1">
        <v>1</v>
      </c>
      <c r="D145" s="1">
        <v>1</v>
      </c>
      <c r="F145" s="70" t="s">
        <v>865</v>
      </c>
      <c r="I145" s="55" t="s">
        <v>863</v>
      </c>
      <c r="K145" s="13" t="s">
        <v>15</v>
      </c>
      <c r="L145" s="2"/>
    </row>
    <row r="146" spans="1:12" x14ac:dyDescent="0.3">
      <c r="A146" s="1">
        <v>1</v>
      </c>
      <c r="B146" s="1">
        <v>19</v>
      </c>
      <c r="C146" s="1">
        <v>1</v>
      </c>
      <c r="D146" s="1">
        <v>1</v>
      </c>
      <c r="F146" s="70" t="s">
        <v>865</v>
      </c>
      <c r="I146" s="55" t="s">
        <v>864</v>
      </c>
      <c r="K146" s="13" t="s">
        <v>15</v>
      </c>
      <c r="L146" s="2"/>
    </row>
    <row r="147" spans="1:12" x14ac:dyDescent="0.3">
      <c r="A147" s="1">
        <v>1</v>
      </c>
      <c r="B147" s="1">
        <v>20</v>
      </c>
      <c r="C147" s="1">
        <v>1</v>
      </c>
      <c r="D147" s="1">
        <v>1</v>
      </c>
      <c r="F147" s="70" t="s">
        <v>865</v>
      </c>
      <c r="I147" s="55" t="s">
        <v>838</v>
      </c>
      <c r="K147" s="13" t="s">
        <v>15</v>
      </c>
      <c r="L147" s="2"/>
    </row>
    <row r="148" spans="1:12" x14ac:dyDescent="0.3">
      <c r="A148" s="1">
        <v>1</v>
      </c>
      <c r="B148" s="1">
        <v>21</v>
      </c>
      <c r="C148" s="1">
        <v>1</v>
      </c>
      <c r="D148" s="1">
        <v>1</v>
      </c>
      <c r="F148" s="8"/>
      <c r="I148" s="13" t="s">
        <v>191</v>
      </c>
      <c r="K148" s="13" t="s">
        <v>15</v>
      </c>
      <c r="L148" s="2"/>
    </row>
    <row r="149" spans="1:12" x14ac:dyDescent="0.3">
      <c r="A149" s="1">
        <v>1</v>
      </c>
      <c r="B149" s="1">
        <f t="shared" ref="B149" si="10">B148+1</f>
        <v>22</v>
      </c>
      <c r="C149" s="1">
        <v>1</v>
      </c>
      <c r="D149" s="1">
        <v>1</v>
      </c>
      <c r="F149" s="8"/>
      <c r="I149" s="55" t="s">
        <v>409</v>
      </c>
      <c r="K149" s="13" t="s">
        <v>15</v>
      </c>
      <c r="L149" s="2"/>
    </row>
    <row r="150" spans="1:12" x14ac:dyDescent="0.3">
      <c r="A150" s="1">
        <v>1</v>
      </c>
      <c r="B150" s="1">
        <v>23</v>
      </c>
      <c r="C150" s="1">
        <v>1</v>
      </c>
      <c r="D150" s="1">
        <v>1</v>
      </c>
      <c r="F150" s="8"/>
      <c r="I150" s="67" t="s">
        <v>874</v>
      </c>
      <c r="K150" s="55" t="s">
        <v>149</v>
      </c>
      <c r="L150" s="2"/>
    </row>
    <row r="151" spans="1:12" x14ac:dyDescent="0.3">
      <c r="A151" s="1">
        <v>1</v>
      </c>
      <c r="B151" s="1">
        <v>24</v>
      </c>
      <c r="C151" s="1">
        <v>1</v>
      </c>
      <c r="D151" s="1">
        <v>1</v>
      </c>
      <c r="F151" s="70" t="s">
        <v>865</v>
      </c>
      <c r="I151" s="55" t="s">
        <v>869</v>
      </c>
      <c r="K151" s="55" t="s">
        <v>15</v>
      </c>
      <c r="L151" s="2"/>
    </row>
    <row r="152" spans="1:12" x14ac:dyDescent="0.3">
      <c r="A152" s="1">
        <v>1</v>
      </c>
      <c r="B152" s="1">
        <v>25</v>
      </c>
      <c r="C152" s="1">
        <v>1</v>
      </c>
      <c r="D152" s="1">
        <v>1</v>
      </c>
      <c r="F152" s="70" t="s">
        <v>865</v>
      </c>
      <c r="I152" s="55" t="s">
        <v>870</v>
      </c>
      <c r="K152" s="55" t="s">
        <v>15</v>
      </c>
      <c r="L152" s="2"/>
    </row>
    <row r="153" spans="1:12" x14ac:dyDescent="0.3">
      <c r="A153" s="1">
        <v>1</v>
      </c>
      <c r="B153" s="1">
        <v>26</v>
      </c>
      <c r="C153" s="1">
        <v>1</v>
      </c>
      <c r="D153" s="1">
        <v>1</v>
      </c>
      <c r="F153" s="70" t="s">
        <v>879</v>
      </c>
      <c r="I153" s="55" t="s">
        <v>883</v>
      </c>
      <c r="K153" s="55" t="s">
        <v>83</v>
      </c>
      <c r="L153" s="2"/>
    </row>
    <row r="154" spans="1:12" x14ac:dyDescent="0.3">
      <c r="A154" s="1">
        <v>1</v>
      </c>
      <c r="B154" s="1">
        <v>27</v>
      </c>
      <c r="C154" s="1">
        <v>1</v>
      </c>
      <c r="D154" s="1">
        <v>1</v>
      </c>
      <c r="F154" s="70" t="s">
        <v>856</v>
      </c>
      <c r="I154" s="55" t="s">
        <v>884</v>
      </c>
      <c r="K154" s="55" t="s">
        <v>83</v>
      </c>
      <c r="L154" s="2"/>
    </row>
    <row r="155" spans="1:12" x14ac:dyDescent="0.3">
      <c r="A155" s="1">
        <v>1</v>
      </c>
      <c r="B155" s="1">
        <v>28</v>
      </c>
      <c r="C155" s="1">
        <v>1</v>
      </c>
      <c r="D155" s="1">
        <v>1</v>
      </c>
      <c r="F155" s="70" t="s">
        <v>140</v>
      </c>
      <c r="I155" s="55" t="s">
        <v>920</v>
      </c>
      <c r="K155" s="55" t="s">
        <v>918</v>
      </c>
    </row>
    <row r="156" spans="1:12" x14ac:dyDescent="0.3">
      <c r="A156" s="1">
        <v>1</v>
      </c>
      <c r="B156" s="1">
        <v>29</v>
      </c>
      <c r="C156" s="1">
        <v>1</v>
      </c>
      <c r="D156" s="1">
        <v>1</v>
      </c>
      <c r="F156" s="70" t="s">
        <v>932</v>
      </c>
      <c r="I156" s="69" t="s">
        <v>479</v>
      </c>
      <c r="K156" s="55" t="s">
        <v>79</v>
      </c>
    </row>
    <row r="157" spans="1:12" x14ac:dyDescent="0.3">
      <c r="F157" s="22"/>
      <c r="I157" s="15"/>
      <c r="K157" s="17"/>
      <c r="L157" s="2"/>
    </row>
    <row r="158" spans="1:12" x14ac:dyDescent="0.3">
      <c r="A158" s="1">
        <v>1</v>
      </c>
      <c r="B158" s="46">
        <v>49</v>
      </c>
      <c r="C158" s="1">
        <v>1</v>
      </c>
      <c r="D158" s="1">
        <v>1</v>
      </c>
      <c r="F158" s="21" t="s">
        <v>211</v>
      </c>
      <c r="H158" s="1">
        <v>0</v>
      </c>
      <c r="I158" s="17" t="s">
        <v>206</v>
      </c>
      <c r="K158" s="21" t="s">
        <v>93</v>
      </c>
      <c r="L158" s="2"/>
    </row>
    <row r="159" spans="1:12" x14ac:dyDescent="0.3">
      <c r="A159" s="1">
        <v>1</v>
      </c>
      <c r="B159" s="46">
        <f>B158+1</f>
        <v>50</v>
      </c>
      <c r="C159" s="1">
        <v>1</v>
      </c>
      <c r="D159" s="1">
        <v>1</v>
      </c>
      <c r="F159" s="21" t="s">
        <v>212</v>
      </c>
      <c r="H159" s="1">
        <v>0</v>
      </c>
      <c r="I159" s="17" t="s">
        <v>207</v>
      </c>
      <c r="K159" s="21" t="s">
        <v>93</v>
      </c>
    </row>
    <row r="160" spans="1:12" x14ac:dyDescent="0.3">
      <c r="A160" s="1">
        <v>1</v>
      </c>
      <c r="B160" s="46">
        <f>B159+1</f>
        <v>51</v>
      </c>
      <c r="C160" s="1">
        <v>1</v>
      </c>
      <c r="D160" s="1">
        <v>1</v>
      </c>
      <c r="F160" s="21" t="s">
        <v>213</v>
      </c>
      <c r="H160" s="1">
        <v>0</v>
      </c>
      <c r="I160" s="17" t="s">
        <v>208</v>
      </c>
      <c r="K160" s="21" t="s">
        <v>93</v>
      </c>
    </row>
    <row r="161" spans="1:12" x14ac:dyDescent="0.3">
      <c r="A161" s="1">
        <v>1</v>
      </c>
      <c r="B161" s="46">
        <f>B160+1</f>
        <v>52</v>
      </c>
      <c r="C161" s="1">
        <v>1</v>
      </c>
      <c r="D161" s="1">
        <v>1</v>
      </c>
      <c r="F161" s="21" t="s">
        <v>214</v>
      </c>
      <c r="I161" s="17" t="s">
        <v>209</v>
      </c>
      <c r="K161" s="21" t="s">
        <v>93</v>
      </c>
    </row>
    <row r="162" spans="1:12" x14ac:dyDescent="0.3">
      <c r="A162" s="1">
        <v>1</v>
      </c>
      <c r="B162" s="46">
        <f t="shared" ref="B162" si="11">B161+1</f>
        <v>53</v>
      </c>
      <c r="C162" s="1">
        <v>1</v>
      </c>
      <c r="D162" s="1">
        <v>1</v>
      </c>
      <c r="F162" s="21" t="s">
        <v>215</v>
      </c>
      <c r="I162" s="17" t="s">
        <v>210</v>
      </c>
      <c r="K162" s="21" t="s">
        <v>93</v>
      </c>
    </row>
    <row r="163" spans="1:12" x14ac:dyDescent="0.3">
      <c r="B163" s="46"/>
    </row>
    <row r="164" spans="1:12" x14ac:dyDescent="0.3">
      <c r="A164" s="1">
        <v>1</v>
      </c>
      <c r="B164" s="46">
        <f>B158+8</f>
        <v>57</v>
      </c>
      <c r="C164" s="1">
        <v>1</v>
      </c>
      <c r="D164" s="1">
        <v>1</v>
      </c>
      <c r="F164" s="21" t="s">
        <v>216</v>
      </c>
      <c r="H164" s="1">
        <v>0</v>
      </c>
      <c r="I164" s="17" t="s">
        <v>206</v>
      </c>
      <c r="K164" s="21" t="s">
        <v>109</v>
      </c>
      <c r="L164" s="2"/>
    </row>
    <row r="165" spans="1:12" x14ac:dyDescent="0.3">
      <c r="A165" s="1">
        <v>1</v>
      </c>
      <c r="B165" s="46">
        <f>B164+1</f>
        <v>58</v>
      </c>
      <c r="C165" s="1">
        <v>1</v>
      </c>
      <c r="D165" s="1">
        <v>1</v>
      </c>
      <c r="F165" s="21" t="s">
        <v>217</v>
      </c>
      <c r="H165" s="1">
        <v>0</v>
      </c>
      <c r="I165" s="17" t="s">
        <v>207</v>
      </c>
      <c r="K165" s="21" t="s">
        <v>109</v>
      </c>
    </row>
    <row r="166" spans="1:12" x14ac:dyDescent="0.3">
      <c r="A166" s="1">
        <v>1</v>
      </c>
      <c r="B166" s="46">
        <f>B165+1</f>
        <v>59</v>
      </c>
      <c r="C166" s="1">
        <v>1</v>
      </c>
      <c r="D166" s="1">
        <v>1</v>
      </c>
      <c r="F166" s="21" t="s">
        <v>218</v>
      </c>
      <c r="H166" s="1">
        <v>0</v>
      </c>
      <c r="I166" s="17" t="s">
        <v>208</v>
      </c>
      <c r="K166" s="21" t="s">
        <v>109</v>
      </c>
    </row>
    <row r="167" spans="1:12" x14ac:dyDescent="0.3">
      <c r="A167" s="1">
        <v>1</v>
      </c>
      <c r="B167" s="46">
        <f>B166+1</f>
        <v>60</v>
      </c>
      <c r="C167" s="1">
        <v>1</v>
      </c>
      <c r="D167" s="1">
        <v>1</v>
      </c>
      <c r="F167" s="21" t="s">
        <v>219</v>
      </c>
      <c r="I167" s="17" t="s">
        <v>209</v>
      </c>
      <c r="K167" s="21" t="s">
        <v>109</v>
      </c>
    </row>
    <row r="168" spans="1:12" x14ac:dyDescent="0.3">
      <c r="A168" s="1">
        <v>1</v>
      </c>
      <c r="B168" s="46">
        <f t="shared" ref="B168" si="12">B167+1</f>
        <v>61</v>
      </c>
      <c r="C168" s="1">
        <v>1</v>
      </c>
      <c r="D168" s="1">
        <v>1</v>
      </c>
      <c r="F168" s="21" t="s">
        <v>220</v>
      </c>
      <c r="I168" s="17" t="s">
        <v>210</v>
      </c>
      <c r="K168" s="21" t="s">
        <v>109</v>
      </c>
    </row>
    <row r="169" spans="1:12" x14ac:dyDescent="0.3">
      <c r="B169" s="46"/>
    </row>
    <row r="170" spans="1:12" x14ac:dyDescent="0.3">
      <c r="A170" s="1">
        <v>1</v>
      </c>
      <c r="B170" s="46">
        <f>B164+8</f>
        <v>65</v>
      </c>
      <c r="C170" s="1">
        <v>1</v>
      </c>
      <c r="D170" s="1">
        <v>1</v>
      </c>
      <c r="F170" s="21" t="s">
        <v>221</v>
      </c>
      <c r="H170" s="1">
        <v>0</v>
      </c>
      <c r="I170" s="17" t="s">
        <v>206</v>
      </c>
      <c r="K170" s="21" t="s">
        <v>110</v>
      </c>
      <c r="L170" s="2"/>
    </row>
    <row r="171" spans="1:12" x14ac:dyDescent="0.3">
      <c r="A171" s="1">
        <v>1</v>
      </c>
      <c r="B171" s="46">
        <f>B170+1</f>
        <v>66</v>
      </c>
      <c r="C171" s="1">
        <v>1</v>
      </c>
      <c r="D171" s="1">
        <v>1</v>
      </c>
      <c r="F171" s="21" t="s">
        <v>222</v>
      </c>
      <c r="H171" s="1">
        <v>0</v>
      </c>
      <c r="I171" s="17" t="s">
        <v>207</v>
      </c>
      <c r="K171" s="21" t="s">
        <v>110</v>
      </c>
    </row>
    <row r="172" spans="1:12" x14ac:dyDescent="0.3">
      <c r="A172" s="1">
        <v>1</v>
      </c>
      <c r="B172" s="46">
        <f>B171+1</f>
        <v>67</v>
      </c>
      <c r="C172" s="1">
        <v>1</v>
      </c>
      <c r="D172" s="1">
        <v>1</v>
      </c>
      <c r="F172" s="21" t="s">
        <v>223</v>
      </c>
      <c r="H172" s="1">
        <v>0</v>
      </c>
      <c r="I172" s="17" t="s">
        <v>208</v>
      </c>
      <c r="K172" s="21" t="s">
        <v>110</v>
      </c>
    </row>
    <row r="173" spans="1:12" x14ac:dyDescent="0.3">
      <c r="A173" s="1">
        <v>1</v>
      </c>
      <c r="B173" s="46">
        <f>B172+1</f>
        <v>68</v>
      </c>
      <c r="C173" s="1">
        <v>1</v>
      </c>
      <c r="D173" s="1">
        <v>1</v>
      </c>
      <c r="F173" s="21" t="s">
        <v>224</v>
      </c>
      <c r="I173" s="17" t="s">
        <v>209</v>
      </c>
      <c r="K173" s="21" t="s">
        <v>110</v>
      </c>
    </row>
    <row r="174" spans="1:12" x14ac:dyDescent="0.3">
      <c r="A174" s="1">
        <v>1</v>
      </c>
      <c r="B174" s="46">
        <f t="shared" ref="B174" si="13">B173+1</f>
        <v>69</v>
      </c>
      <c r="C174" s="1">
        <v>1</v>
      </c>
      <c r="D174" s="1">
        <v>1</v>
      </c>
      <c r="F174" s="21" t="s">
        <v>225</v>
      </c>
      <c r="I174" s="17" t="s">
        <v>210</v>
      </c>
      <c r="K174" s="21" t="s">
        <v>110</v>
      </c>
    </row>
    <row r="175" spans="1:12" x14ac:dyDescent="0.3">
      <c r="B175" s="46"/>
    </row>
    <row r="176" spans="1:12" x14ac:dyDescent="0.3">
      <c r="A176" s="1">
        <v>1</v>
      </c>
      <c r="B176" s="46">
        <f>B170+8</f>
        <v>73</v>
      </c>
      <c r="C176" s="1">
        <v>1</v>
      </c>
      <c r="D176" s="1">
        <v>1</v>
      </c>
      <c r="F176" s="21" t="s">
        <v>226</v>
      </c>
      <c r="H176" s="1">
        <v>0</v>
      </c>
      <c r="I176" s="17" t="s">
        <v>206</v>
      </c>
      <c r="K176" s="21" t="s">
        <v>111</v>
      </c>
      <c r="L176" s="2"/>
    </row>
    <row r="177" spans="1:12" x14ac:dyDescent="0.3">
      <c r="A177" s="1">
        <v>1</v>
      </c>
      <c r="B177" s="46">
        <f>B176+1</f>
        <v>74</v>
      </c>
      <c r="C177" s="1">
        <v>1</v>
      </c>
      <c r="D177" s="1">
        <v>1</v>
      </c>
      <c r="F177" s="21" t="s">
        <v>227</v>
      </c>
      <c r="H177" s="1">
        <v>0</v>
      </c>
      <c r="I177" s="17" t="s">
        <v>207</v>
      </c>
      <c r="K177" s="21" t="s">
        <v>111</v>
      </c>
    </row>
    <row r="178" spans="1:12" x14ac:dyDescent="0.3">
      <c r="A178" s="1">
        <v>1</v>
      </c>
      <c r="B178" s="46">
        <f>B177+1</f>
        <v>75</v>
      </c>
      <c r="C178" s="1">
        <v>1</v>
      </c>
      <c r="D178" s="1">
        <v>1</v>
      </c>
      <c r="F178" s="21" t="s">
        <v>228</v>
      </c>
      <c r="H178" s="1">
        <v>0</v>
      </c>
      <c r="I178" s="17" t="s">
        <v>208</v>
      </c>
      <c r="K178" s="21" t="s">
        <v>111</v>
      </c>
    </row>
    <row r="179" spans="1:12" x14ac:dyDescent="0.3">
      <c r="A179" s="1">
        <v>1</v>
      </c>
      <c r="B179" s="46">
        <f>B178+1</f>
        <v>76</v>
      </c>
      <c r="C179" s="1">
        <v>1</v>
      </c>
      <c r="D179" s="1">
        <v>1</v>
      </c>
      <c r="F179" s="21" t="s">
        <v>229</v>
      </c>
      <c r="I179" s="17" t="s">
        <v>209</v>
      </c>
      <c r="K179" s="21" t="s">
        <v>111</v>
      </c>
    </row>
    <row r="180" spans="1:12" x14ac:dyDescent="0.3">
      <c r="A180" s="1">
        <v>1</v>
      </c>
      <c r="B180" s="46">
        <f t="shared" ref="B180" si="14">B179+1</f>
        <v>77</v>
      </c>
      <c r="C180" s="1">
        <v>1</v>
      </c>
      <c r="D180" s="1">
        <v>1</v>
      </c>
      <c r="F180" s="21" t="s">
        <v>230</v>
      </c>
      <c r="I180" s="17" t="s">
        <v>210</v>
      </c>
      <c r="K180" s="21" t="s">
        <v>111</v>
      </c>
    </row>
    <row r="182" spans="1:12" x14ac:dyDescent="0.3">
      <c r="A182" s="1">
        <v>1</v>
      </c>
      <c r="B182" s="46">
        <f>B176+8</f>
        <v>81</v>
      </c>
      <c r="C182" s="1">
        <v>1</v>
      </c>
      <c r="D182" s="1">
        <v>1</v>
      </c>
      <c r="F182" s="55" t="s">
        <v>933</v>
      </c>
      <c r="H182" s="1">
        <v>0</v>
      </c>
      <c r="I182" s="17" t="s">
        <v>206</v>
      </c>
      <c r="K182" s="55" t="s">
        <v>938</v>
      </c>
      <c r="L182" s="2"/>
    </row>
    <row r="183" spans="1:12" x14ac:dyDescent="0.3">
      <c r="A183" s="1">
        <v>1</v>
      </c>
      <c r="B183" s="46">
        <f>B182+1</f>
        <v>82</v>
      </c>
      <c r="C183" s="1">
        <v>1</v>
      </c>
      <c r="D183" s="1">
        <v>1</v>
      </c>
      <c r="F183" s="55" t="s">
        <v>934</v>
      </c>
      <c r="H183" s="1">
        <v>0</v>
      </c>
      <c r="I183" s="17" t="s">
        <v>207</v>
      </c>
      <c r="K183" s="55" t="s">
        <v>938</v>
      </c>
    </row>
    <row r="184" spans="1:12" x14ac:dyDescent="0.3">
      <c r="A184" s="1">
        <v>1</v>
      </c>
      <c r="B184" s="46">
        <f>B183+1</f>
        <v>83</v>
      </c>
      <c r="C184" s="1">
        <v>1</v>
      </c>
      <c r="D184" s="1">
        <v>1</v>
      </c>
      <c r="F184" s="55" t="s">
        <v>935</v>
      </c>
      <c r="H184" s="1">
        <v>0</v>
      </c>
      <c r="I184" s="17" t="s">
        <v>208</v>
      </c>
      <c r="K184" s="55" t="s">
        <v>938</v>
      </c>
    </row>
    <row r="185" spans="1:12" x14ac:dyDescent="0.3">
      <c r="A185" s="1">
        <v>1</v>
      </c>
      <c r="B185" s="46">
        <f>B184+1</f>
        <v>84</v>
      </c>
      <c r="C185" s="1">
        <v>1</v>
      </c>
      <c r="D185" s="1">
        <v>1</v>
      </c>
      <c r="F185" s="55" t="s">
        <v>936</v>
      </c>
      <c r="I185" s="17" t="s">
        <v>209</v>
      </c>
      <c r="K185" s="55" t="s">
        <v>938</v>
      </c>
    </row>
    <row r="186" spans="1:12" x14ac:dyDescent="0.3">
      <c r="A186" s="1">
        <v>1</v>
      </c>
      <c r="B186" s="46">
        <f t="shared" ref="B186" si="15">B185+1</f>
        <v>85</v>
      </c>
      <c r="C186" s="1">
        <v>1</v>
      </c>
      <c r="D186" s="1">
        <v>1</v>
      </c>
      <c r="F186" s="55" t="s">
        <v>937</v>
      </c>
      <c r="I186" s="17" t="s">
        <v>210</v>
      </c>
      <c r="K186" s="55" t="s">
        <v>938</v>
      </c>
    </row>
    <row r="188" spans="1:12" x14ac:dyDescent="0.3">
      <c r="A188" s="1">
        <v>1</v>
      </c>
      <c r="B188" s="46">
        <f>B182+8</f>
        <v>89</v>
      </c>
      <c r="C188" s="1">
        <v>1</v>
      </c>
      <c r="D188" s="1">
        <v>1</v>
      </c>
      <c r="F188" s="55" t="s">
        <v>939</v>
      </c>
      <c r="H188" s="1">
        <v>0</v>
      </c>
      <c r="I188" s="17" t="s">
        <v>206</v>
      </c>
      <c r="K188" s="55" t="s">
        <v>944</v>
      </c>
      <c r="L188" s="2"/>
    </row>
    <row r="189" spans="1:12" x14ac:dyDescent="0.3">
      <c r="A189" s="1">
        <v>1</v>
      </c>
      <c r="B189" s="46">
        <f>B188+1</f>
        <v>90</v>
      </c>
      <c r="C189" s="1">
        <v>1</v>
      </c>
      <c r="D189" s="1">
        <v>1</v>
      </c>
      <c r="F189" s="55" t="s">
        <v>940</v>
      </c>
      <c r="H189" s="1">
        <v>0</v>
      </c>
      <c r="I189" s="17" t="s">
        <v>207</v>
      </c>
      <c r="K189" s="55" t="s">
        <v>944</v>
      </c>
    </row>
    <row r="190" spans="1:12" x14ac:dyDescent="0.3">
      <c r="A190" s="1">
        <v>1</v>
      </c>
      <c r="B190" s="46">
        <f>B189+1</f>
        <v>91</v>
      </c>
      <c r="C190" s="1">
        <v>1</v>
      </c>
      <c r="D190" s="1">
        <v>1</v>
      </c>
      <c r="F190" s="55" t="s">
        <v>941</v>
      </c>
      <c r="H190" s="1">
        <v>0</v>
      </c>
      <c r="I190" s="17" t="s">
        <v>208</v>
      </c>
      <c r="K190" s="55" t="s">
        <v>944</v>
      </c>
    </row>
    <row r="191" spans="1:12" x14ac:dyDescent="0.3">
      <c r="A191" s="1">
        <v>1</v>
      </c>
      <c r="B191" s="46">
        <f>B190+1</f>
        <v>92</v>
      </c>
      <c r="C191" s="1">
        <v>1</v>
      </c>
      <c r="D191" s="1">
        <v>1</v>
      </c>
      <c r="F191" s="55" t="s">
        <v>942</v>
      </c>
      <c r="I191" s="17" t="s">
        <v>209</v>
      </c>
      <c r="K191" s="55" t="s">
        <v>944</v>
      </c>
    </row>
    <row r="192" spans="1:12" x14ac:dyDescent="0.3">
      <c r="A192" s="1">
        <v>1</v>
      </c>
      <c r="B192" s="46">
        <f t="shared" ref="B192" si="16">B191+1</f>
        <v>93</v>
      </c>
      <c r="C192" s="1">
        <v>1</v>
      </c>
      <c r="D192" s="1">
        <v>1</v>
      </c>
      <c r="F192" s="55" t="s">
        <v>943</v>
      </c>
      <c r="I192" s="17" t="s">
        <v>210</v>
      </c>
      <c r="K192" s="55" t="s">
        <v>944</v>
      </c>
    </row>
    <row r="194" spans="1:12" x14ac:dyDescent="0.3">
      <c r="A194" s="1">
        <v>1</v>
      </c>
      <c r="B194" s="46">
        <f>B188+8</f>
        <v>97</v>
      </c>
      <c r="C194" s="1">
        <v>1</v>
      </c>
      <c r="D194" s="1">
        <v>1</v>
      </c>
      <c r="F194" s="55" t="s">
        <v>945</v>
      </c>
      <c r="H194" s="1">
        <v>0</v>
      </c>
      <c r="I194" s="17" t="s">
        <v>206</v>
      </c>
      <c r="K194" s="55" t="s">
        <v>955</v>
      </c>
      <c r="L194" s="2"/>
    </row>
    <row r="195" spans="1:12" x14ac:dyDescent="0.3">
      <c r="A195" s="1">
        <v>1</v>
      </c>
      <c r="B195" s="46">
        <f>B194+1</f>
        <v>98</v>
      </c>
      <c r="C195" s="1">
        <v>1</v>
      </c>
      <c r="D195" s="1">
        <v>1</v>
      </c>
      <c r="F195" s="55" t="s">
        <v>946</v>
      </c>
      <c r="H195" s="1">
        <v>0</v>
      </c>
      <c r="I195" s="17" t="s">
        <v>207</v>
      </c>
      <c r="K195" s="55" t="s">
        <v>955</v>
      </c>
    </row>
    <row r="196" spans="1:12" x14ac:dyDescent="0.3">
      <c r="A196" s="1">
        <v>1</v>
      </c>
      <c r="B196" s="46">
        <f>B195+1</f>
        <v>99</v>
      </c>
      <c r="C196" s="1">
        <v>1</v>
      </c>
      <c r="D196" s="1">
        <v>1</v>
      </c>
      <c r="F196" s="55" t="s">
        <v>947</v>
      </c>
      <c r="H196" s="1">
        <v>0</v>
      </c>
      <c r="I196" s="17" t="s">
        <v>208</v>
      </c>
      <c r="K196" s="55" t="s">
        <v>955</v>
      </c>
    </row>
    <row r="197" spans="1:12" x14ac:dyDescent="0.3">
      <c r="A197" s="1">
        <v>1</v>
      </c>
      <c r="B197" s="46">
        <f>B196+1</f>
        <v>100</v>
      </c>
      <c r="C197" s="1">
        <v>1</v>
      </c>
      <c r="D197" s="1">
        <v>1</v>
      </c>
      <c r="F197" s="55" t="s">
        <v>948</v>
      </c>
      <c r="I197" s="17" t="s">
        <v>209</v>
      </c>
      <c r="K197" s="55" t="s">
        <v>955</v>
      </c>
    </row>
    <row r="198" spans="1:12" x14ac:dyDescent="0.3">
      <c r="A198" s="1">
        <v>1</v>
      </c>
      <c r="B198" s="46">
        <f t="shared" ref="B198" si="17">B197+1</f>
        <v>101</v>
      </c>
      <c r="C198" s="1">
        <v>1</v>
      </c>
      <c r="D198" s="1">
        <v>1</v>
      </c>
      <c r="F198" s="55" t="s">
        <v>949</v>
      </c>
      <c r="I198" s="17" t="s">
        <v>210</v>
      </c>
      <c r="K198" s="55" t="s">
        <v>955</v>
      </c>
    </row>
    <row r="200" spans="1:12" x14ac:dyDescent="0.3">
      <c r="A200" s="1">
        <v>1</v>
      </c>
      <c r="B200" s="46">
        <f>B194+8</f>
        <v>105</v>
      </c>
      <c r="C200" s="1">
        <v>1</v>
      </c>
      <c r="D200" s="1">
        <v>1</v>
      </c>
      <c r="F200" s="55" t="s">
        <v>950</v>
      </c>
      <c r="H200" s="1">
        <v>0</v>
      </c>
      <c r="I200" s="17" t="s">
        <v>206</v>
      </c>
      <c r="K200" s="55" t="s">
        <v>956</v>
      </c>
      <c r="L200" s="2"/>
    </row>
    <row r="201" spans="1:12" x14ac:dyDescent="0.3">
      <c r="A201" s="1">
        <v>1</v>
      </c>
      <c r="B201" s="46">
        <f>B200+1</f>
        <v>106</v>
      </c>
      <c r="C201" s="1">
        <v>1</v>
      </c>
      <c r="D201" s="1">
        <v>1</v>
      </c>
      <c r="F201" s="55" t="s">
        <v>951</v>
      </c>
      <c r="H201" s="1">
        <v>0</v>
      </c>
      <c r="I201" s="17" t="s">
        <v>207</v>
      </c>
      <c r="K201" s="55" t="s">
        <v>956</v>
      </c>
    </row>
    <row r="202" spans="1:12" x14ac:dyDescent="0.3">
      <c r="A202" s="1">
        <v>1</v>
      </c>
      <c r="B202" s="46">
        <f>B201+1</f>
        <v>107</v>
      </c>
      <c r="C202" s="1">
        <v>1</v>
      </c>
      <c r="D202" s="1">
        <v>1</v>
      </c>
      <c r="F202" s="55" t="s">
        <v>952</v>
      </c>
      <c r="H202" s="1">
        <v>0</v>
      </c>
      <c r="I202" s="17" t="s">
        <v>208</v>
      </c>
      <c r="K202" s="55" t="s">
        <v>956</v>
      </c>
    </row>
    <row r="203" spans="1:12" x14ac:dyDescent="0.3">
      <c r="A203" s="1">
        <v>1</v>
      </c>
      <c r="B203" s="46">
        <f>B202+1</f>
        <v>108</v>
      </c>
      <c r="C203" s="1">
        <v>1</v>
      </c>
      <c r="D203" s="1">
        <v>1</v>
      </c>
      <c r="F203" s="55" t="s">
        <v>953</v>
      </c>
      <c r="I203" s="17" t="s">
        <v>209</v>
      </c>
      <c r="K203" s="55" t="s">
        <v>956</v>
      </c>
    </row>
    <row r="204" spans="1:12" x14ac:dyDescent="0.3">
      <c r="A204" s="1">
        <v>1</v>
      </c>
      <c r="B204" s="46">
        <f t="shared" ref="B204" si="18">B203+1</f>
        <v>109</v>
      </c>
      <c r="C204" s="1">
        <v>1</v>
      </c>
      <c r="D204" s="1">
        <v>1</v>
      </c>
      <c r="F204" s="55" t="s">
        <v>954</v>
      </c>
      <c r="I204" s="17" t="s">
        <v>210</v>
      </c>
      <c r="K204" s="55" t="s">
        <v>956</v>
      </c>
    </row>
    <row r="206" spans="1:12" x14ac:dyDescent="0.3">
      <c r="A206" s="1">
        <v>1</v>
      </c>
      <c r="B206" s="46">
        <f>B200+8</f>
        <v>113</v>
      </c>
      <c r="C206" s="1">
        <v>1</v>
      </c>
      <c r="D206" s="1">
        <v>1</v>
      </c>
      <c r="F206" s="55" t="s">
        <v>959</v>
      </c>
      <c r="H206" s="1">
        <v>0</v>
      </c>
      <c r="I206" s="17" t="s">
        <v>206</v>
      </c>
      <c r="K206" s="55" t="s">
        <v>957</v>
      </c>
      <c r="L206" s="2"/>
    </row>
    <row r="207" spans="1:12" x14ac:dyDescent="0.3">
      <c r="A207" s="1">
        <v>1</v>
      </c>
      <c r="B207" s="46">
        <f>B206+1</f>
        <v>114</v>
      </c>
      <c r="C207" s="1">
        <v>1</v>
      </c>
      <c r="D207" s="1">
        <v>1</v>
      </c>
      <c r="F207" s="55" t="s">
        <v>960</v>
      </c>
      <c r="H207" s="1">
        <v>0</v>
      </c>
      <c r="I207" s="17" t="s">
        <v>207</v>
      </c>
      <c r="K207" s="55" t="s">
        <v>957</v>
      </c>
    </row>
    <row r="208" spans="1:12" x14ac:dyDescent="0.3">
      <c r="A208" s="1">
        <v>1</v>
      </c>
      <c r="B208" s="46">
        <f>B207+1</f>
        <v>115</v>
      </c>
      <c r="C208" s="1">
        <v>1</v>
      </c>
      <c r="D208" s="1">
        <v>1</v>
      </c>
      <c r="F208" s="55" t="s">
        <v>961</v>
      </c>
      <c r="H208" s="1">
        <v>0</v>
      </c>
      <c r="I208" s="17" t="s">
        <v>208</v>
      </c>
      <c r="K208" s="55" t="s">
        <v>957</v>
      </c>
    </row>
    <row r="209" spans="1:12" x14ac:dyDescent="0.3">
      <c r="A209" s="1">
        <v>1</v>
      </c>
      <c r="B209" s="46">
        <f>B208+1</f>
        <v>116</v>
      </c>
      <c r="C209" s="1">
        <v>1</v>
      </c>
      <c r="D209" s="1">
        <v>1</v>
      </c>
      <c r="F209" s="55" t="s">
        <v>962</v>
      </c>
      <c r="I209" s="17" t="s">
        <v>209</v>
      </c>
      <c r="K209" s="55" t="s">
        <v>957</v>
      </c>
    </row>
    <row r="210" spans="1:12" x14ac:dyDescent="0.3">
      <c r="A210" s="1">
        <v>1</v>
      </c>
      <c r="B210" s="46">
        <f t="shared" ref="B210" si="19">B209+1</f>
        <v>117</v>
      </c>
      <c r="C210" s="1">
        <v>1</v>
      </c>
      <c r="D210" s="1">
        <v>1</v>
      </c>
      <c r="F210" s="55" t="s">
        <v>963</v>
      </c>
      <c r="I210" s="17" t="s">
        <v>210</v>
      </c>
      <c r="K210" s="55" t="s">
        <v>957</v>
      </c>
    </row>
    <row r="212" spans="1:12" x14ac:dyDescent="0.3">
      <c r="A212" s="1">
        <v>1</v>
      </c>
      <c r="B212" s="46">
        <f>B206+8</f>
        <v>121</v>
      </c>
      <c r="C212" s="1">
        <v>1</v>
      </c>
      <c r="D212" s="1">
        <v>1</v>
      </c>
      <c r="F212" s="55" t="s">
        <v>964</v>
      </c>
      <c r="H212" s="1">
        <v>0</v>
      </c>
      <c r="I212" s="17" t="s">
        <v>206</v>
      </c>
      <c r="K212" s="55" t="s">
        <v>958</v>
      </c>
      <c r="L212" s="2"/>
    </row>
    <row r="213" spans="1:12" x14ac:dyDescent="0.3">
      <c r="A213" s="1">
        <v>1</v>
      </c>
      <c r="B213" s="46">
        <f>B212+1</f>
        <v>122</v>
      </c>
      <c r="C213" s="1">
        <v>1</v>
      </c>
      <c r="D213" s="1">
        <v>1</v>
      </c>
      <c r="F213" s="55" t="s">
        <v>965</v>
      </c>
      <c r="H213" s="1">
        <v>0</v>
      </c>
      <c r="I213" s="17" t="s">
        <v>207</v>
      </c>
      <c r="K213" s="55" t="s">
        <v>958</v>
      </c>
    </row>
    <row r="214" spans="1:12" x14ac:dyDescent="0.3">
      <c r="A214" s="1">
        <v>1</v>
      </c>
      <c r="B214" s="46">
        <f>B213+1</f>
        <v>123</v>
      </c>
      <c r="C214" s="1">
        <v>1</v>
      </c>
      <c r="D214" s="1">
        <v>1</v>
      </c>
      <c r="F214" s="55" t="s">
        <v>966</v>
      </c>
      <c r="H214" s="1">
        <v>0</v>
      </c>
      <c r="I214" s="17" t="s">
        <v>208</v>
      </c>
      <c r="K214" s="55" t="s">
        <v>958</v>
      </c>
    </row>
    <row r="215" spans="1:12" x14ac:dyDescent="0.3">
      <c r="A215" s="1">
        <v>1</v>
      </c>
      <c r="B215" s="46">
        <f>B214+1</f>
        <v>124</v>
      </c>
      <c r="C215" s="1">
        <v>1</v>
      </c>
      <c r="D215" s="1">
        <v>1</v>
      </c>
      <c r="F215" s="55" t="s">
        <v>967</v>
      </c>
      <c r="I215" s="17" t="s">
        <v>209</v>
      </c>
      <c r="K215" s="55" t="s">
        <v>958</v>
      </c>
    </row>
    <row r="216" spans="1:12" x14ac:dyDescent="0.3">
      <c r="A216" s="1">
        <v>1</v>
      </c>
      <c r="B216" s="46">
        <f t="shared" ref="B216" si="20">B215+1</f>
        <v>125</v>
      </c>
      <c r="C216" s="1">
        <v>1</v>
      </c>
      <c r="D216" s="1">
        <v>1</v>
      </c>
      <c r="F216" s="55" t="s">
        <v>968</v>
      </c>
      <c r="I216" s="17" t="s">
        <v>210</v>
      </c>
      <c r="K216" s="55" t="s">
        <v>958</v>
      </c>
    </row>
    <row r="218" spans="1:12" x14ac:dyDescent="0.3">
      <c r="A218" s="1">
        <v>1</v>
      </c>
      <c r="B218" s="46">
        <f>B212+8</f>
        <v>129</v>
      </c>
      <c r="C218" s="1">
        <v>1</v>
      </c>
      <c r="D218" s="1">
        <v>1</v>
      </c>
      <c r="F218" s="55" t="s">
        <v>971</v>
      </c>
      <c r="H218" s="1">
        <v>0</v>
      </c>
      <c r="I218" s="17" t="s">
        <v>206</v>
      </c>
      <c r="K218" s="55" t="s">
        <v>969</v>
      </c>
      <c r="L218" s="2"/>
    </row>
    <row r="219" spans="1:12" x14ac:dyDescent="0.3">
      <c r="A219" s="1">
        <v>1</v>
      </c>
      <c r="B219" s="46">
        <f>B218+1</f>
        <v>130</v>
      </c>
      <c r="C219" s="1">
        <v>1</v>
      </c>
      <c r="D219" s="1">
        <v>1</v>
      </c>
      <c r="F219" s="55" t="s">
        <v>972</v>
      </c>
      <c r="H219" s="1">
        <v>0</v>
      </c>
      <c r="I219" s="17" t="s">
        <v>207</v>
      </c>
      <c r="K219" s="55" t="s">
        <v>969</v>
      </c>
    </row>
    <row r="220" spans="1:12" x14ac:dyDescent="0.3">
      <c r="A220" s="1">
        <v>1</v>
      </c>
      <c r="B220" s="46">
        <f>B219+1</f>
        <v>131</v>
      </c>
      <c r="C220" s="1">
        <v>1</v>
      </c>
      <c r="D220" s="1">
        <v>1</v>
      </c>
      <c r="F220" s="55" t="s">
        <v>973</v>
      </c>
      <c r="H220" s="1">
        <v>0</v>
      </c>
      <c r="I220" s="17" t="s">
        <v>208</v>
      </c>
      <c r="K220" s="55" t="s">
        <v>969</v>
      </c>
    </row>
    <row r="221" spans="1:12" x14ac:dyDescent="0.3">
      <c r="A221" s="1">
        <v>1</v>
      </c>
      <c r="B221" s="46">
        <f>B220+1</f>
        <v>132</v>
      </c>
      <c r="C221" s="1">
        <v>1</v>
      </c>
      <c r="D221" s="1">
        <v>1</v>
      </c>
      <c r="F221" s="55" t="s">
        <v>974</v>
      </c>
      <c r="I221" s="17" t="s">
        <v>209</v>
      </c>
      <c r="K221" s="55" t="s">
        <v>969</v>
      </c>
    </row>
    <row r="222" spans="1:12" x14ac:dyDescent="0.3">
      <c r="A222" s="1">
        <v>1</v>
      </c>
      <c r="B222" s="46">
        <f t="shared" ref="B222" si="21">B221+1</f>
        <v>133</v>
      </c>
      <c r="C222" s="1">
        <v>1</v>
      </c>
      <c r="D222" s="1">
        <v>1</v>
      </c>
      <c r="F222" s="55" t="s">
        <v>975</v>
      </c>
      <c r="I222" s="17" t="s">
        <v>210</v>
      </c>
      <c r="K222" s="55" t="s">
        <v>969</v>
      </c>
    </row>
    <row r="224" spans="1:12" x14ac:dyDescent="0.3">
      <c r="A224" s="1">
        <v>1</v>
      </c>
      <c r="B224" s="46">
        <f>B218+8</f>
        <v>137</v>
      </c>
      <c r="C224" s="1">
        <v>1</v>
      </c>
      <c r="D224" s="1">
        <v>1</v>
      </c>
      <c r="F224" s="55" t="s">
        <v>976</v>
      </c>
      <c r="H224" s="1">
        <v>0</v>
      </c>
      <c r="I224" s="17" t="s">
        <v>206</v>
      </c>
      <c r="K224" s="55" t="s">
        <v>970</v>
      </c>
      <c r="L224" s="2"/>
    </row>
    <row r="225" spans="1:12" x14ac:dyDescent="0.3">
      <c r="A225" s="1">
        <v>1</v>
      </c>
      <c r="B225" s="46">
        <f>B224+1</f>
        <v>138</v>
      </c>
      <c r="C225" s="1">
        <v>1</v>
      </c>
      <c r="D225" s="1">
        <v>1</v>
      </c>
      <c r="F225" s="55" t="s">
        <v>977</v>
      </c>
      <c r="H225" s="1">
        <v>0</v>
      </c>
      <c r="I225" s="17" t="s">
        <v>207</v>
      </c>
      <c r="K225" s="55" t="s">
        <v>970</v>
      </c>
    </row>
    <row r="226" spans="1:12" x14ac:dyDescent="0.3">
      <c r="A226" s="1">
        <v>1</v>
      </c>
      <c r="B226" s="46">
        <f>B225+1</f>
        <v>139</v>
      </c>
      <c r="C226" s="1">
        <v>1</v>
      </c>
      <c r="D226" s="1">
        <v>1</v>
      </c>
      <c r="F226" s="55" t="s">
        <v>978</v>
      </c>
      <c r="H226" s="1">
        <v>0</v>
      </c>
      <c r="I226" s="17" t="s">
        <v>208</v>
      </c>
      <c r="K226" s="55" t="s">
        <v>970</v>
      </c>
    </row>
    <row r="227" spans="1:12" x14ac:dyDescent="0.3">
      <c r="A227" s="1">
        <v>1</v>
      </c>
      <c r="B227" s="46">
        <f>B226+1</f>
        <v>140</v>
      </c>
      <c r="C227" s="1">
        <v>1</v>
      </c>
      <c r="D227" s="1">
        <v>1</v>
      </c>
      <c r="F227" s="55" t="s">
        <v>979</v>
      </c>
      <c r="I227" s="17" t="s">
        <v>209</v>
      </c>
      <c r="K227" s="55" t="s">
        <v>970</v>
      </c>
    </row>
    <row r="228" spans="1:12" x14ac:dyDescent="0.3">
      <c r="A228" s="1">
        <v>1</v>
      </c>
      <c r="B228" s="46">
        <f t="shared" ref="B228" si="22">B227+1</f>
        <v>141</v>
      </c>
      <c r="C228" s="1">
        <v>1</v>
      </c>
      <c r="D228" s="1">
        <v>1</v>
      </c>
      <c r="F228" s="55" t="s">
        <v>980</v>
      </c>
      <c r="I228" s="17" t="s">
        <v>210</v>
      </c>
      <c r="K228" s="55" t="s">
        <v>970</v>
      </c>
    </row>
    <row r="230" spans="1:12" x14ac:dyDescent="0.3">
      <c r="A230" s="1">
        <v>1</v>
      </c>
      <c r="B230" s="46">
        <f>B224+8</f>
        <v>145</v>
      </c>
      <c r="C230" s="1">
        <v>1</v>
      </c>
      <c r="D230" s="1">
        <v>1</v>
      </c>
      <c r="F230" s="55" t="s">
        <v>983</v>
      </c>
      <c r="H230" s="1">
        <v>0</v>
      </c>
      <c r="I230" s="17" t="s">
        <v>206</v>
      </c>
      <c r="K230" s="55" t="s">
        <v>981</v>
      </c>
      <c r="L230" s="2"/>
    </row>
    <row r="231" spans="1:12" x14ac:dyDescent="0.3">
      <c r="A231" s="1">
        <v>1</v>
      </c>
      <c r="B231" s="46">
        <f>B230+1</f>
        <v>146</v>
      </c>
      <c r="C231" s="1">
        <v>1</v>
      </c>
      <c r="D231" s="1">
        <v>1</v>
      </c>
      <c r="F231" s="55" t="s">
        <v>984</v>
      </c>
      <c r="H231" s="1">
        <v>0</v>
      </c>
      <c r="I231" s="17" t="s">
        <v>207</v>
      </c>
      <c r="K231" s="55" t="s">
        <v>981</v>
      </c>
    </row>
    <row r="232" spans="1:12" x14ac:dyDescent="0.3">
      <c r="A232" s="1">
        <v>1</v>
      </c>
      <c r="B232" s="46">
        <f>B231+1</f>
        <v>147</v>
      </c>
      <c r="C232" s="1">
        <v>1</v>
      </c>
      <c r="D232" s="1">
        <v>1</v>
      </c>
      <c r="F232" s="55" t="s">
        <v>985</v>
      </c>
      <c r="H232" s="1">
        <v>0</v>
      </c>
      <c r="I232" s="17" t="s">
        <v>208</v>
      </c>
      <c r="K232" s="55" t="s">
        <v>981</v>
      </c>
    </row>
    <row r="233" spans="1:12" x14ac:dyDescent="0.3">
      <c r="A233" s="1">
        <v>1</v>
      </c>
      <c r="B233" s="46">
        <f>B232+1</f>
        <v>148</v>
      </c>
      <c r="C233" s="1">
        <v>1</v>
      </c>
      <c r="D233" s="1">
        <v>1</v>
      </c>
      <c r="F233" s="55" t="s">
        <v>986</v>
      </c>
      <c r="I233" s="17" t="s">
        <v>209</v>
      </c>
      <c r="K233" s="55" t="s">
        <v>981</v>
      </c>
    </row>
    <row r="234" spans="1:12" x14ac:dyDescent="0.3">
      <c r="A234" s="1">
        <v>1</v>
      </c>
      <c r="B234" s="46">
        <f t="shared" ref="B234" si="23">B233+1</f>
        <v>149</v>
      </c>
      <c r="C234" s="1">
        <v>1</v>
      </c>
      <c r="D234" s="1">
        <v>1</v>
      </c>
      <c r="F234" s="55" t="s">
        <v>987</v>
      </c>
      <c r="I234" s="17" t="s">
        <v>210</v>
      </c>
      <c r="K234" s="55" t="s">
        <v>981</v>
      </c>
    </row>
    <row r="236" spans="1:12" x14ac:dyDescent="0.3">
      <c r="A236" s="1">
        <v>1</v>
      </c>
      <c r="B236" s="46">
        <f>B230+8</f>
        <v>153</v>
      </c>
      <c r="C236" s="1">
        <v>1</v>
      </c>
      <c r="D236" s="1">
        <v>1</v>
      </c>
      <c r="F236" s="55" t="s">
        <v>988</v>
      </c>
      <c r="H236" s="1">
        <v>0</v>
      </c>
      <c r="I236" s="17" t="s">
        <v>206</v>
      </c>
      <c r="K236" s="55" t="s">
        <v>982</v>
      </c>
      <c r="L236" s="2"/>
    </row>
    <row r="237" spans="1:12" x14ac:dyDescent="0.3">
      <c r="A237" s="1">
        <v>1</v>
      </c>
      <c r="B237" s="46">
        <f>B236+1</f>
        <v>154</v>
      </c>
      <c r="C237" s="1">
        <v>1</v>
      </c>
      <c r="D237" s="1">
        <v>1</v>
      </c>
      <c r="F237" s="55" t="s">
        <v>989</v>
      </c>
      <c r="H237" s="1">
        <v>0</v>
      </c>
      <c r="I237" s="17" t="s">
        <v>207</v>
      </c>
      <c r="K237" s="55" t="s">
        <v>982</v>
      </c>
    </row>
    <row r="238" spans="1:12" x14ac:dyDescent="0.3">
      <c r="A238" s="1">
        <v>1</v>
      </c>
      <c r="B238" s="46">
        <f>B237+1</f>
        <v>155</v>
      </c>
      <c r="C238" s="1">
        <v>1</v>
      </c>
      <c r="D238" s="1">
        <v>1</v>
      </c>
      <c r="F238" s="55" t="s">
        <v>990</v>
      </c>
      <c r="H238" s="1">
        <v>0</v>
      </c>
      <c r="I238" s="17" t="s">
        <v>208</v>
      </c>
      <c r="K238" s="55" t="s">
        <v>982</v>
      </c>
    </row>
    <row r="239" spans="1:12" x14ac:dyDescent="0.3">
      <c r="A239" s="1">
        <v>1</v>
      </c>
      <c r="B239" s="46">
        <f>B238+1</f>
        <v>156</v>
      </c>
      <c r="C239" s="1">
        <v>1</v>
      </c>
      <c r="D239" s="1">
        <v>1</v>
      </c>
      <c r="F239" s="55" t="s">
        <v>991</v>
      </c>
      <c r="I239" s="17" t="s">
        <v>209</v>
      </c>
      <c r="K239" s="55" t="s">
        <v>982</v>
      </c>
    </row>
    <row r="240" spans="1:12" x14ac:dyDescent="0.3">
      <c r="A240" s="1">
        <v>1</v>
      </c>
      <c r="B240" s="46">
        <f t="shared" ref="B240" si="24">B239+1</f>
        <v>157</v>
      </c>
      <c r="C240" s="1">
        <v>1</v>
      </c>
      <c r="D240" s="1">
        <v>1</v>
      </c>
      <c r="F240" s="55" t="s">
        <v>992</v>
      </c>
      <c r="I240" s="17" t="s">
        <v>210</v>
      </c>
      <c r="K240" s="55" t="s">
        <v>982</v>
      </c>
    </row>
    <row r="242" spans="1:12" x14ac:dyDescent="0.3">
      <c r="A242" s="1">
        <v>1</v>
      </c>
      <c r="B242" s="46">
        <f>B236+8</f>
        <v>161</v>
      </c>
      <c r="C242" s="1">
        <v>1</v>
      </c>
      <c r="D242" s="1">
        <v>1</v>
      </c>
      <c r="F242" s="55" t="s">
        <v>995</v>
      </c>
      <c r="H242" s="1">
        <v>0</v>
      </c>
      <c r="I242" s="17" t="s">
        <v>206</v>
      </c>
      <c r="K242" s="55" t="s">
        <v>993</v>
      </c>
      <c r="L242" s="2"/>
    </row>
    <row r="243" spans="1:12" x14ac:dyDescent="0.3">
      <c r="A243" s="1">
        <v>1</v>
      </c>
      <c r="B243" s="46">
        <f>B242+1</f>
        <v>162</v>
      </c>
      <c r="C243" s="1">
        <v>1</v>
      </c>
      <c r="D243" s="1">
        <v>1</v>
      </c>
      <c r="F243" s="55" t="s">
        <v>996</v>
      </c>
      <c r="H243" s="1">
        <v>0</v>
      </c>
      <c r="I243" s="17" t="s">
        <v>207</v>
      </c>
      <c r="K243" s="55" t="s">
        <v>993</v>
      </c>
    </row>
    <row r="244" spans="1:12" x14ac:dyDescent="0.3">
      <c r="A244" s="1">
        <v>1</v>
      </c>
      <c r="B244" s="46">
        <f>B243+1</f>
        <v>163</v>
      </c>
      <c r="C244" s="1">
        <v>1</v>
      </c>
      <c r="D244" s="1">
        <v>1</v>
      </c>
      <c r="F244" s="55" t="s">
        <v>997</v>
      </c>
      <c r="H244" s="1">
        <v>0</v>
      </c>
      <c r="I244" s="17" t="s">
        <v>208</v>
      </c>
      <c r="K244" s="55" t="s">
        <v>993</v>
      </c>
    </row>
    <row r="245" spans="1:12" x14ac:dyDescent="0.3">
      <c r="A245" s="1">
        <v>1</v>
      </c>
      <c r="B245" s="46">
        <f>B244+1</f>
        <v>164</v>
      </c>
      <c r="C245" s="1">
        <v>1</v>
      </c>
      <c r="D245" s="1">
        <v>1</v>
      </c>
      <c r="F245" s="55" t="s">
        <v>998</v>
      </c>
      <c r="I245" s="17" t="s">
        <v>209</v>
      </c>
      <c r="K245" s="55" t="s">
        <v>993</v>
      </c>
    </row>
    <row r="246" spans="1:12" x14ac:dyDescent="0.3">
      <c r="A246" s="1">
        <v>1</v>
      </c>
      <c r="B246" s="46">
        <f t="shared" ref="B246" si="25">B245+1</f>
        <v>165</v>
      </c>
      <c r="C246" s="1">
        <v>1</v>
      </c>
      <c r="D246" s="1">
        <v>1</v>
      </c>
      <c r="F246" s="55" t="s">
        <v>999</v>
      </c>
      <c r="I246" s="17" t="s">
        <v>210</v>
      </c>
      <c r="K246" s="55" t="s">
        <v>993</v>
      </c>
    </row>
    <row r="248" spans="1:12" x14ac:dyDescent="0.3">
      <c r="A248" s="1">
        <v>1</v>
      </c>
      <c r="B248" s="46">
        <f>B242+8</f>
        <v>169</v>
      </c>
      <c r="C248" s="1">
        <v>1</v>
      </c>
      <c r="D248" s="1">
        <v>1</v>
      </c>
      <c r="F248" s="55" t="s">
        <v>1000</v>
      </c>
      <c r="H248" s="1">
        <v>0</v>
      </c>
      <c r="I248" s="17" t="s">
        <v>206</v>
      </c>
      <c r="K248" s="55" t="s">
        <v>994</v>
      </c>
      <c r="L248" s="2"/>
    </row>
    <row r="249" spans="1:12" x14ac:dyDescent="0.3">
      <c r="A249" s="1">
        <v>1</v>
      </c>
      <c r="B249" s="46">
        <f>B248+1</f>
        <v>170</v>
      </c>
      <c r="C249" s="1">
        <v>1</v>
      </c>
      <c r="D249" s="1">
        <v>1</v>
      </c>
      <c r="F249" s="55" t="s">
        <v>1001</v>
      </c>
      <c r="H249" s="1">
        <v>0</v>
      </c>
      <c r="I249" s="17" t="s">
        <v>207</v>
      </c>
      <c r="K249" s="55" t="s">
        <v>994</v>
      </c>
    </row>
    <row r="250" spans="1:12" x14ac:dyDescent="0.3">
      <c r="A250" s="1">
        <v>1</v>
      </c>
      <c r="B250" s="46">
        <f>B249+1</f>
        <v>171</v>
      </c>
      <c r="C250" s="1">
        <v>1</v>
      </c>
      <c r="D250" s="1">
        <v>1</v>
      </c>
      <c r="F250" s="55" t="s">
        <v>1002</v>
      </c>
      <c r="H250" s="1">
        <v>0</v>
      </c>
      <c r="I250" s="17" t="s">
        <v>208</v>
      </c>
      <c r="K250" s="55" t="s">
        <v>994</v>
      </c>
    </row>
    <row r="251" spans="1:12" x14ac:dyDescent="0.3">
      <c r="A251" s="1">
        <v>1</v>
      </c>
      <c r="B251" s="46">
        <f>B250+1</f>
        <v>172</v>
      </c>
      <c r="C251" s="1">
        <v>1</v>
      </c>
      <c r="D251" s="1">
        <v>1</v>
      </c>
      <c r="F251" s="55" t="s">
        <v>1003</v>
      </c>
      <c r="I251" s="17" t="s">
        <v>209</v>
      </c>
      <c r="K251" s="55" t="s">
        <v>994</v>
      </c>
    </row>
    <row r="252" spans="1:12" x14ac:dyDescent="0.3">
      <c r="A252" s="1">
        <v>1</v>
      </c>
      <c r="B252" s="46">
        <f t="shared" ref="B252" si="26">B251+1</f>
        <v>173</v>
      </c>
      <c r="C252" s="1">
        <v>1</v>
      </c>
      <c r="D252" s="1">
        <v>1</v>
      </c>
      <c r="F252" s="55" t="s">
        <v>1004</v>
      </c>
      <c r="I252" s="17" t="s">
        <v>210</v>
      </c>
      <c r="K252" s="55" t="s">
        <v>994</v>
      </c>
    </row>
    <row r="254" spans="1:12" x14ac:dyDescent="0.3">
      <c r="A254" s="75">
        <v>1</v>
      </c>
      <c r="B254" s="76">
        <f>B248+8</f>
        <v>177</v>
      </c>
      <c r="C254" s="75">
        <v>1</v>
      </c>
      <c r="D254" s="75">
        <v>1</v>
      </c>
      <c r="E254" s="75"/>
      <c r="F254" s="58" t="str">
        <f xml:space="preserve"> MID(F248,1,35) &amp; TEXT(MID(F248,36,2)+1,"00") &amp; "]" &amp; RIGHT(F248,LEN(F248)-FIND("]",F248))</f>
        <v xml:space="preserve"> From_ILOX_ChuteStatus.ChuteStatus[17].b12</v>
      </c>
      <c r="G254" s="75"/>
      <c r="H254" s="75">
        <v>0</v>
      </c>
      <c r="I254" s="77" t="s">
        <v>206</v>
      </c>
      <c r="J254" s="75"/>
      <c r="K254" s="58" t="str">
        <f xml:space="preserve"> MID(K248,1,7) &amp; TEXT(MID(K248,8,2)+1,"00")</f>
        <v>HAMPER 17</v>
      </c>
      <c r="L254" s="55"/>
    </row>
    <row r="255" spans="1:12" x14ac:dyDescent="0.3">
      <c r="A255" s="75">
        <v>1</v>
      </c>
      <c r="B255" s="76">
        <f>B254+1</f>
        <v>178</v>
      </c>
      <c r="C255" s="75">
        <v>1</v>
      </c>
      <c r="D255" s="75">
        <v>1</v>
      </c>
      <c r="E255" s="75"/>
      <c r="F255" s="58" t="str">
        <f xml:space="preserve"> MID(F254,1,39) &amp; "b13"</f>
        <v xml:space="preserve"> From_ILOX_ChuteStatus.ChuteStatus[17].b13</v>
      </c>
      <c r="G255" s="75"/>
      <c r="H255" s="75">
        <v>0</v>
      </c>
      <c r="I255" s="77" t="s">
        <v>207</v>
      </c>
      <c r="J255" s="75"/>
      <c r="K255" s="58" t="str">
        <f>K254</f>
        <v>HAMPER 17</v>
      </c>
    </row>
    <row r="256" spans="1:12" x14ac:dyDescent="0.3">
      <c r="A256" s="75">
        <v>1</v>
      </c>
      <c r="B256" s="76">
        <f>B255+1</f>
        <v>179</v>
      </c>
      <c r="C256" s="75">
        <v>1</v>
      </c>
      <c r="D256" s="75">
        <v>1</v>
      </c>
      <c r="E256" s="75"/>
      <c r="F256" s="58" t="str">
        <f xml:space="preserve"> MID(F255,1,39) &amp; "b14"</f>
        <v xml:space="preserve"> From_ILOX_ChuteStatus.ChuteStatus[17].b14</v>
      </c>
      <c r="G256" s="75"/>
      <c r="H256" s="75">
        <v>0</v>
      </c>
      <c r="I256" s="77" t="s">
        <v>208</v>
      </c>
      <c r="J256" s="75"/>
      <c r="K256" s="58" t="str">
        <f t="shared" ref="K256:K258" si="27">K255</f>
        <v>HAMPER 17</v>
      </c>
    </row>
    <row r="257" spans="1:12" x14ac:dyDescent="0.3">
      <c r="A257" s="75">
        <v>1</v>
      </c>
      <c r="B257" s="76">
        <f>B256+1</f>
        <v>180</v>
      </c>
      <c r="C257" s="75">
        <v>1</v>
      </c>
      <c r="D257" s="75">
        <v>1</v>
      </c>
      <c r="E257" s="75"/>
      <c r="F257" s="58" t="str">
        <f xml:space="preserve"> MID(F256,1,39) &amp; "b15"</f>
        <v xml:space="preserve"> From_ILOX_ChuteStatus.ChuteStatus[17].b15</v>
      </c>
      <c r="G257" s="75"/>
      <c r="H257" s="75"/>
      <c r="I257" s="77" t="s">
        <v>209</v>
      </c>
      <c r="J257" s="75"/>
      <c r="K257" s="58" t="str">
        <f t="shared" si="27"/>
        <v>HAMPER 17</v>
      </c>
    </row>
    <row r="258" spans="1:12" x14ac:dyDescent="0.3">
      <c r="A258" s="75">
        <v>1</v>
      </c>
      <c r="B258" s="76">
        <f t="shared" ref="B258" si="28">B257+1</f>
        <v>181</v>
      </c>
      <c r="C258" s="75">
        <v>1</v>
      </c>
      <c r="D258" s="75">
        <v>1</v>
      </c>
      <c r="E258" s="75"/>
      <c r="F258" s="58" t="str">
        <f xml:space="preserve"> MID(F257,1,39) &amp; "b16"</f>
        <v xml:space="preserve"> From_ILOX_ChuteStatus.ChuteStatus[17].b16</v>
      </c>
      <c r="G258" s="75"/>
      <c r="H258" s="75"/>
      <c r="I258" s="77" t="s">
        <v>210</v>
      </c>
      <c r="J258" s="75"/>
      <c r="K258" s="58" t="str">
        <f t="shared" si="27"/>
        <v>HAMPER 17</v>
      </c>
    </row>
    <row r="260" spans="1:12" x14ac:dyDescent="0.3">
      <c r="A260" s="75">
        <v>1</v>
      </c>
      <c r="B260" s="76">
        <f>B254+8</f>
        <v>185</v>
      </c>
      <c r="C260" s="75">
        <v>1</v>
      </c>
      <c r="D260" s="75">
        <v>1</v>
      </c>
      <c r="E260" s="75"/>
      <c r="F260" s="58" t="str">
        <f xml:space="preserve"> MID(F254,1,35) &amp; TEXT(MID(F254,36,2)+1,"00") &amp; "]" &amp; RIGHT(F254,LEN(F254)-FIND("]",F254))</f>
        <v xml:space="preserve"> From_ILOX_ChuteStatus.ChuteStatus[18].b12</v>
      </c>
      <c r="G260" s="75"/>
      <c r="H260" s="75">
        <v>0</v>
      </c>
      <c r="I260" s="77" t="s">
        <v>206</v>
      </c>
      <c r="J260" s="75"/>
      <c r="K260" s="58" t="str">
        <f xml:space="preserve"> MID(K254,1,7) &amp; TEXT(MID(K254,8,2)+1,"00")</f>
        <v>HAMPER 18</v>
      </c>
      <c r="L260" s="55"/>
    </row>
    <row r="261" spans="1:12" x14ac:dyDescent="0.3">
      <c r="A261" s="75">
        <v>1</v>
      </c>
      <c r="B261" s="76">
        <f>B260+1</f>
        <v>186</v>
      </c>
      <c r="C261" s="75">
        <v>1</v>
      </c>
      <c r="D261" s="75">
        <v>1</v>
      </c>
      <c r="E261" s="75"/>
      <c r="F261" s="58" t="str">
        <f xml:space="preserve"> MID(F260,1,39) &amp; "b13"</f>
        <v xml:space="preserve"> From_ILOX_ChuteStatus.ChuteStatus[18].b13</v>
      </c>
      <c r="G261" s="75"/>
      <c r="H261" s="75">
        <v>0</v>
      </c>
      <c r="I261" s="77" t="s">
        <v>207</v>
      </c>
      <c r="J261" s="75"/>
      <c r="K261" s="58" t="str">
        <f>K260</f>
        <v>HAMPER 18</v>
      </c>
    </row>
    <row r="262" spans="1:12" x14ac:dyDescent="0.3">
      <c r="A262" s="75">
        <v>1</v>
      </c>
      <c r="B262" s="76">
        <f>B261+1</f>
        <v>187</v>
      </c>
      <c r="C262" s="75">
        <v>1</v>
      </c>
      <c r="D262" s="75">
        <v>1</v>
      </c>
      <c r="E262" s="75"/>
      <c r="F262" s="58" t="str">
        <f xml:space="preserve"> MID(F261,1,39) &amp; "b14"</f>
        <v xml:space="preserve"> From_ILOX_ChuteStatus.ChuteStatus[18].b14</v>
      </c>
      <c r="G262" s="75"/>
      <c r="H262" s="75">
        <v>0</v>
      </c>
      <c r="I262" s="77" t="s">
        <v>208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188</v>
      </c>
      <c r="C263" s="75">
        <v>1</v>
      </c>
      <c r="D263" s="75">
        <v>1</v>
      </c>
      <c r="E263" s="75"/>
      <c r="F263" s="58" t="str">
        <f xml:space="preserve"> MID(F262,1,39) &amp; "b15"</f>
        <v xml:space="preserve"> From_ILOX_ChuteStatus.ChuteStatus[18].b15</v>
      </c>
      <c r="G263" s="75"/>
      <c r="H263" s="75"/>
      <c r="I263" s="77" t="s">
        <v>209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 t="shared" ref="B264" si="29">B263+1</f>
        <v>189</v>
      </c>
      <c r="C264" s="75">
        <v>1</v>
      </c>
      <c r="D264" s="75">
        <v>1</v>
      </c>
      <c r="E264" s="75"/>
      <c r="F264" s="58" t="str">
        <f xml:space="preserve"> MID(F263,1,39) &amp; "b16"</f>
        <v xml:space="preserve"> From_ILOX_ChuteStatus.ChuteStatus[18].b16</v>
      </c>
      <c r="G264" s="75"/>
      <c r="H264" s="75"/>
      <c r="I264" s="77" t="s">
        <v>210</v>
      </c>
      <c r="J264" s="75"/>
      <c r="K264" s="58" t="str">
        <f>K263</f>
        <v>HAMPER 18</v>
      </c>
    </row>
    <row r="266" spans="1:12" x14ac:dyDescent="0.3">
      <c r="A266" s="75">
        <v>1</v>
      </c>
      <c r="B266" s="76">
        <f>B260+8</f>
        <v>193</v>
      </c>
      <c r="C266" s="75">
        <v>1</v>
      </c>
      <c r="D266" s="75">
        <v>1</v>
      </c>
      <c r="E266" s="75"/>
      <c r="F266" s="58" t="str">
        <f xml:space="preserve"> MID(F260,1,35) &amp; TEXT(MID(F260,36,2)+1,"00") &amp; "]" &amp; RIGHT(F260,LEN(F260)-FIND("]",F260))</f>
        <v xml:space="preserve"> From_ILOX_ChuteStatus.ChuteStatus[19].b12</v>
      </c>
      <c r="G266" s="75"/>
      <c r="H266" s="75">
        <v>0</v>
      </c>
      <c r="I266" s="77" t="s">
        <v>206</v>
      </c>
      <c r="J266" s="75"/>
      <c r="K266" s="58" t="str">
        <f xml:space="preserve"> MID(K260,1,7) &amp; TEXT(MID(K260,8,2)+1,"00")</f>
        <v>HAMPER 19</v>
      </c>
      <c r="L266" s="55"/>
    </row>
    <row r="267" spans="1:12" x14ac:dyDescent="0.3">
      <c r="A267" s="75">
        <v>1</v>
      </c>
      <c r="B267" s="76">
        <f>B266+1</f>
        <v>194</v>
      </c>
      <c r="C267" s="75">
        <v>1</v>
      </c>
      <c r="D267" s="75">
        <v>1</v>
      </c>
      <c r="E267" s="75"/>
      <c r="F267" s="58" t="str">
        <f xml:space="preserve"> MID(F266,1,39) &amp; "b13"</f>
        <v xml:space="preserve"> From_ILOX_ChuteStatus.ChuteStatus[19].b13</v>
      </c>
      <c r="G267" s="75"/>
      <c r="H267" s="75">
        <v>0</v>
      </c>
      <c r="I267" s="77" t="s">
        <v>207</v>
      </c>
      <c r="J267" s="75"/>
      <c r="K267" s="58" t="str">
        <f>K266</f>
        <v>HAMPER 19</v>
      </c>
    </row>
    <row r="268" spans="1:12" x14ac:dyDescent="0.3">
      <c r="A268" s="75">
        <v>1</v>
      </c>
      <c r="B268" s="76">
        <f>B267+1</f>
        <v>195</v>
      </c>
      <c r="C268" s="75">
        <v>1</v>
      </c>
      <c r="D268" s="75">
        <v>1</v>
      </c>
      <c r="E268" s="75"/>
      <c r="F268" s="58" t="str">
        <f xml:space="preserve"> MID(F267,1,39) &amp; "b14"</f>
        <v xml:space="preserve"> From_ILOX_ChuteStatus.ChuteStatus[19].b14</v>
      </c>
      <c r="G268" s="75"/>
      <c r="H268" s="75">
        <v>0</v>
      </c>
      <c r="I268" s="77" t="s">
        <v>208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196</v>
      </c>
      <c r="C269" s="75">
        <v>1</v>
      </c>
      <c r="D269" s="75">
        <v>1</v>
      </c>
      <c r="E269" s="75"/>
      <c r="F269" s="58" t="str">
        <f xml:space="preserve"> MID(F268,1,39) &amp; "b15"</f>
        <v xml:space="preserve"> From_ILOX_ChuteStatus.ChuteStatus[19].b15</v>
      </c>
      <c r="G269" s="75"/>
      <c r="H269" s="75"/>
      <c r="I269" s="77" t="s">
        <v>209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 t="shared" ref="B270" si="30">B269+1</f>
        <v>197</v>
      </c>
      <c r="C270" s="75">
        <v>1</v>
      </c>
      <c r="D270" s="75">
        <v>1</v>
      </c>
      <c r="E270" s="75"/>
      <c r="F270" s="58" t="str">
        <f xml:space="preserve"> MID(F269,1,39) &amp; "b16"</f>
        <v xml:space="preserve"> From_ILOX_ChuteStatus.ChuteStatus[19].b16</v>
      </c>
      <c r="G270" s="75"/>
      <c r="H270" s="75"/>
      <c r="I270" s="77" t="s">
        <v>210</v>
      </c>
      <c r="J270" s="75"/>
      <c r="K270" s="58" t="str">
        <f>K269</f>
        <v>HAMPER 19</v>
      </c>
    </row>
    <row r="272" spans="1:12" x14ac:dyDescent="0.3">
      <c r="A272" s="75">
        <v>1</v>
      </c>
      <c r="B272" s="76">
        <f>B266+8</f>
        <v>201</v>
      </c>
      <c r="C272" s="75">
        <v>1</v>
      </c>
      <c r="D272" s="75">
        <v>1</v>
      </c>
      <c r="E272" s="75"/>
      <c r="F272" s="58" t="str">
        <f xml:space="preserve"> MID(F266,1,35) &amp; TEXT(MID(F266,36,2)+1,"00") &amp; "]" &amp; RIGHT(F266,LEN(F266)-FIND("]",F266))</f>
        <v xml:space="preserve"> From_ILOX_ChuteStatus.ChuteStatus[20].b12</v>
      </c>
      <c r="G272" s="75"/>
      <c r="H272" s="75">
        <v>0</v>
      </c>
      <c r="I272" s="77" t="s">
        <v>206</v>
      </c>
      <c r="J272" s="75"/>
      <c r="K272" s="58" t="str">
        <f xml:space="preserve"> MID(K266,1,7) &amp; TEXT(MID(K266,8,2)+1,"00")</f>
        <v>HAMPER 20</v>
      </c>
      <c r="L272" s="55"/>
    </row>
    <row r="273" spans="1:12" x14ac:dyDescent="0.3">
      <c r="A273" s="75">
        <v>1</v>
      </c>
      <c r="B273" s="76">
        <f>B272+1</f>
        <v>202</v>
      </c>
      <c r="C273" s="75">
        <v>1</v>
      </c>
      <c r="D273" s="75">
        <v>1</v>
      </c>
      <c r="E273" s="75"/>
      <c r="F273" s="58" t="str">
        <f xml:space="preserve"> MID(F272,1,39) &amp; "b13"</f>
        <v xml:space="preserve"> From_ILOX_ChuteStatus.ChuteStatus[20].b13</v>
      </c>
      <c r="G273" s="75"/>
      <c r="H273" s="75">
        <v>0</v>
      </c>
      <c r="I273" s="77" t="s">
        <v>207</v>
      </c>
      <c r="J273" s="75"/>
      <c r="K273" s="58" t="str">
        <f>K272</f>
        <v>HAMPER 20</v>
      </c>
    </row>
    <row r="274" spans="1:12" x14ac:dyDescent="0.3">
      <c r="A274" s="75">
        <v>1</v>
      </c>
      <c r="B274" s="76">
        <f>B273+1</f>
        <v>203</v>
      </c>
      <c r="C274" s="75">
        <v>1</v>
      </c>
      <c r="D274" s="75">
        <v>1</v>
      </c>
      <c r="E274" s="75"/>
      <c r="F274" s="58" t="str">
        <f xml:space="preserve"> MID(F273,1,39) &amp; "b14"</f>
        <v xml:space="preserve"> From_ILOX_ChuteStatus.ChuteStatus[20].b14</v>
      </c>
      <c r="G274" s="75"/>
      <c r="H274" s="75">
        <v>0</v>
      </c>
      <c r="I274" s="77" t="s">
        <v>208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204</v>
      </c>
      <c r="C275" s="75">
        <v>1</v>
      </c>
      <c r="D275" s="75">
        <v>1</v>
      </c>
      <c r="E275" s="75"/>
      <c r="F275" s="58" t="str">
        <f xml:space="preserve"> MID(F274,1,39) &amp; "b15"</f>
        <v xml:space="preserve"> From_ILOX_ChuteStatus.ChuteStatus[20].b15</v>
      </c>
      <c r="G275" s="75"/>
      <c r="H275" s="75"/>
      <c r="I275" s="77" t="s">
        <v>209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 t="shared" ref="B276" si="31">B275+1</f>
        <v>205</v>
      </c>
      <c r="C276" s="75">
        <v>1</v>
      </c>
      <c r="D276" s="75">
        <v>1</v>
      </c>
      <c r="E276" s="75"/>
      <c r="F276" s="58" t="str">
        <f xml:space="preserve"> MID(F275,1,39) &amp; "b16"</f>
        <v xml:space="preserve"> From_ILOX_ChuteStatus.ChuteStatus[20].b16</v>
      </c>
      <c r="G276" s="75"/>
      <c r="H276" s="75"/>
      <c r="I276" s="77" t="s">
        <v>210</v>
      </c>
      <c r="J276" s="75"/>
      <c r="K276" s="58" t="str">
        <f>K275</f>
        <v>HAMPER 20</v>
      </c>
    </row>
    <row r="278" spans="1:12" x14ac:dyDescent="0.3">
      <c r="A278" s="75">
        <v>1</v>
      </c>
      <c r="B278" s="76">
        <f>B272+8</f>
        <v>209</v>
      </c>
      <c r="C278" s="75">
        <v>1</v>
      </c>
      <c r="D278" s="75">
        <v>1</v>
      </c>
      <c r="E278" s="75"/>
      <c r="F278" s="58" t="str">
        <f xml:space="preserve"> MID(F272,1,35) &amp; TEXT(MID(F272,36,2)+1,"00") &amp; "]" &amp; RIGHT(F272,LEN(F272)-FIND("]",F272))</f>
        <v xml:space="preserve"> From_ILOX_ChuteStatus.ChuteStatus[21].b12</v>
      </c>
      <c r="G278" s="75"/>
      <c r="H278" s="75">
        <v>0</v>
      </c>
      <c r="I278" s="77" t="s">
        <v>206</v>
      </c>
      <c r="J278" s="75"/>
      <c r="K278" s="58" t="str">
        <f xml:space="preserve"> MID(K272,1,7) &amp; TEXT(MID(K272,8,2)+1,"00")</f>
        <v>HAMPER 21</v>
      </c>
      <c r="L278" s="55"/>
    </row>
    <row r="279" spans="1:12" x14ac:dyDescent="0.3">
      <c r="A279" s="75">
        <v>1</v>
      </c>
      <c r="B279" s="76">
        <f>B278+1</f>
        <v>210</v>
      </c>
      <c r="C279" s="75">
        <v>1</v>
      </c>
      <c r="D279" s="75">
        <v>1</v>
      </c>
      <c r="E279" s="75"/>
      <c r="F279" s="58" t="str">
        <f xml:space="preserve"> MID(F278,1,39) &amp; "b13"</f>
        <v xml:space="preserve"> From_ILOX_ChuteStatus.ChuteStatus[21].b13</v>
      </c>
      <c r="G279" s="75"/>
      <c r="H279" s="75">
        <v>0</v>
      </c>
      <c r="I279" s="77" t="s">
        <v>207</v>
      </c>
      <c r="J279" s="75"/>
      <c r="K279" s="58" t="str">
        <f>K278</f>
        <v>HAMPER 21</v>
      </c>
    </row>
    <row r="280" spans="1:12" x14ac:dyDescent="0.3">
      <c r="A280" s="75">
        <v>1</v>
      </c>
      <c r="B280" s="76">
        <f>B279+1</f>
        <v>211</v>
      </c>
      <c r="C280" s="75">
        <v>1</v>
      </c>
      <c r="D280" s="75">
        <v>1</v>
      </c>
      <c r="E280" s="75"/>
      <c r="F280" s="58" t="str">
        <f xml:space="preserve"> MID(F279,1,39) &amp; "b14"</f>
        <v xml:space="preserve"> From_ILOX_ChuteStatus.ChuteStatus[21].b14</v>
      </c>
      <c r="G280" s="75"/>
      <c r="H280" s="75">
        <v>0</v>
      </c>
      <c r="I280" s="77" t="s">
        <v>208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212</v>
      </c>
      <c r="C281" s="75">
        <v>1</v>
      </c>
      <c r="D281" s="75">
        <v>1</v>
      </c>
      <c r="E281" s="75"/>
      <c r="F281" s="58" t="str">
        <f xml:space="preserve"> MID(F280,1,39) &amp; "b15"</f>
        <v xml:space="preserve"> From_ILOX_ChuteStatus.ChuteStatus[21].b15</v>
      </c>
      <c r="G281" s="75"/>
      <c r="H281" s="75"/>
      <c r="I281" s="77" t="s">
        <v>209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 t="shared" ref="B282" si="32">B281+1</f>
        <v>213</v>
      </c>
      <c r="C282" s="75">
        <v>1</v>
      </c>
      <c r="D282" s="75">
        <v>1</v>
      </c>
      <c r="E282" s="75"/>
      <c r="F282" s="58" t="str">
        <f xml:space="preserve"> MID(F281,1,39) &amp; "b16"</f>
        <v xml:space="preserve"> From_ILOX_ChuteStatus.ChuteStatus[21].b16</v>
      </c>
      <c r="G282" s="75"/>
      <c r="H282" s="75"/>
      <c r="I282" s="77" t="s">
        <v>210</v>
      </c>
      <c r="J282" s="75"/>
      <c r="K282" s="58" t="str">
        <f>K281</f>
        <v>HAMPER 21</v>
      </c>
    </row>
    <row r="284" spans="1:12" x14ac:dyDescent="0.3">
      <c r="A284" s="75">
        <v>1</v>
      </c>
      <c r="B284" s="76">
        <f>B278+8</f>
        <v>217</v>
      </c>
      <c r="C284" s="75">
        <v>1</v>
      </c>
      <c r="D284" s="75">
        <v>1</v>
      </c>
      <c r="E284" s="75"/>
      <c r="F284" s="58" t="str">
        <f xml:space="preserve"> MID(F278,1,35) &amp; TEXT(MID(F278,36,2)+1,"00") &amp; "]" &amp; RIGHT(F278,LEN(F278)-FIND("]",F278))</f>
        <v xml:space="preserve"> From_ILOX_ChuteStatus.ChuteStatus[22].b12</v>
      </c>
      <c r="G284" s="75"/>
      <c r="H284" s="75">
        <v>0</v>
      </c>
      <c r="I284" s="77" t="s">
        <v>206</v>
      </c>
      <c r="J284" s="75"/>
      <c r="K284" s="58" t="str">
        <f xml:space="preserve"> MID(K278,1,7) &amp; TEXT(MID(K278,8,2)+1,"00")</f>
        <v>HAMPER 22</v>
      </c>
      <c r="L284" s="55"/>
    </row>
    <row r="285" spans="1:12" x14ac:dyDescent="0.3">
      <c r="A285" s="75">
        <v>1</v>
      </c>
      <c r="B285" s="76">
        <f>B284+1</f>
        <v>218</v>
      </c>
      <c r="C285" s="75">
        <v>1</v>
      </c>
      <c r="D285" s="75">
        <v>1</v>
      </c>
      <c r="E285" s="75"/>
      <c r="F285" s="58" t="str">
        <f xml:space="preserve"> MID(F284,1,39) &amp; "b13"</f>
        <v xml:space="preserve"> From_ILOX_ChuteStatus.ChuteStatus[22].b13</v>
      </c>
      <c r="G285" s="75"/>
      <c r="H285" s="75">
        <v>0</v>
      </c>
      <c r="I285" s="77" t="s">
        <v>207</v>
      </c>
      <c r="J285" s="75"/>
      <c r="K285" s="58" t="str">
        <f>K284</f>
        <v>HAMPER 22</v>
      </c>
    </row>
    <row r="286" spans="1:12" x14ac:dyDescent="0.3">
      <c r="A286" s="75">
        <v>1</v>
      </c>
      <c r="B286" s="76">
        <f>B285+1</f>
        <v>219</v>
      </c>
      <c r="C286" s="75">
        <v>1</v>
      </c>
      <c r="D286" s="75">
        <v>1</v>
      </c>
      <c r="E286" s="75"/>
      <c r="F286" s="58" t="str">
        <f xml:space="preserve"> MID(F285,1,39) &amp; "b14"</f>
        <v xml:space="preserve"> From_ILOX_ChuteStatus.ChuteStatus[22].b14</v>
      </c>
      <c r="G286" s="75"/>
      <c r="H286" s="75">
        <v>0</v>
      </c>
      <c r="I286" s="77" t="s">
        <v>208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220</v>
      </c>
      <c r="C287" s="75">
        <v>1</v>
      </c>
      <c r="D287" s="75">
        <v>1</v>
      </c>
      <c r="E287" s="75"/>
      <c r="F287" s="58" t="str">
        <f xml:space="preserve"> MID(F286,1,39) &amp; "b15"</f>
        <v xml:space="preserve"> From_ILOX_ChuteStatus.ChuteStatus[22].b15</v>
      </c>
      <c r="G287" s="75"/>
      <c r="H287" s="75"/>
      <c r="I287" s="77" t="s">
        <v>209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 t="shared" ref="B288" si="33">B287+1</f>
        <v>221</v>
      </c>
      <c r="C288" s="75">
        <v>1</v>
      </c>
      <c r="D288" s="75">
        <v>1</v>
      </c>
      <c r="E288" s="75"/>
      <c r="F288" s="58" t="str">
        <f xml:space="preserve"> MID(F287,1,39) &amp; "b16"</f>
        <v xml:space="preserve"> From_ILOX_ChuteStatus.ChuteStatus[22].b16</v>
      </c>
      <c r="G288" s="75"/>
      <c r="H288" s="75"/>
      <c r="I288" s="77" t="s">
        <v>210</v>
      </c>
      <c r="J288" s="75"/>
      <c r="K288" s="58" t="str">
        <f>K287</f>
        <v>HAMPER 22</v>
      </c>
    </row>
    <row r="290" spans="1:12" x14ac:dyDescent="0.3">
      <c r="A290" s="75">
        <v>1</v>
      </c>
      <c r="B290" s="76">
        <f>B284+8</f>
        <v>225</v>
      </c>
      <c r="C290" s="75">
        <v>1</v>
      </c>
      <c r="D290" s="75">
        <v>1</v>
      </c>
      <c r="E290" s="75"/>
      <c r="F290" s="58" t="str">
        <f xml:space="preserve"> MID(F284,1,35) &amp; TEXT(MID(F284,36,2)+1,"00") &amp; "]" &amp; RIGHT(F284,LEN(F284)-FIND("]",F284))</f>
        <v xml:space="preserve"> From_ILOX_ChuteStatus.ChuteStatus[23].b12</v>
      </c>
      <c r="G290" s="75"/>
      <c r="H290" s="75">
        <v>0</v>
      </c>
      <c r="I290" s="77" t="s">
        <v>206</v>
      </c>
      <c r="J290" s="75"/>
      <c r="K290" s="58" t="str">
        <f xml:space="preserve"> MID(K284,1,7) &amp; TEXT(MID(K284,8,2)+1,"00")</f>
        <v>HAMPER 23</v>
      </c>
      <c r="L290" s="55"/>
    </row>
    <row r="291" spans="1:12" x14ac:dyDescent="0.3">
      <c r="A291" s="75">
        <v>1</v>
      </c>
      <c r="B291" s="76">
        <f>B290+1</f>
        <v>226</v>
      </c>
      <c r="C291" s="75">
        <v>1</v>
      </c>
      <c r="D291" s="75">
        <v>1</v>
      </c>
      <c r="E291" s="75"/>
      <c r="F291" s="58" t="str">
        <f xml:space="preserve"> MID(F290,1,39) &amp; "b13"</f>
        <v xml:space="preserve"> From_ILOX_ChuteStatus.ChuteStatus[23].b13</v>
      </c>
      <c r="G291" s="75"/>
      <c r="H291" s="75">
        <v>0</v>
      </c>
      <c r="I291" s="77" t="s">
        <v>207</v>
      </c>
      <c r="J291" s="75"/>
      <c r="K291" s="58" t="str">
        <f>K290</f>
        <v>HAMPER 23</v>
      </c>
    </row>
    <row r="292" spans="1:12" x14ac:dyDescent="0.3">
      <c r="A292" s="75">
        <v>1</v>
      </c>
      <c r="B292" s="76">
        <f>B291+1</f>
        <v>227</v>
      </c>
      <c r="C292" s="75">
        <v>1</v>
      </c>
      <c r="D292" s="75">
        <v>1</v>
      </c>
      <c r="E292" s="75"/>
      <c r="F292" s="58" t="str">
        <f xml:space="preserve"> MID(F291,1,39) &amp; "b14"</f>
        <v xml:space="preserve"> From_ILOX_ChuteStatus.ChuteStatus[23].b14</v>
      </c>
      <c r="G292" s="75"/>
      <c r="H292" s="75">
        <v>0</v>
      </c>
      <c r="I292" s="77" t="s">
        <v>208</v>
      </c>
      <c r="J292" s="75"/>
      <c r="K292" s="58" t="str">
        <f>K291</f>
        <v>HAMPER 23</v>
      </c>
    </row>
    <row r="293" spans="1:12" x14ac:dyDescent="0.3">
      <c r="A293" s="75">
        <v>1</v>
      </c>
      <c r="B293" s="76">
        <f>B292+1</f>
        <v>228</v>
      </c>
      <c r="C293" s="75">
        <v>1</v>
      </c>
      <c r="D293" s="75">
        <v>1</v>
      </c>
      <c r="E293" s="75"/>
      <c r="F293" s="58" t="str">
        <f xml:space="preserve"> MID(F292,1,39) &amp; "b15"</f>
        <v xml:space="preserve"> From_ILOX_ChuteStatus.ChuteStatus[23].b15</v>
      </c>
      <c r="G293" s="75"/>
      <c r="H293" s="75"/>
      <c r="I293" s="77" t="s">
        <v>209</v>
      </c>
      <c r="J293" s="75"/>
      <c r="K293" s="58" t="str">
        <f>K292</f>
        <v>HAMPER 23</v>
      </c>
    </row>
    <row r="294" spans="1:12" x14ac:dyDescent="0.3">
      <c r="A294" s="75">
        <v>1</v>
      </c>
      <c r="B294" s="76">
        <f t="shared" ref="B294" si="34">B293+1</f>
        <v>229</v>
      </c>
      <c r="C294" s="75">
        <v>1</v>
      </c>
      <c r="D294" s="75">
        <v>1</v>
      </c>
      <c r="E294" s="75"/>
      <c r="F294" s="58" t="str">
        <f xml:space="preserve"> MID(F293,1,39) &amp; "b16"</f>
        <v xml:space="preserve"> From_ILOX_ChuteStatus.ChuteStatus[23].b16</v>
      </c>
      <c r="G294" s="75"/>
      <c r="H294" s="75"/>
      <c r="I294" s="77" t="s">
        <v>210</v>
      </c>
      <c r="J294" s="75"/>
      <c r="K294" s="58" t="str">
        <f>K293</f>
        <v>HAMPER 23</v>
      </c>
    </row>
    <row r="296" spans="1:12" x14ac:dyDescent="0.3">
      <c r="A296" s="75">
        <v>1</v>
      </c>
      <c r="B296" s="76">
        <f>B290+8</f>
        <v>233</v>
      </c>
      <c r="C296" s="75">
        <v>1</v>
      </c>
      <c r="D296" s="75">
        <v>1</v>
      </c>
      <c r="E296" s="75"/>
      <c r="F296" s="58" t="str">
        <f xml:space="preserve"> MID(F290,1,35) &amp; TEXT(MID(F290,36,2)+1,"00") &amp; "]" &amp; RIGHT(F290,LEN(F290)-FIND("]",F290))</f>
        <v xml:space="preserve"> From_ILOX_ChuteStatus.ChuteStatus[24].b12</v>
      </c>
      <c r="G296" s="75"/>
      <c r="H296" s="75">
        <v>0</v>
      </c>
      <c r="I296" s="77" t="s">
        <v>206</v>
      </c>
      <c r="J296" s="75"/>
      <c r="K296" s="58" t="str">
        <f xml:space="preserve"> MID(K290,1,7) &amp; TEXT(MID(K290,8,2)+1,"00")</f>
        <v>HAMPER 24</v>
      </c>
      <c r="L296" s="55"/>
    </row>
    <row r="297" spans="1:12" x14ac:dyDescent="0.3">
      <c r="A297" s="75">
        <v>1</v>
      </c>
      <c r="B297" s="76">
        <f>B296+1</f>
        <v>234</v>
      </c>
      <c r="C297" s="75">
        <v>1</v>
      </c>
      <c r="D297" s="75">
        <v>1</v>
      </c>
      <c r="E297" s="75"/>
      <c r="F297" s="58" t="str">
        <f xml:space="preserve"> MID(F296,1,39) &amp; "b13"</f>
        <v xml:space="preserve"> From_ILOX_ChuteStatus.ChuteStatus[24].b13</v>
      </c>
      <c r="G297" s="75"/>
      <c r="H297" s="75">
        <v>0</v>
      </c>
      <c r="I297" s="77" t="s">
        <v>207</v>
      </c>
      <c r="J297" s="75"/>
      <c r="K297" s="58" t="str">
        <f>K296</f>
        <v>HAMPER 24</v>
      </c>
    </row>
    <row r="298" spans="1:12" x14ac:dyDescent="0.3">
      <c r="A298" s="75">
        <v>1</v>
      </c>
      <c r="B298" s="76">
        <f>B297+1</f>
        <v>235</v>
      </c>
      <c r="C298" s="75">
        <v>1</v>
      </c>
      <c r="D298" s="75">
        <v>1</v>
      </c>
      <c r="E298" s="75"/>
      <c r="F298" s="58" t="str">
        <f xml:space="preserve"> MID(F297,1,39) &amp; "b14"</f>
        <v xml:space="preserve"> From_ILOX_ChuteStatus.ChuteStatus[24].b14</v>
      </c>
      <c r="G298" s="75"/>
      <c r="H298" s="75">
        <v>0</v>
      </c>
      <c r="I298" s="77" t="s">
        <v>208</v>
      </c>
      <c r="J298" s="75"/>
      <c r="K298" s="58" t="str">
        <f>K297</f>
        <v>HAMPER 24</v>
      </c>
    </row>
    <row r="299" spans="1:12" x14ac:dyDescent="0.3">
      <c r="A299" s="75">
        <v>1</v>
      </c>
      <c r="B299" s="76">
        <f>B298+1</f>
        <v>236</v>
      </c>
      <c r="C299" s="75">
        <v>1</v>
      </c>
      <c r="D299" s="75">
        <v>1</v>
      </c>
      <c r="E299" s="75"/>
      <c r="F299" s="58" t="str">
        <f xml:space="preserve"> MID(F298,1,39) &amp; "b15"</f>
        <v xml:space="preserve"> From_ILOX_ChuteStatus.ChuteStatus[24].b15</v>
      </c>
      <c r="G299" s="75"/>
      <c r="H299" s="75"/>
      <c r="I299" s="77" t="s">
        <v>209</v>
      </c>
      <c r="J299" s="75"/>
      <c r="K299" s="58" t="str">
        <f>K298</f>
        <v>HAMPER 24</v>
      </c>
    </row>
    <row r="300" spans="1:12" x14ac:dyDescent="0.3">
      <c r="A300" s="75">
        <v>1</v>
      </c>
      <c r="B300" s="76">
        <f t="shared" ref="B300" si="35">B299+1</f>
        <v>237</v>
      </c>
      <c r="C300" s="75">
        <v>1</v>
      </c>
      <c r="D300" s="75">
        <v>1</v>
      </c>
      <c r="E300" s="75"/>
      <c r="F300" s="58" t="str">
        <f xml:space="preserve"> MID(F299,1,39) &amp; "b16"</f>
        <v xml:space="preserve"> From_ILOX_ChuteStatus.ChuteStatus[24].b16</v>
      </c>
      <c r="G300" s="75"/>
      <c r="H300" s="75"/>
      <c r="I300" s="77" t="s">
        <v>210</v>
      </c>
      <c r="J300" s="75"/>
      <c r="K300" s="58" t="str">
        <f>K299</f>
        <v>HAMPER 24</v>
      </c>
    </row>
    <row r="302" spans="1:12" x14ac:dyDescent="0.3">
      <c r="A302" s="75">
        <v>1</v>
      </c>
      <c r="B302" s="76">
        <f>B296+8</f>
        <v>241</v>
      </c>
      <c r="C302" s="75">
        <v>1</v>
      </c>
      <c r="D302" s="75">
        <v>1</v>
      </c>
      <c r="E302" s="75"/>
      <c r="F302" s="58" t="str">
        <f xml:space="preserve"> MID(F296,1,35) &amp; TEXT(MID(F296,36,2)+1,"00") &amp; "]" &amp; RIGHT(F296,LEN(F296)-FIND("]",F296))</f>
        <v xml:space="preserve"> From_ILOX_ChuteStatus.ChuteStatus[25].b12</v>
      </c>
      <c r="G302" s="75"/>
      <c r="H302" s="75">
        <v>0</v>
      </c>
      <c r="I302" s="77" t="s">
        <v>206</v>
      </c>
      <c r="J302" s="75"/>
      <c r="K302" s="58" t="str">
        <f xml:space="preserve"> MID(K296,1,7) &amp; TEXT(MID(K296,8,2)+1,"00")</f>
        <v>HAMPER 25</v>
      </c>
      <c r="L302" s="55"/>
    </row>
    <row r="303" spans="1:12" x14ac:dyDescent="0.3">
      <c r="A303" s="75">
        <v>1</v>
      </c>
      <c r="B303" s="76">
        <f>B302+1</f>
        <v>242</v>
      </c>
      <c r="C303" s="75">
        <v>1</v>
      </c>
      <c r="D303" s="75">
        <v>1</v>
      </c>
      <c r="E303" s="75"/>
      <c r="F303" s="58" t="str">
        <f xml:space="preserve"> MID(F302,1,39) &amp; "b13"</f>
        <v xml:space="preserve"> From_ILOX_ChuteStatus.ChuteStatus[25].b13</v>
      </c>
      <c r="G303" s="75"/>
      <c r="H303" s="75">
        <v>0</v>
      </c>
      <c r="I303" s="77" t="s">
        <v>207</v>
      </c>
      <c r="J303" s="75"/>
      <c r="K303" s="58" t="str">
        <f>K302</f>
        <v>HAMPER 25</v>
      </c>
    </row>
    <row r="304" spans="1:12" x14ac:dyDescent="0.3">
      <c r="A304" s="75">
        <v>1</v>
      </c>
      <c r="B304" s="76">
        <f>B303+1</f>
        <v>243</v>
      </c>
      <c r="C304" s="75">
        <v>1</v>
      </c>
      <c r="D304" s="75">
        <v>1</v>
      </c>
      <c r="E304" s="75"/>
      <c r="F304" s="58" t="str">
        <f xml:space="preserve"> MID(F303,1,39) &amp; "b14"</f>
        <v xml:space="preserve"> From_ILOX_ChuteStatus.ChuteStatus[25].b14</v>
      </c>
      <c r="G304" s="75"/>
      <c r="H304" s="75">
        <v>0</v>
      </c>
      <c r="I304" s="77" t="s">
        <v>208</v>
      </c>
      <c r="J304" s="75"/>
      <c r="K304" s="58" t="str">
        <f>K303</f>
        <v>HAMPER 25</v>
      </c>
    </row>
    <row r="305" spans="1:12" x14ac:dyDescent="0.3">
      <c r="A305" s="75">
        <v>1</v>
      </c>
      <c r="B305" s="76">
        <f>B304+1</f>
        <v>244</v>
      </c>
      <c r="C305" s="75">
        <v>1</v>
      </c>
      <c r="D305" s="75">
        <v>1</v>
      </c>
      <c r="E305" s="75"/>
      <c r="F305" s="58" t="str">
        <f xml:space="preserve"> MID(F304,1,39) &amp; "b15"</f>
        <v xml:space="preserve"> From_ILOX_ChuteStatus.ChuteStatus[25].b15</v>
      </c>
      <c r="G305" s="75"/>
      <c r="H305" s="75"/>
      <c r="I305" s="77" t="s">
        <v>209</v>
      </c>
      <c r="J305" s="75"/>
      <c r="K305" s="58" t="str">
        <f>K304</f>
        <v>HAMPER 25</v>
      </c>
    </row>
    <row r="306" spans="1:12" x14ac:dyDescent="0.3">
      <c r="A306" s="75">
        <v>1</v>
      </c>
      <c r="B306" s="76">
        <f t="shared" ref="B306" si="36">B305+1</f>
        <v>245</v>
      </c>
      <c r="C306" s="75">
        <v>1</v>
      </c>
      <c r="D306" s="75">
        <v>1</v>
      </c>
      <c r="E306" s="75"/>
      <c r="F306" s="58" t="str">
        <f xml:space="preserve"> MID(F305,1,39) &amp; "b16"</f>
        <v xml:space="preserve"> From_ILOX_ChuteStatus.ChuteStatus[25].b16</v>
      </c>
      <c r="G306" s="75"/>
      <c r="H306" s="75"/>
      <c r="I306" s="77" t="s">
        <v>210</v>
      </c>
      <c r="J306" s="75"/>
      <c r="K306" s="58" t="str">
        <f>K305</f>
        <v>HAMPER 25</v>
      </c>
    </row>
    <row r="308" spans="1:12" x14ac:dyDescent="0.3">
      <c r="A308" s="75">
        <v>1</v>
      </c>
      <c r="B308" s="76">
        <f>B302+8</f>
        <v>249</v>
      </c>
      <c r="C308" s="75">
        <v>1</v>
      </c>
      <c r="D308" s="75">
        <v>1</v>
      </c>
      <c r="E308" s="75"/>
      <c r="F308" s="58" t="str">
        <f xml:space="preserve"> MID(F302,1,35) &amp; TEXT(MID(F302,36,2)+1,"00") &amp; "]" &amp; RIGHT(F302,LEN(F302)-FIND("]",F302))</f>
        <v xml:space="preserve"> From_ILOX_ChuteStatus.ChuteStatus[26].b12</v>
      </c>
      <c r="G308" s="75"/>
      <c r="H308" s="75">
        <v>0</v>
      </c>
      <c r="I308" s="77" t="s">
        <v>206</v>
      </c>
      <c r="J308" s="75"/>
      <c r="K308" s="58" t="str">
        <f xml:space="preserve"> MID(K302,1,7) &amp; TEXT(MID(K302,8,2)+1,"00")</f>
        <v>HAMPER 26</v>
      </c>
      <c r="L308" s="55"/>
    </row>
    <row r="309" spans="1:12" x14ac:dyDescent="0.3">
      <c r="A309" s="75">
        <v>1</v>
      </c>
      <c r="B309" s="76">
        <f>B308+1</f>
        <v>250</v>
      </c>
      <c r="C309" s="75">
        <v>1</v>
      </c>
      <c r="D309" s="75">
        <v>1</v>
      </c>
      <c r="E309" s="75"/>
      <c r="F309" s="58" t="str">
        <f xml:space="preserve"> MID(F308,1,39) &amp; "b13"</f>
        <v xml:space="preserve"> From_ILOX_ChuteStatus.ChuteStatus[26].b13</v>
      </c>
      <c r="G309" s="75"/>
      <c r="H309" s="75">
        <v>0</v>
      </c>
      <c r="I309" s="77" t="s">
        <v>207</v>
      </c>
      <c r="J309" s="75"/>
      <c r="K309" s="58" t="str">
        <f>K308</f>
        <v>HAMPER 26</v>
      </c>
    </row>
    <row r="310" spans="1:12" x14ac:dyDescent="0.3">
      <c r="A310" s="75">
        <v>1</v>
      </c>
      <c r="B310" s="76">
        <f>B309+1</f>
        <v>251</v>
      </c>
      <c r="C310" s="75">
        <v>1</v>
      </c>
      <c r="D310" s="75">
        <v>1</v>
      </c>
      <c r="E310" s="75"/>
      <c r="F310" s="58" t="str">
        <f xml:space="preserve"> MID(F309,1,39) &amp; "b14"</f>
        <v xml:space="preserve"> From_ILOX_ChuteStatus.ChuteStatus[26].b14</v>
      </c>
      <c r="G310" s="75"/>
      <c r="H310" s="75">
        <v>0</v>
      </c>
      <c r="I310" s="77" t="s">
        <v>208</v>
      </c>
      <c r="J310" s="75"/>
      <c r="K310" s="58" t="str">
        <f>K309</f>
        <v>HAMPER 26</v>
      </c>
    </row>
    <row r="311" spans="1:12" x14ac:dyDescent="0.3">
      <c r="A311" s="75">
        <v>1</v>
      </c>
      <c r="B311" s="76">
        <f>B310+1</f>
        <v>252</v>
      </c>
      <c r="C311" s="75">
        <v>1</v>
      </c>
      <c r="D311" s="75">
        <v>1</v>
      </c>
      <c r="E311" s="75"/>
      <c r="F311" s="58" t="str">
        <f xml:space="preserve"> MID(F310,1,39) &amp; "b15"</f>
        <v xml:space="preserve"> From_ILOX_ChuteStatus.ChuteStatus[26].b15</v>
      </c>
      <c r="G311" s="75"/>
      <c r="H311" s="75"/>
      <c r="I311" s="77" t="s">
        <v>209</v>
      </c>
      <c r="J311" s="75"/>
      <c r="K311" s="58" t="str">
        <f>K310</f>
        <v>HAMPER 26</v>
      </c>
    </row>
    <row r="312" spans="1:12" x14ac:dyDescent="0.3">
      <c r="A312" s="75">
        <v>1</v>
      </c>
      <c r="B312" s="76">
        <f t="shared" ref="B312" si="37">B311+1</f>
        <v>253</v>
      </c>
      <c r="C312" s="75">
        <v>1</v>
      </c>
      <c r="D312" s="75">
        <v>1</v>
      </c>
      <c r="E312" s="75"/>
      <c r="F312" s="58" t="str">
        <f xml:space="preserve"> MID(F311,1,39) &amp; "b16"</f>
        <v xml:space="preserve"> From_ILOX_ChuteStatus.ChuteStatus[26].b16</v>
      </c>
      <c r="G312" s="75"/>
      <c r="H312" s="75"/>
      <c r="I312" s="77" t="s">
        <v>210</v>
      </c>
      <c r="J312" s="75"/>
      <c r="K312" s="58" t="str">
        <f>K311</f>
        <v>HAMPER 26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D17" sqref="D17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48">
        <v>100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1375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1374</v>
      </c>
      <c r="Q15" s="55" t="s">
        <v>604</v>
      </c>
      <c r="R15" s="55" t="s">
        <v>603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3"/>
  <sheetViews>
    <sheetView tabSelected="1" workbookViewId="0">
      <selection activeCell="F7" sqref="F7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58" t="s">
        <v>1376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1</v>
      </c>
      <c r="F7" s="58" t="str">
        <f xml:space="preserve"> MID(F6,1,3) &amp; TEXT(MID(F6,4,2)-1,"00")</f>
        <v>S0101</v>
      </c>
      <c r="G7" s="1">
        <f>G6</f>
        <v>0</v>
      </c>
      <c r="H7" s="1">
        <f>H6</f>
        <v>0</v>
      </c>
    </row>
    <row r="8" spans="1:8" x14ac:dyDescent="0.3">
      <c r="A8" s="1">
        <f t="shared" ref="A8:A31" si="0">A7</f>
        <v>1</v>
      </c>
      <c r="B8" s="1">
        <f t="shared" ref="B8:B31" si="1">B7+1</f>
        <v>3</v>
      </c>
      <c r="C8" s="1">
        <v>4</v>
      </c>
      <c r="D8" s="62" t="s">
        <v>27</v>
      </c>
      <c r="E8" s="1">
        <v>4</v>
      </c>
      <c r="F8" s="58" t="str">
        <f t="shared" ref="F8:F31" si="2" xml:space="preserve"> MID(F6,1,3) &amp; TEXT(MID(F6,4,2)+2,"00")</f>
        <v>S0104</v>
      </c>
      <c r="G8" s="1">
        <f t="shared" ref="G8:G31" si="3">G7</f>
        <v>0</v>
      </c>
      <c r="H8" s="1">
        <f t="shared" ref="H8:H31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S0103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f t="shared" ref="E10:E31" si="5">E8+2</f>
        <v>6</v>
      </c>
      <c r="F10" s="58" t="str">
        <f t="shared" si="2"/>
        <v>S0106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si="5"/>
        <v>5</v>
      </c>
      <c r="F11" s="58" t="str">
        <f t="shared" si="2"/>
        <v>S0105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si="5"/>
        <v>8</v>
      </c>
      <c r="F12" s="58" t="str">
        <f t="shared" si="2"/>
        <v>S0108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v>0</v>
      </c>
      <c r="F13" s="58" t="str">
        <f t="shared" si="2"/>
        <v>S0107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5"/>
        <v>10</v>
      </c>
      <c r="F14" s="58" t="str">
        <f t="shared" si="2"/>
        <v>S0110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v>9</v>
      </c>
      <c r="F15" s="58" t="str">
        <f t="shared" si="2"/>
        <v>S0109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S0112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5"/>
        <v>11</v>
      </c>
      <c r="F17" s="58" t="str">
        <f t="shared" si="2"/>
        <v>S0111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2"/>
        <v>S0114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f t="shared" si="5"/>
        <v>13</v>
      </c>
      <c r="F19" s="58" t="str">
        <f t="shared" si="2"/>
        <v>S0113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5"/>
        <v>16</v>
      </c>
      <c r="F20" s="58" t="str">
        <f t="shared" si="2"/>
        <v>S0116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5"/>
        <v>15</v>
      </c>
      <c r="F21" s="58" t="str">
        <f t="shared" si="2"/>
        <v>S0115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1364</v>
      </c>
      <c r="E22" s="75">
        <f t="shared" si="5"/>
        <v>18</v>
      </c>
      <c r="F22" s="58" t="str">
        <f t="shared" si="2"/>
        <v>S0118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5"/>
        <v>17</v>
      </c>
      <c r="F23" s="58" t="str">
        <f t="shared" si="2"/>
        <v>S0117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1366</v>
      </c>
      <c r="E24" s="75">
        <f t="shared" si="5"/>
        <v>20</v>
      </c>
      <c r="F24" s="58" t="str">
        <f t="shared" si="2"/>
        <v>S0120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1365</v>
      </c>
      <c r="E25" s="75">
        <f t="shared" si="5"/>
        <v>19</v>
      </c>
      <c r="F25" s="58" t="str">
        <f t="shared" si="2"/>
        <v>S0119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1367</v>
      </c>
      <c r="E26" s="75">
        <f t="shared" si="5"/>
        <v>22</v>
      </c>
      <c r="F26" s="58" t="str">
        <f t="shared" si="2"/>
        <v>S0122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1370</v>
      </c>
      <c r="E27" s="75">
        <f t="shared" si="5"/>
        <v>21</v>
      </c>
      <c r="F27" s="58" t="str">
        <f t="shared" si="2"/>
        <v>S0121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1371</v>
      </c>
      <c r="E28" s="75">
        <f t="shared" si="5"/>
        <v>24</v>
      </c>
      <c r="F28" s="58" t="str">
        <f t="shared" si="2"/>
        <v>S0124</v>
      </c>
      <c r="G28" s="75">
        <f t="shared" si="3"/>
        <v>0</v>
      </c>
      <c r="H28" s="75">
        <f t="shared" si="4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1372</v>
      </c>
      <c r="E29" s="75">
        <f t="shared" si="5"/>
        <v>23</v>
      </c>
      <c r="F29" s="58" t="str">
        <f t="shared" si="2"/>
        <v>S0123</v>
      </c>
      <c r="G29" s="75">
        <f t="shared" si="3"/>
        <v>0</v>
      </c>
      <c r="H29" s="75">
        <f t="shared" si="4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1368</v>
      </c>
      <c r="E30" s="75">
        <f t="shared" si="5"/>
        <v>26</v>
      </c>
      <c r="F30" s="58" t="str">
        <f t="shared" si="2"/>
        <v>S0126</v>
      </c>
      <c r="G30" s="75">
        <f t="shared" si="3"/>
        <v>0</v>
      </c>
      <c r="H30" s="75">
        <f t="shared" si="4"/>
        <v>0</v>
      </c>
    </row>
    <row r="31" spans="1:8" x14ac:dyDescent="0.3">
      <c r="A31" s="75">
        <f t="shared" si="0"/>
        <v>1</v>
      </c>
      <c r="B31" s="75">
        <f t="shared" si="1"/>
        <v>26</v>
      </c>
      <c r="C31" s="75">
        <v>25</v>
      </c>
      <c r="D31" s="58" t="s">
        <v>1369</v>
      </c>
      <c r="E31" s="75">
        <f t="shared" si="5"/>
        <v>25</v>
      </c>
      <c r="F31" s="58" t="str">
        <f t="shared" si="2"/>
        <v>S0125</v>
      </c>
      <c r="G31" s="75">
        <f t="shared" si="3"/>
        <v>0</v>
      </c>
      <c r="H31" s="75">
        <f t="shared" si="4"/>
        <v>0</v>
      </c>
    </row>
    <row r="32" spans="1:8" x14ac:dyDescent="0.3">
      <c r="A32" s="75">
        <v>1</v>
      </c>
      <c r="B32" s="75">
        <v>27</v>
      </c>
      <c r="C32" s="75">
        <v>27</v>
      </c>
      <c r="D32" s="58" t="s">
        <v>1363</v>
      </c>
      <c r="E32" s="75">
        <v>999</v>
      </c>
      <c r="F32" s="58" t="s">
        <v>1377</v>
      </c>
      <c r="G32" s="1">
        <v>0</v>
      </c>
      <c r="H32" s="1">
        <v>1</v>
      </c>
    </row>
    <row r="33" spans="1:8" s="55" customFormat="1" x14ac:dyDescent="0.3">
      <c r="A33" s="85">
        <v>1</v>
      </c>
      <c r="B33" s="85">
        <v>99</v>
      </c>
      <c r="C33" s="85">
        <v>99</v>
      </c>
      <c r="D33" s="85" t="s">
        <v>1388</v>
      </c>
      <c r="E33" s="85">
        <v>0</v>
      </c>
      <c r="F33" s="85" t="s">
        <v>1389</v>
      </c>
      <c r="G33" s="85">
        <v>0</v>
      </c>
      <c r="H33" s="85">
        <v>0</v>
      </c>
    </row>
    <row r="34" spans="1:8" x14ac:dyDescent="0.3">
      <c r="D34" s="14"/>
    </row>
    <row r="35" spans="1:8" x14ac:dyDescent="0.3">
      <c r="D35" s="14"/>
    </row>
    <row r="36" spans="1:8" x14ac:dyDescent="0.3">
      <c r="D36" s="14"/>
    </row>
    <row r="37" spans="1:8" x14ac:dyDescent="0.3">
      <c r="D37" s="14"/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6"/>
    </row>
    <row r="65" spans="4:4" x14ac:dyDescent="0.3">
      <c r="D65" s="6"/>
    </row>
    <row r="66" spans="4:4" x14ac:dyDescent="0.3">
      <c r="D66" s="6"/>
    </row>
    <row r="72" spans="4:4" x14ac:dyDescent="0.3">
      <c r="D72" s="6"/>
    </row>
    <row r="73" spans="4:4" x14ac:dyDescent="0.3">
      <c r="D7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94"/>
  <sheetViews>
    <sheetView topLeftCell="A76" workbookViewId="0">
      <selection activeCell="C56" sqref="C56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52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52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620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620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620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620</v>
      </c>
      <c r="E52" s="51"/>
      <c r="F52" s="58" t="str">
        <f t="shared" si="1"/>
        <v>ChuteStatus[26]</v>
      </c>
    </row>
    <row r="54" spans="1:6" x14ac:dyDescent="0.3">
      <c r="A54" s="48">
        <v>1</v>
      </c>
      <c r="B54" s="48">
        <v>100</v>
      </c>
      <c r="C54" s="48">
        <v>1</v>
      </c>
      <c r="D54" s="48" t="s">
        <v>596</v>
      </c>
      <c r="E54" s="48" t="s">
        <v>742</v>
      </c>
    </row>
    <row r="55" spans="1:6" x14ac:dyDescent="0.3">
      <c r="A55" s="48">
        <v>1</v>
      </c>
      <c r="B55" s="48">
        <f>B54+2</f>
        <v>102</v>
      </c>
      <c r="C55" s="48">
        <f>C54</f>
        <v>1</v>
      </c>
      <c r="D55" s="48" t="s">
        <v>596</v>
      </c>
      <c r="E55" s="48" t="s">
        <v>599</v>
      </c>
    </row>
    <row r="56" spans="1:6" x14ac:dyDescent="0.3">
      <c r="A56" s="48">
        <v>1</v>
      </c>
      <c r="B56" s="48">
        <f>B55+1</f>
        <v>103</v>
      </c>
      <c r="C56" s="48">
        <f t="shared" ref="C56:C94" si="2">C55</f>
        <v>1</v>
      </c>
      <c r="D56" s="48" t="s">
        <v>300</v>
      </c>
      <c r="F56" s="48" t="s">
        <v>261</v>
      </c>
    </row>
    <row r="57" spans="1:6" x14ac:dyDescent="0.3">
      <c r="A57" s="48">
        <v>1</v>
      </c>
      <c r="B57" s="48">
        <f t="shared" ref="B57:B94" si="3">B56+1</f>
        <v>104</v>
      </c>
      <c r="C57" s="48">
        <f t="shared" si="2"/>
        <v>1</v>
      </c>
      <c r="D57" s="48" t="s">
        <v>300</v>
      </c>
      <c r="E57" s="48" t="s">
        <v>601</v>
      </c>
      <c r="F57" s="55" t="s">
        <v>152</v>
      </c>
    </row>
    <row r="58" spans="1:6" x14ac:dyDescent="0.3">
      <c r="A58" s="48">
        <v>1</v>
      </c>
      <c r="B58" s="48">
        <f t="shared" si="3"/>
        <v>105</v>
      </c>
      <c r="C58" s="48">
        <f t="shared" si="2"/>
        <v>1</v>
      </c>
      <c r="D58" s="48" t="s">
        <v>300</v>
      </c>
      <c r="E58" s="48" t="s">
        <v>602</v>
      </c>
      <c r="F58" s="55" t="s">
        <v>796</v>
      </c>
    </row>
    <row r="59" spans="1:6" x14ac:dyDescent="0.3">
      <c r="A59" s="48">
        <v>1</v>
      </c>
      <c r="B59" s="48">
        <f t="shared" si="3"/>
        <v>106</v>
      </c>
      <c r="C59" s="48">
        <f t="shared" si="2"/>
        <v>1</v>
      </c>
      <c r="D59" s="48" t="s">
        <v>300</v>
      </c>
      <c r="F59" s="48" t="s">
        <v>264</v>
      </c>
    </row>
    <row r="60" spans="1:6" x14ac:dyDescent="0.3">
      <c r="A60" s="48">
        <v>1</v>
      </c>
      <c r="B60" s="48">
        <f t="shared" si="3"/>
        <v>107</v>
      </c>
      <c r="C60" s="48">
        <f t="shared" si="2"/>
        <v>1</v>
      </c>
      <c r="D60" s="48" t="s">
        <v>300</v>
      </c>
      <c r="E60" s="48" t="s">
        <v>601</v>
      </c>
      <c r="F60" s="55" t="s">
        <v>153</v>
      </c>
    </row>
    <row r="61" spans="1:6" x14ac:dyDescent="0.3">
      <c r="A61" s="48">
        <v>1</v>
      </c>
      <c r="B61" s="48">
        <f t="shared" si="3"/>
        <v>108</v>
      </c>
      <c r="C61" s="48">
        <f t="shared" si="2"/>
        <v>1</v>
      </c>
      <c r="D61" s="48" t="s">
        <v>300</v>
      </c>
      <c r="E61" s="48" t="s">
        <v>602</v>
      </c>
      <c r="F61" s="55" t="s">
        <v>254</v>
      </c>
    </row>
    <row r="62" spans="1:6" x14ac:dyDescent="0.3">
      <c r="A62" s="48">
        <v>1</v>
      </c>
      <c r="B62" s="48">
        <f t="shared" si="3"/>
        <v>109</v>
      </c>
      <c r="C62" s="48">
        <f t="shared" si="2"/>
        <v>1</v>
      </c>
      <c r="D62" s="48" t="s">
        <v>300</v>
      </c>
      <c r="E62" s="48" t="s">
        <v>605</v>
      </c>
      <c r="F62" s="55" t="s">
        <v>797</v>
      </c>
    </row>
    <row r="63" spans="1:6" x14ac:dyDescent="0.3">
      <c r="A63" s="48">
        <v>1</v>
      </c>
      <c r="B63" s="48">
        <f t="shared" si="3"/>
        <v>110</v>
      </c>
      <c r="C63" s="48">
        <f t="shared" si="2"/>
        <v>1</v>
      </c>
      <c r="D63" s="48" t="s">
        <v>616</v>
      </c>
      <c r="F63" s="48" t="s">
        <v>617</v>
      </c>
    </row>
    <row r="64" spans="1:6" x14ac:dyDescent="0.3">
      <c r="A64" s="48">
        <v>1</v>
      </c>
      <c r="B64" s="48">
        <f t="shared" si="3"/>
        <v>111</v>
      </c>
      <c r="C64" s="48">
        <f t="shared" si="2"/>
        <v>1</v>
      </c>
      <c r="D64" s="48" t="s">
        <v>301</v>
      </c>
      <c r="E64" s="48" t="s">
        <v>601</v>
      </c>
      <c r="F64" s="55" t="s">
        <v>801</v>
      </c>
    </row>
    <row r="65" spans="1:6" x14ac:dyDescent="0.3">
      <c r="A65" s="48">
        <v>1</v>
      </c>
      <c r="B65" s="48">
        <f t="shared" si="3"/>
        <v>112</v>
      </c>
      <c r="C65" s="48">
        <f t="shared" si="2"/>
        <v>1</v>
      </c>
      <c r="D65" s="48" t="s">
        <v>614</v>
      </c>
      <c r="F65" s="48" t="s">
        <v>331</v>
      </c>
    </row>
    <row r="66" spans="1:6" x14ac:dyDescent="0.3">
      <c r="A66" s="48">
        <v>1</v>
      </c>
      <c r="B66" s="48">
        <f t="shared" si="3"/>
        <v>113</v>
      </c>
      <c r="C66" s="48">
        <f t="shared" si="2"/>
        <v>1</v>
      </c>
      <c r="D66" s="48" t="s">
        <v>304</v>
      </c>
      <c r="E66" s="48" t="s">
        <v>602</v>
      </c>
      <c r="F66" s="55" t="s">
        <v>798</v>
      </c>
    </row>
    <row r="67" spans="1:6" x14ac:dyDescent="0.3">
      <c r="A67" s="48">
        <v>1</v>
      </c>
      <c r="B67" s="48">
        <f t="shared" si="3"/>
        <v>114</v>
      </c>
      <c r="C67" s="48">
        <f t="shared" si="2"/>
        <v>1</v>
      </c>
      <c r="D67" s="48" t="s">
        <v>305</v>
      </c>
      <c r="E67" s="48" t="s">
        <v>605</v>
      </c>
      <c r="F67" s="55" t="s">
        <v>799</v>
      </c>
    </row>
    <row r="68" spans="1:6" x14ac:dyDescent="0.3">
      <c r="A68" s="48">
        <v>1</v>
      </c>
      <c r="B68" s="48">
        <f t="shared" si="3"/>
        <v>115</v>
      </c>
      <c r="C68" s="48">
        <f t="shared" si="2"/>
        <v>1</v>
      </c>
      <c r="D68" s="48" t="s">
        <v>306</v>
      </c>
      <c r="E68" s="48" t="s">
        <v>615</v>
      </c>
      <c r="F68" s="55" t="s">
        <v>800</v>
      </c>
    </row>
    <row r="69" spans="1:6" x14ac:dyDescent="0.3">
      <c r="A69" s="48">
        <v>1</v>
      </c>
      <c r="B69" s="48">
        <f>B68+1</f>
        <v>116</v>
      </c>
      <c r="C69" s="48">
        <f>C68</f>
        <v>1</v>
      </c>
      <c r="D69" s="48" t="s">
        <v>620</v>
      </c>
      <c r="F69" s="48" t="s">
        <v>627</v>
      </c>
    </row>
    <row r="70" spans="1:6" x14ac:dyDescent="0.3">
      <c r="A70" s="48">
        <v>1</v>
      </c>
      <c r="B70" s="48">
        <f t="shared" si="3"/>
        <v>117</v>
      </c>
      <c r="C70" s="48">
        <f t="shared" si="2"/>
        <v>1</v>
      </c>
      <c r="D70" s="48" t="s">
        <v>620</v>
      </c>
      <c r="F70" s="48" t="s">
        <v>689</v>
      </c>
    </row>
    <row r="71" spans="1:6" x14ac:dyDescent="0.3">
      <c r="A71" s="48">
        <v>1</v>
      </c>
      <c r="B71" s="48">
        <f t="shared" si="3"/>
        <v>118</v>
      </c>
      <c r="C71" s="48">
        <f t="shared" si="2"/>
        <v>1</v>
      </c>
      <c r="D71" s="48" t="s">
        <v>620</v>
      </c>
      <c r="F71" s="48" t="s">
        <v>690</v>
      </c>
    </row>
    <row r="72" spans="1:6" x14ac:dyDescent="0.3">
      <c r="A72" s="48">
        <v>1</v>
      </c>
      <c r="B72" s="48">
        <f t="shared" si="3"/>
        <v>119</v>
      </c>
      <c r="C72" s="48">
        <f t="shared" si="2"/>
        <v>1</v>
      </c>
      <c r="D72" s="48" t="s">
        <v>620</v>
      </c>
      <c r="F72" s="48" t="s">
        <v>691</v>
      </c>
    </row>
    <row r="73" spans="1:6" x14ac:dyDescent="0.3">
      <c r="A73" s="48">
        <v>1</v>
      </c>
      <c r="B73" s="48">
        <f t="shared" si="3"/>
        <v>120</v>
      </c>
      <c r="C73" s="48">
        <f t="shared" si="2"/>
        <v>1</v>
      </c>
      <c r="D73" s="48" t="s">
        <v>620</v>
      </c>
      <c r="F73" s="55" t="s">
        <v>1127</v>
      </c>
    </row>
    <row r="74" spans="1:6" x14ac:dyDescent="0.3">
      <c r="A74" s="48">
        <v>1</v>
      </c>
      <c r="B74" s="48">
        <f t="shared" si="3"/>
        <v>121</v>
      </c>
      <c r="C74" s="48">
        <f t="shared" si="2"/>
        <v>1</v>
      </c>
      <c r="D74" s="48" t="s">
        <v>620</v>
      </c>
      <c r="F74" s="55" t="s">
        <v>1128</v>
      </c>
    </row>
    <row r="75" spans="1:6" x14ac:dyDescent="0.3">
      <c r="A75" s="48">
        <v>1</v>
      </c>
      <c r="B75" s="48">
        <f t="shared" si="3"/>
        <v>122</v>
      </c>
      <c r="C75" s="48">
        <f t="shared" si="2"/>
        <v>1</v>
      </c>
      <c r="D75" s="48" t="s">
        <v>620</v>
      </c>
      <c r="F75" s="55" t="s">
        <v>1129</v>
      </c>
    </row>
    <row r="76" spans="1:6" x14ac:dyDescent="0.3">
      <c r="A76" s="48">
        <v>1</v>
      </c>
      <c r="B76" s="48">
        <f t="shared" si="3"/>
        <v>123</v>
      </c>
      <c r="C76" s="48">
        <f t="shared" si="2"/>
        <v>1</v>
      </c>
      <c r="D76" s="48" t="s">
        <v>620</v>
      </c>
      <c r="F76" s="55" t="s">
        <v>1130</v>
      </c>
    </row>
    <row r="77" spans="1:6" x14ac:dyDescent="0.3">
      <c r="A77" s="48">
        <v>1</v>
      </c>
      <c r="B77" s="48">
        <f t="shared" si="3"/>
        <v>124</v>
      </c>
      <c r="C77" s="48">
        <f t="shared" si="2"/>
        <v>1</v>
      </c>
      <c r="D77" s="48" t="s">
        <v>620</v>
      </c>
      <c r="F77" s="55" t="s">
        <v>1131</v>
      </c>
    </row>
    <row r="78" spans="1:6" x14ac:dyDescent="0.3">
      <c r="A78" s="48">
        <v>1</v>
      </c>
      <c r="B78" s="48">
        <f t="shared" si="3"/>
        <v>125</v>
      </c>
      <c r="C78" s="48">
        <f t="shared" si="2"/>
        <v>1</v>
      </c>
      <c r="D78" s="48" t="s">
        <v>620</v>
      </c>
      <c r="F78" s="55" t="s">
        <v>1132</v>
      </c>
    </row>
    <row r="79" spans="1:6" x14ac:dyDescent="0.3">
      <c r="A79" s="48">
        <v>1</v>
      </c>
      <c r="B79" s="48">
        <f t="shared" si="3"/>
        <v>126</v>
      </c>
      <c r="C79" s="48">
        <f t="shared" si="2"/>
        <v>1</v>
      </c>
      <c r="D79" s="48" t="s">
        <v>620</v>
      </c>
      <c r="F79" s="55" t="s">
        <v>1133</v>
      </c>
    </row>
    <row r="80" spans="1:6" x14ac:dyDescent="0.3">
      <c r="A80" s="48">
        <v>1</v>
      </c>
      <c r="B80" s="48">
        <f t="shared" si="3"/>
        <v>127</v>
      </c>
      <c r="C80" s="48">
        <f t="shared" si="2"/>
        <v>1</v>
      </c>
      <c r="D80" s="48" t="s">
        <v>620</v>
      </c>
      <c r="F80" s="55" t="s">
        <v>1134</v>
      </c>
    </row>
    <row r="81" spans="1:6" x14ac:dyDescent="0.3">
      <c r="A81" s="48">
        <v>1</v>
      </c>
      <c r="B81" s="48">
        <f t="shared" si="3"/>
        <v>128</v>
      </c>
      <c r="C81" s="48">
        <f t="shared" si="2"/>
        <v>1</v>
      </c>
      <c r="D81" s="48" t="s">
        <v>620</v>
      </c>
      <c r="F81" s="55" t="s">
        <v>1135</v>
      </c>
    </row>
    <row r="82" spans="1:6" x14ac:dyDescent="0.3">
      <c r="A82" s="48">
        <v>1</v>
      </c>
      <c r="B82" s="48">
        <f t="shared" si="3"/>
        <v>129</v>
      </c>
      <c r="C82" s="48">
        <f t="shared" si="2"/>
        <v>1</v>
      </c>
      <c r="D82" s="48" t="s">
        <v>620</v>
      </c>
      <c r="F82" s="55" t="s">
        <v>1136</v>
      </c>
    </row>
    <row r="83" spans="1:6" x14ac:dyDescent="0.3">
      <c r="A83" s="48">
        <v>1</v>
      </c>
      <c r="B83" s="48">
        <f t="shared" si="3"/>
        <v>130</v>
      </c>
      <c r="C83" s="48">
        <f t="shared" si="2"/>
        <v>1</v>
      </c>
      <c r="D83" s="48" t="s">
        <v>620</v>
      </c>
      <c r="F83" s="55" t="s">
        <v>1137</v>
      </c>
    </row>
    <row r="84" spans="1:6" x14ac:dyDescent="0.3">
      <c r="A84" s="48">
        <v>1</v>
      </c>
      <c r="B84" s="48">
        <f t="shared" si="3"/>
        <v>131</v>
      </c>
      <c r="C84" s="48">
        <f t="shared" si="2"/>
        <v>1</v>
      </c>
      <c r="D84" s="48" t="s">
        <v>620</v>
      </c>
      <c r="F84" s="55" t="s">
        <v>1138</v>
      </c>
    </row>
    <row r="85" spans="1:6" x14ac:dyDescent="0.3">
      <c r="A85" s="51">
        <v>1</v>
      </c>
      <c r="B85" s="51">
        <f t="shared" si="3"/>
        <v>132</v>
      </c>
      <c r="C85" s="51">
        <f t="shared" si="2"/>
        <v>1</v>
      </c>
      <c r="D85" s="51" t="s">
        <v>620</v>
      </c>
      <c r="E85" s="51"/>
      <c r="F85" s="58" t="str">
        <f>MID(F84,1,12)&amp;TEXT(MID(F84,13,2)+1,"00") &amp; "]"</f>
        <v>ChuteStatus[17]</v>
      </c>
    </row>
    <row r="86" spans="1:6" x14ac:dyDescent="0.3">
      <c r="A86" s="51">
        <v>1</v>
      </c>
      <c r="B86" s="51">
        <f t="shared" si="3"/>
        <v>133</v>
      </c>
      <c r="C86" s="51">
        <f t="shared" si="2"/>
        <v>1</v>
      </c>
      <c r="D86" s="51" t="s">
        <v>620</v>
      </c>
      <c r="E86" s="51"/>
      <c r="F86" s="58" t="str">
        <f t="shared" ref="F86:F94" si="4">MID(F85,1,12)&amp;TEXT(MID(F85,13,2)+1,"00") &amp; "]"</f>
        <v>ChuteStatus[18]</v>
      </c>
    </row>
    <row r="87" spans="1:6" x14ac:dyDescent="0.3">
      <c r="A87" s="51">
        <v>1</v>
      </c>
      <c r="B87" s="51">
        <f t="shared" si="3"/>
        <v>134</v>
      </c>
      <c r="C87" s="51">
        <f t="shared" si="2"/>
        <v>1</v>
      </c>
      <c r="D87" s="51" t="s">
        <v>620</v>
      </c>
      <c r="E87" s="51"/>
      <c r="F87" s="58" t="str">
        <f t="shared" si="4"/>
        <v>ChuteStatus[19]</v>
      </c>
    </row>
    <row r="88" spans="1:6" x14ac:dyDescent="0.3">
      <c r="A88" s="51">
        <v>1</v>
      </c>
      <c r="B88" s="51">
        <f t="shared" si="3"/>
        <v>135</v>
      </c>
      <c r="C88" s="51">
        <f t="shared" si="2"/>
        <v>1</v>
      </c>
      <c r="D88" s="51" t="s">
        <v>620</v>
      </c>
      <c r="E88" s="51"/>
      <c r="F88" s="58" t="str">
        <f t="shared" si="4"/>
        <v>ChuteStatus[20]</v>
      </c>
    </row>
    <row r="89" spans="1:6" x14ac:dyDescent="0.3">
      <c r="A89" s="51">
        <v>1</v>
      </c>
      <c r="B89" s="51">
        <f t="shared" si="3"/>
        <v>136</v>
      </c>
      <c r="C89" s="51">
        <f t="shared" si="2"/>
        <v>1</v>
      </c>
      <c r="D89" s="51" t="s">
        <v>620</v>
      </c>
      <c r="E89" s="51"/>
      <c r="F89" s="58" t="str">
        <f t="shared" si="4"/>
        <v>ChuteStatus[21]</v>
      </c>
    </row>
    <row r="90" spans="1:6" x14ac:dyDescent="0.3">
      <c r="A90" s="51">
        <v>1</v>
      </c>
      <c r="B90" s="51">
        <f t="shared" si="3"/>
        <v>137</v>
      </c>
      <c r="C90" s="51">
        <f t="shared" si="2"/>
        <v>1</v>
      </c>
      <c r="D90" s="51" t="s">
        <v>620</v>
      </c>
      <c r="E90" s="51"/>
      <c r="F90" s="58" t="str">
        <f t="shared" si="4"/>
        <v>ChuteStatus[22]</v>
      </c>
    </row>
    <row r="91" spans="1:6" x14ac:dyDescent="0.3">
      <c r="A91" s="51">
        <v>1</v>
      </c>
      <c r="B91" s="51">
        <f t="shared" si="3"/>
        <v>138</v>
      </c>
      <c r="C91" s="51">
        <f t="shared" si="2"/>
        <v>1</v>
      </c>
      <c r="D91" s="51" t="s">
        <v>620</v>
      </c>
      <c r="E91" s="51"/>
      <c r="F91" s="58" t="str">
        <f t="shared" si="4"/>
        <v>ChuteStatus[23]</v>
      </c>
    </row>
    <row r="92" spans="1:6" x14ac:dyDescent="0.3">
      <c r="A92" s="51">
        <v>1</v>
      </c>
      <c r="B92" s="51">
        <f t="shared" si="3"/>
        <v>139</v>
      </c>
      <c r="C92" s="51">
        <f t="shared" si="2"/>
        <v>1</v>
      </c>
      <c r="D92" s="51" t="s">
        <v>620</v>
      </c>
      <c r="E92" s="51"/>
      <c r="F92" s="58" t="str">
        <f t="shared" si="4"/>
        <v>ChuteStatus[24]</v>
      </c>
    </row>
    <row r="93" spans="1:6" x14ac:dyDescent="0.3">
      <c r="A93" s="51">
        <v>1</v>
      </c>
      <c r="B93" s="51">
        <f t="shared" si="3"/>
        <v>140</v>
      </c>
      <c r="C93" s="51">
        <f t="shared" si="2"/>
        <v>1</v>
      </c>
      <c r="D93" s="51" t="s">
        <v>620</v>
      </c>
      <c r="E93" s="51"/>
      <c r="F93" s="58" t="str">
        <f t="shared" si="4"/>
        <v>ChuteStatus[25]</v>
      </c>
    </row>
    <row r="94" spans="1:6" x14ac:dyDescent="0.3">
      <c r="A94" s="51">
        <v>1</v>
      </c>
      <c r="B94" s="51">
        <f t="shared" si="3"/>
        <v>141</v>
      </c>
      <c r="C94" s="51">
        <f t="shared" si="2"/>
        <v>1</v>
      </c>
      <c r="D94" s="51" t="s">
        <v>620</v>
      </c>
      <c r="E94" s="51"/>
      <c r="F94" s="58" t="str">
        <f t="shared" si="4"/>
        <v>ChuteStatus[26]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308"/>
  <sheetViews>
    <sheetView topLeftCell="A716" zoomScale="85" zoomScaleNormal="85" workbookViewId="0">
      <selection activeCell="J73" sqref="J73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1387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1374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544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545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546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547</v>
      </c>
      <c r="H652" s="73" t="s">
        <v>625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548</v>
      </c>
      <c r="H653" s="73" t="s">
        <v>626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549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550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551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552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553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554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555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556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557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558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559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544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545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546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547</v>
      </c>
      <c r="H669" s="73" t="s">
        <v>625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548</v>
      </c>
      <c r="H670" s="73" t="s">
        <v>626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549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550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551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552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553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554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555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556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557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558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559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544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545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546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547</v>
      </c>
      <c r="H686" s="73" t="s">
        <v>625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548</v>
      </c>
      <c r="H687" s="73" t="s">
        <v>626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549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550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551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552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553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554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555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556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557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558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559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544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545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546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547</v>
      </c>
      <c r="H703" s="73" t="s">
        <v>625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548</v>
      </c>
      <c r="H704" s="73" t="s">
        <v>626</v>
      </c>
      <c r="I704" s="58" t="str">
        <f xml:space="preserve"> MID(I703,1,16) &amp; "b6"</f>
        <v>ChuteStatus[26].b6</v>
      </c>
    </row>
    <row r="705" spans="1:10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549</v>
      </c>
      <c r="H705" s="73" t="s">
        <v>255</v>
      </c>
      <c r="I705" s="58" t="str">
        <f xml:space="preserve"> MID(I704,1,16) &amp; "b7"</f>
        <v>ChuteStatus[26].b7</v>
      </c>
    </row>
    <row r="706" spans="1:10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550</v>
      </c>
      <c r="H706" s="73" t="s">
        <v>98</v>
      </c>
      <c r="I706" s="58" t="str">
        <f xml:space="preserve"> MID(I705,1,16) &amp; "b8"</f>
        <v>ChuteStatus[26].b8</v>
      </c>
    </row>
    <row r="707" spans="1:10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551</v>
      </c>
      <c r="H707" s="73" t="s">
        <v>89</v>
      </c>
      <c r="I707" s="58" t="str">
        <f xml:space="preserve"> MID(I706,1,16) &amp; "b9"</f>
        <v>ChuteStatus[26].b9</v>
      </c>
    </row>
    <row r="708" spans="1:10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552</v>
      </c>
      <c r="H708" s="73" t="s">
        <v>99</v>
      </c>
      <c r="I708" s="58" t="str">
        <f xml:space="preserve"> MID(I707,1,16) &amp; "b10"</f>
        <v>ChuteStatus[26].b10</v>
      </c>
    </row>
    <row r="709" spans="1:10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553</v>
      </c>
      <c r="H709" s="73" t="s">
        <v>100</v>
      </c>
      <c r="I709" s="58" t="str">
        <f xml:space="preserve"> MID(I708,1,16) &amp; "b11"</f>
        <v>ChuteStatus[26].b11</v>
      </c>
    </row>
    <row r="710" spans="1:10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554</v>
      </c>
      <c r="H710" s="73" t="s">
        <v>206</v>
      </c>
      <c r="I710" s="58" t="str">
        <f xml:space="preserve"> MID(I709,1,16) &amp; "b12"</f>
        <v>ChuteStatus[26].b12</v>
      </c>
    </row>
    <row r="711" spans="1:10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555</v>
      </c>
      <c r="H711" s="73" t="s">
        <v>207</v>
      </c>
      <c r="I711" s="58" t="str">
        <f xml:space="preserve"> MID(I710,1,16) &amp; "b13"</f>
        <v>ChuteStatus[26].b13</v>
      </c>
    </row>
    <row r="712" spans="1:10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556</v>
      </c>
      <c r="H712" s="73" t="s">
        <v>208</v>
      </c>
      <c r="I712" s="58" t="str">
        <f xml:space="preserve"> MID(I711,1,16) &amp; "b14"</f>
        <v>ChuteStatus[26].b14</v>
      </c>
    </row>
    <row r="713" spans="1:10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557</v>
      </c>
      <c r="H713" s="73" t="s">
        <v>209</v>
      </c>
      <c r="I713" s="58" t="str">
        <f xml:space="preserve"> MID(I712,1,16) &amp; "b15"</f>
        <v>ChuteStatus[26].b15</v>
      </c>
    </row>
    <row r="714" spans="1:10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558</v>
      </c>
      <c r="H714" s="73" t="s">
        <v>210</v>
      </c>
      <c r="I714" s="58" t="str">
        <f xml:space="preserve"> MID(I713,1,16) &amp; "b16"</f>
        <v>ChuteStatus[26].b16</v>
      </c>
    </row>
    <row r="715" spans="1:10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559</v>
      </c>
      <c r="H715" s="51"/>
      <c r="I715" s="51"/>
    </row>
    <row r="716" spans="1:10" x14ac:dyDescent="0.3">
      <c r="G716" s="49"/>
    </row>
    <row r="717" spans="1:10" x14ac:dyDescent="0.3">
      <c r="A717" s="48">
        <v>1</v>
      </c>
      <c r="C717" s="48">
        <v>100</v>
      </c>
      <c r="D717" s="48">
        <v>1</v>
      </c>
      <c r="E717" s="48">
        <v>0</v>
      </c>
      <c r="F717" s="48">
        <v>1</v>
      </c>
      <c r="G717" s="49" t="s">
        <v>726</v>
      </c>
      <c r="H717" s="49" t="s">
        <v>369</v>
      </c>
      <c r="I717" s="50" t="s">
        <v>693</v>
      </c>
      <c r="J717" s="50" t="s">
        <v>709</v>
      </c>
    </row>
    <row r="718" spans="1:10" x14ac:dyDescent="0.3">
      <c r="A718" s="48">
        <v>1</v>
      </c>
      <c r="C718" s="48">
        <f>C717</f>
        <v>100</v>
      </c>
      <c r="D718" s="48">
        <v>1</v>
      </c>
      <c r="E718" s="48">
        <v>0</v>
      </c>
      <c r="F718" s="48">
        <f>F717+1</f>
        <v>2</v>
      </c>
      <c r="G718" s="49" t="s">
        <v>727</v>
      </c>
      <c r="H718" s="49" t="s">
        <v>370</v>
      </c>
      <c r="I718" s="50" t="s">
        <v>694</v>
      </c>
      <c r="J718" s="50" t="s">
        <v>710</v>
      </c>
    </row>
    <row r="719" spans="1:10" x14ac:dyDescent="0.3">
      <c r="A719" s="48">
        <v>1</v>
      </c>
      <c r="C719" s="48">
        <f t="shared" ref="C719:C732" si="96">C718</f>
        <v>100</v>
      </c>
      <c r="D719" s="48">
        <v>1</v>
      </c>
      <c r="E719" s="48">
        <v>0</v>
      </c>
      <c r="F719" s="48">
        <f t="shared" ref="F719:F732" si="97">F718+1</f>
        <v>3</v>
      </c>
      <c r="G719" s="49" t="s">
        <v>728</v>
      </c>
      <c r="H719" s="49" t="s">
        <v>345</v>
      </c>
      <c r="I719" s="50" t="s">
        <v>695</v>
      </c>
      <c r="J719" s="50" t="s">
        <v>711</v>
      </c>
    </row>
    <row r="720" spans="1:10" x14ac:dyDescent="0.3">
      <c r="A720" s="48">
        <v>1</v>
      </c>
      <c r="C720" s="48">
        <f t="shared" si="96"/>
        <v>100</v>
      </c>
      <c r="D720" s="48">
        <v>1</v>
      </c>
      <c r="E720" s="48">
        <v>0</v>
      </c>
      <c r="F720" s="48">
        <f t="shared" si="97"/>
        <v>4</v>
      </c>
      <c r="G720" s="49" t="s">
        <v>729</v>
      </c>
      <c r="H720" s="49" t="s">
        <v>371</v>
      </c>
      <c r="I720" s="50" t="s">
        <v>696</v>
      </c>
      <c r="J720" s="50" t="s">
        <v>712</v>
      </c>
    </row>
    <row r="721" spans="1:10" x14ac:dyDescent="0.3">
      <c r="A721" s="48">
        <v>1</v>
      </c>
      <c r="C721" s="48">
        <f t="shared" si="96"/>
        <v>100</v>
      </c>
      <c r="D721" s="48">
        <v>1</v>
      </c>
      <c r="E721" s="48">
        <v>0</v>
      </c>
      <c r="F721" s="48">
        <f t="shared" si="97"/>
        <v>5</v>
      </c>
      <c r="G721" s="49" t="s">
        <v>730</v>
      </c>
      <c r="H721" s="49" t="s">
        <v>346</v>
      </c>
      <c r="I721" s="50" t="s">
        <v>697</v>
      </c>
      <c r="J721" s="50" t="s">
        <v>713</v>
      </c>
    </row>
    <row r="722" spans="1:10" x14ac:dyDescent="0.3">
      <c r="A722" s="48">
        <v>1</v>
      </c>
      <c r="C722" s="48">
        <f t="shared" si="96"/>
        <v>100</v>
      </c>
      <c r="D722" s="48">
        <v>1</v>
      </c>
      <c r="E722" s="48">
        <v>0</v>
      </c>
      <c r="F722" s="48">
        <f t="shared" si="97"/>
        <v>6</v>
      </c>
      <c r="G722" s="49" t="s">
        <v>731</v>
      </c>
      <c r="H722" s="49" t="s">
        <v>347</v>
      </c>
      <c r="I722" s="50" t="s">
        <v>698</v>
      </c>
      <c r="J722" s="50" t="s">
        <v>714</v>
      </c>
    </row>
    <row r="723" spans="1:10" x14ac:dyDescent="0.3">
      <c r="A723" s="48">
        <v>1</v>
      </c>
      <c r="C723" s="48">
        <f t="shared" si="96"/>
        <v>100</v>
      </c>
      <c r="D723" s="48">
        <v>1</v>
      </c>
      <c r="E723" s="48">
        <v>0</v>
      </c>
      <c r="F723" s="48">
        <f t="shared" si="97"/>
        <v>7</v>
      </c>
      <c r="G723" s="49" t="s">
        <v>732</v>
      </c>
      <c r="H723" s="49" t="s">
        <v>344</v>
      </c>
      <c r="I723" s="50" t="s">
        <v>699</v>
      </c>
      <c r="J723" s="50" t="s">
        <v>715</v>
      </c>
    </row>
    <row r="724" spans="1:10" x14ac:dyDescent="0.3">
      <c r="A724" s="48">
        <v>1</v>
      </c>
      <c r="C724" s="48">
        <f t="shared" si="96"/>
        <v>100</v>
      </c>
      <c r="D724" s="48">
        <v>0</v>
      </c>
      <c r="E724" s="48">
        <v>0</v>
      </c>
      <c r="F724" s="48">
        <f t="shared" si="97"/>
        <v>8</v>
      </c>
      <c r="G724" s="49" t="s">
        <v>733</v>
      </c>
      <c r="H724" s="49" t="s">
        <v>517</v>
      </c>
      <c r="I724" s="50" t="s">
        <v>700</v>
      </c>
      <c r="J724" s="50" t="s">
        <v>716</v>
      </c>
    </row>
    <row r="725" spans="1:10" x14ac:dyDescent="0.3">
      <c r="A725" s="48">
        <v>1</v>
      </c>
      <c r="C725" s="48">
        <f t="shared" si="96"/>
        <v>100</v>
      </c>
      <c r="D725" s="48">
        <v>0</v>
      </c>
      <c r="E725" s="48">
        <v>0</v>
      </c>
      <c r="F725" s="48">
        <f t="shared" si="97"/>
        <v>9</v>
      </c>
      <c r="G725" s="49" t="s">
        <v>734</v>
      </c>
      <c r="H725" s="49" t="s">
        <v>517</v>
      </c>
      <c r="I725" s="50" t="s">
        <v>701</v>
      </c>
      <c r="J725" s="50" t="s">
        <v>717</v>
      </c>
    </row>
    <row r="726" spans="1:10" x14ac:dyDescent="0.3">
      <c r="A726" s="48">
        <v>1</v>
      </c>
      <c r="C726" s="48">
        <f t="shared" si="96"/>
        <v>100</v>
      </c>
      <c r="D726" s="48">
        <v>1</v>
      </c>
      <c r="E726" s="48">
        <v>0</v>
      </c>
      <c r="F726" s="48">
        <f t="shared" si="97"/>
        <v>10</v>
      </c>
      <c r="G726" s="49" t="s">
        <v>735</v>
      </c>
      <c r="H726" s="49" t="s">
        <v>372</v>
      </c>
      <c r="I726" s="50" t="s">
        <v>702</v>
      </c>
      <c r="J726" s="50" t="s">
        <v>718</v>
      </c>
    </row>
    <row r="727" spans="1:10" x14ac:dyDescent="0.3">
      <c r="A727" s="48">
        <v>1</v>
      </c>
      <c r="C727" s="48">
        <f t="shared" si="96"/>
        <v>100</v>
      </c>
      <c r="D727" s="48">
        <v>1</v>
      </c>
      <c r="E727" s="48">
        <v>0</v>
      </c>
      <c r="F727" s="48">
        <f t="shared" si="97"/>
        <v>11</v>
      </c>
      <c r="G727" s="49" t="s">
        <v>736</v>
      </c>
      <c r="H727" s="49" t="s">
        <v>373</v>
      </c>
      <c r="I727" s="50" t="s">
        <v>703</v>
      </c>
      <c r="J727" s="50" t="s">
        <v>719</v>
      </c>
    </row>
    <row r="728" spans="1:10" x14ac:dyDescent="0.3">
      <c r="A728" s="48">
        <v>1</v>
      </c>
      <c r="C728" s="48">
        <f t="shared" si="96"/>
        <v>100</v>
      </c>
      <c r="D728" s="48">
        <v>1</v>
      </c>
      <c r="E728" s="48">
        <v>0</v>
      </c>
      <c r="F728" s="48">
        <f t="shared" si="97"/>
        <v>12</v>
      </c>
      <c r="G728" s="49" t="s">
        <v>737</v>
      </c>
      <c r="H728" s="49" t="s">
        <v>374</v>
      </c>
      <c r="I728" s="50" t="s">
        <v>704</v>
      </c>
      <c r="J728" s="50" t="s">
        <v>720</v>
      </c>
    </row>
    <row r="729" spans="1:10" x14ac:dyDescent="0.3">
      <c r="A729" s="48">
        <v>1</v>
      </c>
      <c r="C729" s="48">
        <f t="shared" si="96"/>
        <v>100</v>
      </c>
      <c r="D729" s="48">
        <v>0</v>
      </c>
      <c r="E729" s="48">
        <v>0</v>
      </c>
      <c r="F729" s="48">
        <f t="shared" si="97"/>
        <v>13</v>
      </c>
      <c r="G729" s="49" t="s">
        <v>738</v>
      </c>
      <c r="H729" s="73" t="s">
        <v>725</v>
      </c>
      <c r="I729" s="50" t="s">
        <v>705</v>
      </c>
      <c r="J729" s="50" t="s">
        <v>721</v>
      </c>
    </row>
    <row r="730" spans="1:10" x14ac:dyDescent="0.3">
      <c r="A730" s="48">
        <v>1</v>
      </c>
      <c r="C730" s="48">
        <f t="shared" si="96"/>
        <v>100</v>
      </c>
      <c r="D730" s="48">
        <v>0</v>
      </c>
      <c r="E730" s="48">
        <v>0</v>
      </c>
      <c r="F730" s="48">
        <f t="shared" si="97"/>
        <v>14</v>
      </c>
      <c r="G730" s="49" t="s">
        <v>739</v>
      </c>
      <c r="H730" s="49" t="s">
        <v>517</v>
      </c>
      <c r="I730" s="50" t="s">
        <v>706</v>
      </c>
      <c r="J730" s="50" t="s">
        <v>722</v>
      </c>
    </row>
    <row r="731" spans="1:10" x14ac:dyDescent="0.3">
      <c r="A731" s="48">
        <v>1</v>
      </c>
      <c r="C731" s="48">
        <f t="shared" si="96"/>
        <v>100</v>
      </c>
      <c r="D731" s="48">
        <v>0</v>
      </c>
      <c r="E731" s="48">
        <v>0</v>
      </c>
      <c r="F731" s="48">
        <f t="shared" si="97"/>
        <v>15</v>
      </c>
      <c r="G731" s="49" t="s">
        <v>740</v>
      </c>
      <c r="H731" s="49" t="s">
        <v>517</v>
      </c>
      <c r="I731" s="50" t="s">
        <v>707</v>
      </c>
      <c r="J731" s="50" t="s">
        <v>723</v>
      </c>
    </row>
    <row r="732" spans="1:10" x14ac:dyDescent="0.3">
      <c r="A732" s="48">
        <v>1</v>
      </c>
      <c r="C732" s="48">
        <f t="shared" si="96"/>
        <v>100</v>
      </c>
      <c r="D732" s="48">
        <v>0</v>
      </c>
      <c r="E732" s="48">
        <v>0</v>
      </c>
      <c r="F732" s="48">
        <f t="shared" si="97"/>
        <v>16</v>
      </c>
      <c r="G732" s="49" t="s">
        <v>741</v>
      </c>
      <c r="H732" s="49" t="s">
        <v>375</v>
      </c>
      <c r="I732" s="50" t="s">
        <v>708</v>
      </c>
      <c r="J732" s="50" t="s">
        <v>724</v>
      </c>
    </row>
    <row r="734" spans="1:10" x14ac:dyDescent="0.3">
      <c r="A734" s="48">
        <v>1</v>
      </c>
      <c r="C734" s="48">
        <f>C717+2</f>
        <v>102</v>
      </c>
      <c r="D734" s="48">
        <v>0</v>
      </c>
      <c r="E734" s="48">
        <v>0</v>
      </c>
      <c r="F734" s="48">
        <v>33</v>
      </c>
      <c r="G734" s="49" t="s">
        <v>726</v>
      </c>
      <c r="H734" s="49" t="s">
        <v>487</v>
      </c>
      <c r="I734" s="50"/>
      <c r="J734" s="50"/>
    </row>
    <row r="735" spans="1:10" x14ac:dyDescent="0.3">
      <c r="A735" s="48">
        <v>1</v>
      </c>
      <c r="C735" s="48">
        <f>C734</f>
        <v>102</v>
      </c>
      <c r="D735" s="48">
        <v>0</v>
      </c>
      <c r="E735" s="48">
        <v>0</v>
      </c>
      <c r="F735" s="48">
        <f>F734+1</f>
        <v>34</v>
      </c>
      <c r="G735" s="49" t="s">
        <v>727</v>
      </c>
      <c r="H735" s="49" t="s">
        <v>488</v>
      </c>
      <c r="I735" s="50"/>
      <c r="J735" s="50"/>
    </row>
    <row r="736" spans="1:10" x14ac:dyDescent="0.3">
      <c r="A736" s="48">
        <v>1</v>
      </c>
      <c r="C736" s="48">
        <f t="shared" ref="C736:C749" si="98">C735</f>
        <v>102</v>
      </c>
      <c r="D736" s="48">
        <v>0</v>
      </c>
      <c r="E736" s="48">
        <v>0</v>
      </c>
      <c r="F736" s="48">
        <f t="shared" ref="F736:F749" si="99">F735+1</f>
        <v>35</v>
      </c>
      <c r="G736" s="49" t="s">
        <v>728</v>
      </c>
      <c r="H736" s="49" t="s">
        <v>489</v>
      </c>
      <c r="I736" s="50"/>
      <c r="J736" s="50"/>
    </row>
    <row r="737" spans="1:10" x14ac:dyDescent="0.3">
      <c r="A737" s="48">
        <v>1</v>
      </c>
      <c r="C737" s="48">
        <f t="shared" si="98"/>
        <v>102</v>
      </c>
      <c r="D737" s="48">
        <v>0</v>
      </c>
      <c r="E737" s="48">
        <v>0</v>
      </c>
      <c r="F737" s="48">
        <f t="shared" si="99"/>
        <v>36</v>
      </c>
      <c r="G737" s="49" t="s">
        <v>729</v>
      </c>
      <c r="H737" s="49" t="s">
        <v>490</v>
      </c>
      <c r="I737" s="50"/>
      <c r="J737" s="50"/>
    </row>
    <row r="738" spans="1:10" x14ac:dyDescent="0.3">
      <c r="A738" s="48">
        <v>1</v>
      </c>
      <c r="C738" s="48">
        <f t="shared" si="98"/>
        <v>102</v>
      </c>
      <c r="D738" s="48">
        <v>0</v>
      </c>
      <c r="E738" s="48">
        <v>0</v>
      </c>
      <c r="F738" s="48">
        <f t="shared" si="99"/>
        <v>37</v>
      </c>
      <c r="G738" s="49" t="s">
        <v>730</v>
      </c>
      <c r="H738" s="49" t="s">
        <v>491</v>
      </c>
      <c r="I738" s="50"/>
      <c r="J738" s="50"/>
    </row>
    <row r="739" spans="1:10" x14ac:dyDescent="0.3">
      <c r="A739" s="48">
        <v>1</v>
      </c>
      <c r="C739" s="48">
        <f t="shared" si="98"/>
        <v>102</v>
      </c>
      <c r="D739" s="48">
        <v>0</v>
      </c>
      <c r="E739" s="48">
        <v>0</v>
      </c>
      <c r="F739" s="48">
        <f t="shared" si="99"/>
        <v>38</v>
      </c>
      <c r="G739" s="49" t="s">
        <v>731</v>
      </c>
      <c r="H739" s="49" t="s">
        <v>517</v>
      </c>
      <c r="I739" s="50"/>
      <c r="J739" s="50"/>
    </row>
    <row r="740" spans="1:10" x14ac:dyDescent="0.3">
      <c r="A740" s="48">
        <v>1</v>
      </c>
      <c r="C740" s="48">
        <f t="shared" si="98"/>
        <v>102</v>
      </c>
      <c r="D740" s="48">
        <v>0</v>
      </c>
      <c r="E740" s="48">
        <v>0</v>
      </c>
      <c r="F740" s="48">
        <f t="shared" si="99"/>
        <v>39</v>
      </c>
      <c r="G740" s="49" t="s">
        <v>732</v>
      </c>
      <c r="H740" s="49" t="s">
        <v>517</v>
      </c>
      <c r="I740" s="50"/>
      <c r="J740" s="50"/>
    </row>
    <row r="741" spans="1:10" x14ac:dyDescent="0.3">
      <c r="A741" s="48">
        <v>1</v>
      </c>
      <c r="C741" s="48">
        <f t="shared" si="98"/>
        <v>102</v>
      </c>
      <c r="D741" s="48">
        <v>0</v>
      </c>
      <c r="E741" s="48">
        <v>0</v>
      </c>
      <c r="F741" s="48">
        <f t="shared" si="99"/>
        <v>40</v>
      </c>
      <c r="G741" s="49" t="s">
        <v>733</v>
      </c>
      <c r="H741" s="49" t="s">
        <v>517</v>
      </c>
      <c r="I741" s="50"/>
      <c r="J741" s="50"/>
    </row>
    <row r="742" spans="1:10" x14ac:dyDescent="0.3">
      <c r="A742" s="48">
        <v>1</v>
      </c>
      <c r="C742" s="48">
        <f t="shared" si="98"/>
        <v>102</v>
      </c>
      <c r="D742" s="48">
        <v>0</v>
      </c>
      <c r="E742" s="48">
        <v>0</v>
      </c>
      <c r="F742" s="48">
        <f t="shared" si="99"/>
        <v>41</v>
      </c>
      <c r="G742" s="49" t="s">
        <v>734</v>
      </c>
      <c r="H742" s="49" t="s">
        <v>517</v>
      </c>
      <c r="I742" s="50"/>
      <c r="J742" s="50"/>
    </row>
    <row r="743" spans="1:10" x14ac:dyDescent="0.3">
      <c r="A743" s="48">
        <v>1</v>
      </c>
      <c r="C743" s="48">
        <f t="shared" si="98"/>
        <v>102</v>
      </c>
      <c r="D743" s="48">
        <v>0</v>
      </c>
      <c r="E743" s="48">
        <v>0</v>
      </c>
      <c r="F743" s="48">
        <f t="shared" si="99"/>
        <v>42</v>
      </c>
      <c r="G743" s="49" t="s">
        <v>735</v>
      </c>
      <c r="H743" s="49" t="s">
        <v>517</v>
      </c>
      <c r="I743" s="50"/>
      <c r="J743" s="50"/>
    </row>
    <row r="744" spans="1:10" x14ac:dyDescent="0.3">
      <c r="A744" s="48">
        <v>1</v>
      </c>
      <c r="C744" s="48">
        <f t="shared" si="98"/>
        <v>102</v>
      </c>
      <c r="D744" s="48">
        <v>0</v>
      </c>
      <c r="E744" s="48">
        <v>0</v>
      </c>
      <c r="F744" s="48">
        <f t="shared" si="99"/>
        <v>43</v>
      </c>
      <c r="G744" s="49" t="s">
        <v>736</v>
      </c>
      <c r="H744" s="49" t="s">
        <v>517</v>
      </c>
      <c r="I744" s="50"/>
      <c r="J744" s="50"/>
    </row>
    <row r="745" spans="1:10" x14ac:dyDescent="0.3">
      <c r="A745" s="48">
        <v>1</v>
      </c>
      <c r="C745" s="48">
        <f t="shared" si="98"/>
        <v>102</v>
      </c>
      <c r="D745" s="48">
        <v>0</v>
      </c>
      <c r="E745" s="48">
        <v>0</v>
      </c>
      <c r="F745" s="48">
        <f t="shared" si="99"/>
        <v>44</v>
      </c>
      <c r="G745" s="49" t="s">
        <v>737</v>
      </c>
      <c r="H745" s="49" t="s">
        <v>517</v>
      </c>
      <c r="I745" s="50"/>
      <c r="J745" s="50"/>
    </row>
    <row r="746" spans="1:10" x14ac:dyDescent="0.3">
      <c r="A746" s="48">
        <v>1</v>
      </c>
      <c r="C746" s="48">
        <f t="shared" si="98"/>
        <v>102</v>
      </c>
      <c r="D746" s="48">
        <v>0</v>
      </c>
      <c r="E746" s="48">
        <v>0</v>
      </c>
      <c r="F746" s="48">
        <f t="shared" si="99"/>
        <v>45</v>
      </c>
      <c r="G746" s="49" t="s">
        <v>738</v>
      </c>
      <c r="H746" s="49" t="s">
        <v>517</v>
      </c>
      <c r="I746" s="50"/>
      <c r="J746" s="50"/>
    </row>
    <row r="747" spans="1:10" x14ac:dyDescent="0.3">
      <c r="A747" s="48">
        <v>1</v>
      </c>
      <c r="C747" s="48">
        <f t="shared" si="98"/>
        <v>102</v>
      </c>
      <c r="D747" s="48">
        <v>0</v>
      </c>
      <c r="E747" s="48">
        <v>0</v>
      </c>
      <c r="F747" s="48">
        <f t="shared" si="99"/>
        <v>46</v>
      </c>
      <c r="G747" s="49" t="s">
        <v>739</v>
      </c>
      <c r="H747" s="49" t="s">
        <v>517</v>
      </c>
      <c r="I747" s="50"/>
      <c r="J747" s="50"/>
    </row>
    <row r="748" spans="1:10" x14ac:dyDescent="0.3">
      <c r="A748" s="48">
        <v>1</v>
      </c>
      <c r="C748" s="48">
        <f t="shared" si="98"/>
        <v>102</v>
      </c>
      <c r="D748" s="48">
        <v>0</v>
      </c>
      <c r="E748" s="48">
        <v>0</v>
      </c>
      <c r="F748" s="48">
        <f t="shared" si="99"/>
        <v>47</v>
      </c>
      <c r="G748" s="49" t="s">
        <v>740</v>
      </c>
      <c r="H748" s="49" t="s">
        <v>517</v>
      </c>
      <c r="I748" s="50"/>
      <c r="J748" s="50"/>
    </row>
    <row r="749" spans="1:10" x14ac:dyDescent="0.3">
      <c r="A749" s="48">
        <v>1</v>
      </c>
      <c r="C749" s="48">
        <f t="shared" si="98"/>
        <v>102</v>
      </c>
      <c r="D749" s="48">
        <v>0</v>
      </c>
      <c r="E749" s="48">
        <v>0</v>
      </c>
      <c r="F749" s="48">
        <f t="shared" si="99"/>
        <v>48</v>
      </c>
      <c r="G749" s="49" t="s">
        <v>741</v>
      </c>
      <c r="H749" s="49" t="s">
        <v>517</v>
      </c>
      <c r="I749" s="50"/>
      <c r="J749" s="50"/>
    </row>
    <row r="751" spans="1:10" x14ac:dyDescent="0.3">
      <c r="A751" s="48">
        <v>1</v>
      </c>
      <c r="C751" s="48">
        <f>C734+1</f>
        <v>103</v>
      </c>
      <c r="D751" s="48">
        <v>1</v>
      </c>
      <c r="E751" s="48">
        <v>0</v>
      </c>
      <c r="F751" s="48">
        <v>81</v>
      </c>
      <c r="G751" s="49" t="s">
        <v>727</v>
      </c>
      <c r="H751" s="49" t="s">
        <v>360</v>
      </c>
      <c r="I751" s="50"/>
      <c r="J751" s="50"/>
    </row>
    <row r="752" spans="1:10" x14ac:dyDescent="0.3">
      <c r="A752" s="48">
        <v>1</v>
      </c>
      <c r="C752" s="48">
        <f>C751</f>
        <v>103</v>
      </c>
      <c r="D752" s="48">
        <v>0</v>
      </c>
      <c r="E752" s="48">
        <v>0</v>
      </c>
      <c r="F752" s="48">
        <f>F751+1</f>
        <v>82</v>
      </c>
      <c r="G752" s="49" t="s">
        <v>728</v>
      </c>
      <c r="H752" s="49" t="s">
        <v>361</v>
      </c>
      <c r="I752" s="50"/>
      <c r="J752" s="50"/>
    </row>
    <row r="753" spans="1:10" x14ac:dyDescent="0.3">
      <c r="A753" s="48">
        <v>1</v>
      </c>
      <c r="C753" s="48">
        <f t="shared" ref="C753:C758" si="100">C752</f>
        <v>103</v>
      </c>
      <c r="D753" s="48">
        <v>0</v>
      </c>
      <c r="E753" s="48">
        <v>0</v>
      </c>
      <c r="F753" s="48">
        <f t="shared" ref="F753:F758" si="101">F752+1</f>
        <v>83</v>
      </c>
      <c r="G753" s="49" t="s">
        <v>729</v>
      </c>
      <c r="H753" s="49" t="s">
        <v>362</v>
      </c>
      <c r="I753" s="50"/>
      <c r="J753" s="50"/>
    </row>
    <row r="754" spans="1:10" x14ac:dyDescent="0.3">
      <c r="A754" s="48">
        <v>1</v>
      </c>
      <c r="C754" s="48">
        <f t="shared" si="100"/>
        <v>103</v>
      </c>
      <c r="D754" s="48">
        <v>0</v>
      </c>
      <c r="E754" s="48">
        <v>0</v>
      </c>
      <c r="F754" s="48">
        <f t="shared" si="101"/>
        <v>84</v>
      </c>
      <c r="G754" s="49" t="s">
        <v>730</v>
      </c>
      <c r="H754" s="73" t="s">
        <v>1375</v>
      </c>
      <c r="I754" s="50"/>
      <c r="J754" s="50"/>
    </row>
    <row r="755" spans="1:10" x14ac:dyDescent="0.3">
      <c r="A755" s="48">
        <v>1</v>
      </c>
      <c r="C755" s="48">
        <f t="shared" si="100"/>
        <v>103</v>
      </c>
      <c r="D755" s="48">
        <v>0</v>
      </c>
      <c r="E755" s="48">
        <v>0</v>
      </c>
      <c r="F755" s="48">
        <f t="shared" si="101"/>
        <v>85</v>
      </c>
      <c r="G755" s="49" t="s">
        <v>731</v>
      </c>
      <c r="H755" s="49" t="s">
        <v>517</v>
      </c>
      <c r="I755" s="50"/>
      <c r="J755" s="50"/>
    </row>
    <row r="756" spans="1:10" x14ac:dyDescent="0.3">
      <c r="A756" s="48">
        <v>1</v>
      </c>
      <c r="C756" s="48">
        <f t="shared" si="100"/>
        <v>103</v>
      </c>
      <c r="D756" s="48">
        <v>0</v>
      </c>
      <c r="E756" s="48">
        <v>0</v>
      </c>
      <c r="F756" s="48">
        <f t="shared" si="101"/>
        <v>86</v>
      </c>
      <c r="G756" s="49" t="s">
        <v>732</v>
      </c>
      <c r="H756" s="49" t="s">
        <v>517</v>
      </c>
      <c r="I756" s="50"/>
      <c r="J756" s="50"/>
    </row>
    <row r="757" spans="1:10" x14ac:dyDescent="0.3">
      <c r="A757" s="48">
        <v>1</v>
      </c>
      <c r="C757" s="48">
        <f t="shared" si="100"/>
        <v>103</v>
      </c>
      <c r="D757" s="48">
        <v>0</v>
      </c>
      <c r="E757" s="48">
        <v>0</v>
      </c>
      <c r="F757" s="48">
        <f t="shared" si="101"/>
        <v>87</v>
      </c>
      <c r="G757" s="49" t="s">
        <v>733</v>
      </c>
      <c r="H757" s="49" t="s">
        <v>517</v>
      </c>
      <c r="I757" s="50"/>
      <c r="J757" s="50"/>
    </row>
    <row r="758" spans="1:10" x14ac:dyDescent="0.3">
      <c r="A758" s="48">
        <v>1</v>
      </c>
      <c r="C758" s="48">
        <f t="shared" si="100"/>
        <v>103</v>
      </c>
      <c r="D758" s="48">
        <v>0</v>
      </c>
      <c r="E758" s="48">
        <v>0</v>
      </c>
      <c r="F758" s="48">
        <f t="shared" si="101"/>
        <v>88</v>
      </c>
      <c r="G758" s="49" t="s">
        <v>734</v>
      </c>
      <c r="H758" s="49" t="s">
        <v>517</v>
      </c>
      <c r="I758" s="50"/>
      <c r="J758" s="50"/>
    </row>
    <row r="760" spans="1:10" x14ac:dyDescent="0.3">
      <c r="A760" s="48">
        <v>1</v>
      </c>
      <c r="C760" s="48">
        <f>C751+1</f>
        <v>104</v>
      </c>
      <c r="D760" s="48">
        <v>0</v>
      </c>
      <c r="E760" s="48">
        <v>0</v>
      </c>
      <c r="F760" s="48">
        <v>97</v>
      </c>
      <c r="G760" s="49" t="s">
        <v>727</v>
      </c>
      <c r="H760" s="49" t="s">
        <v>363</v>
      </c>
      <c r="I760" s="50"/>
      <c r="J760" s="50"/>
    </row>
    <row r="761" spans="1:10" x14ac:dyDescent="0.3">
      <c r="A761" s="48">
        <v>1</v>
      </c>
      <c r="C761" s="48">
        <f>C760</f>
        <v>104</v>
      </c>
      <c r="D761" s="48">
        <v>0</v>
      </c>
      <c r="E761" s="48">
        <v>0</v>
      </c>
      <c r="F761" s="48">
        <f>F760+1</f>
        <v>98</v>
      </c>
      <c r="G761" s="49" t="s">
        <v>728</v>
      </c>
      <c r="H761" s="49" t="s">
        <v>364</v>
      </c>
      <c r="I761" s="50"/>
      <c r="J761" s="50"/>
    </row>
    <row r="762" spans="1:10" x14ac:dyDescent="0.3">
      <c r="A762" s="48">
        <v>1</v>
      </c>
      <c r="C762" s="48">
        <f t="shared" ref="C762:C767" si="102">C761</f>
        <v>104</v>
      </c>
      <c r="D762" s="48">
        <v>0</v>
      </c>
      <c r="E762" s="48">
        <v>0</v>
      </c>
      <c r="F762" s="48">
        <f t="shared" ref="F762:F767" si="103">F761+1</f>
        <v>99</v>
      </c>
      <c r="G762" s="49" t="s">
        <v>729</v>
      </c>
      <c r="H762" s="49" t="s">
        <v>365</v>
      </c>
      <c r="I762" s="50"/>
      <c r="J762" s="50"/>
    </row>
    <row r="763" spans="1:10" x14ac:dyDescent="0.3">
      <c r="A763" s="48">
        <v>1</v>
      </c>
      <c r="C763" s="48">
        <f t="shared" si="102"/>
        <v>104</v>
      </c>
      <c r="D763" s="48">
        <v>0</v>
      </c>
      <c r="E763" s="48">
        <v>0</v>
      </c>
      <c r="F763" s="48">
        <f t="shared" si="103"/>
        <v>100</v>
      </c>
      <c r="G763" s="49" t="s">
        <v>730</v>
      </c>
      <c r="H763" s="49" t="s">
        <v>366</v>
      </c>
      <c r="I763" s="50"/>
      <c r="J763" s="50"/>
    </row>
    <row r="764" spans="1:10" x14ac:dyDescent="0.3">
      <c r="A764" s="48">
        <v>1</v>
      </c>
      <c r="C764" s="48">
        <f t="shared" si="102"/>
        <v>104</v>
      </c>
      <c r="D764" s="48">
        <v>0</v>
      </c>
      <c r="E764" s="48">
        <v>0</v>
      </c>
      <c r="F764" s="48">
        <f t="shared" si="103"/>
        <v>101</v>
      </c>
      <c r="G764" s="49" t="s">
        <v>731</v>
      </c>
      <c r="H764" s="49" t="s">
        <v>517</v>
      </c>
      <c r="I764" s="50"/>
      <c r="J764" s="50"/>
    </row>
    <row r="765" spans="1:10" x14ac:dyDescent="0.3">
      <c r="A765" s="48">
        <v>1</v>
      </c>
      <c r="C765" s="48">
        <f t="shared" si="102"/>
        <v>104</v>
      </c>
      <c r="D765" s="48">
        <v>0</v>
      </c>
      <c r="E765" s="48">
        <v>0</v>
      </c>
      <c r="F765" s="48">
        <f t="shared" si="103"/>
        <v>102</v>
      </c>
      <c r="G765" s="49" t="s">
        <v>732</v>
      </c>
      <c r="H765" s="49" t="s">
        <v>517</v>
      </c>
      <c r="I765" s="50"/>
      <c r="J765" s="50"/>
    </row>
    <row r="766" spans="1:10" x14ac:dyDescent="0.3">
      <c r="A766" s="48">
        <v>1</v>
      </c>
      <c r="C766" s="48">
        <f t="shared" si="102"/>
        <v>104</v>
      </c>
      <c r="D766" s="48">
        <v>0</v>
      </c>
      <c r="E766" s="48">
        <v>0</v>
      </c>
      <c r="F766" s="48">
        <f t="shared" si="103"/>
        <v>103</v>
      </c>
      <c r="G766" s="49" t="s">
        <v>733</v>
      </c>
      <c r="H766" s="49" t="s">
        <v>517</v>
      </c>
      <c r="I766" s="50"/>
      <c r="J766" s="50"/>
    </row>
    <row r="767" spans="1:10" x14ac:dyDescent="0.3">
      <c r="A767" s="48">
        <v>1</v>
      </c>
      <c r="C767" s="48">
        <f t="shared" si="102"/>
        <v>104</v>
      </c>
      <c r="D767" s="48">
        <v>0</v>
      </c>
      <c r="E767" s="48">
        <v>0</v>
      </c>
      <c r="F767" s="48">
        <f t="shared" si="103"/>
        <v>104</v>
      </c>
      <c r="G767" s="49" t="s">
        <v>734</v>
      </c>
      <c r="H767" s="49" t="s">
        <v>517</v>
      </c>
      <c r="I767" s="50"/>
      <c r="J767" s="50"/>
    </row>
    <row r="769" spans="1:10" x14ac:dyDescent="0.3">
      <c r="A769" s="48">
        <v>1</v>
      </c>
      <c r="C769" s="48">
        <f>C760+1</f>
        <v>105</v>
      </c>
      <c r="D769" s="48">
        <v>0</v>
      </c>
      <c r="E769" s="48">
        <v>0</v>
      </c>
      <c r="F769" s="48">
        <v>113</v>
      </c>
      <c r="G769" s="49" t="s">
        <v>727</v>
      </c>
      <c r="H769" s="49" t="s">
        <v>367</v>
      </c>
      <c r="I769" s="50"/>
      <c r="J769" s="50"/>
    </row>
    <row r="770" spans="1:10" x14ac:dyDescent="0.3">
      <c r="A770" s="48">
        <v>1</v>
      </c>
      <c r="C770" s="48">
        <f>C769</f>
        <v>105</v>
      </c>
      <c r="D770" s="48">
        <v>0</v>
      </c>
      <c r="E770" s="48">
        <v>0</v>
      </c>
      <c r="F770" s="48">
        <f>F769+1</f>
        <v>114</v>
      </c>
      <c r="G770" s="49" t="s">
        <v>728</v>
      </c>
      <c r="H770" s="49" t="s">
        <v>368</v>
      </c>
      <c r="I770" s="50"/>
      <c r="J770" s="50"/>
    </row>
    <row r="771" spans="1:10" x14ac:dyDescent="0.3">
      <c r="A771" s="48">
        <v>1</v>
      </c>
      <c r="C771" s="48">
        <f t="shared" ref="C771:C776" si="104">C770</f>
        <v>105</v>
      </c>
      <c r="D771" s="48">
        <v>0</v>
      </c>
      <c r="E771" s="48">
        <v>0</v>
      </c>
      <c r="F771" s="48">
        <f t="shared" ref="F771:F776" si="105">F770+1</f>
        <v>115</v>
      </c>
      <c r="G771" s="49" t="s">
        <v>729</v>
      </c>
      <c r="H771" s="49" t="s">
        <v>517</v>
      </c>
      <c r="I771" s="50"/>
      <c r="J771" s="50"/>
    </row>
    <row r="772" spans="1:10" x14ac:dyDescent="0.3">
      <c r="A772" s="48">
        <v>1</v>
      </c>
      <c r="C772" s="48">
        <f t="shared" si="104"/>
        <v>105</v>
      </c>
      <c r="D772" s="48">
        <v>0</v>
      </c>
      <c r="E772" s="48">
        <v>0</v>
      </c>
      <c r="F772" s="48">
        <f t="shared" si="105"/>
        <v>116</v>
      </c>
      <c r="G772" s="49" t="s">
        <v>730</v>
      </c>
      <c r="H772" s="49" t="s">
        <v>517</v>
      </c>
      <c r="I772" s="50"/>
      <c r="J772" s="50"/>
    </row>
    <row r="773" spans="1:10" x14ac:dyDescent="0.3">
      <c r="A773" s="48">
        <v>1</v>
      </c>
      <c r="C773" s="48">
        <f t="shared" si="104"/>
        <v>105</v>
      </c>
      <c r="D773" s="48">
        <v>0</v>
      </c>
      <c r="E773" s="48">
        <v>0</v>
      </c>
      <c r="F773" s="48">
        <f t="shared" si="105"/>
        <v>117</v>
      </c>
      <c r="G773" s="49" t="s">
        <v>731</v>
      </c>
      <c r="H773" s="49" t="s">
        <v>517</v>
      </c>
      <c r="I773" s="50"/>
      <c r="J773" s="50"/>
    </row>
    <row r="774" spans="1:10" x14ac:dyDescent="0.3">
      <c r="A774" s="48">
        <v>1</v>
      </c>
      <c r="C774" s="48">
        <f t="shared" si="104"/>
        <v>105</v>
      </c>
      <c r="D774" s="48">
        <v>0</v>
      </c>
      <c r="E774" s="48">
        <v>0</v>
      </c>
      <c r="F774" s="48">
        <f t="shared" si="105"/>
        <v>118</v>
      </c>
      <c r="G774" s="49" t="s">
        <v>732</v>
      </c>
      <c r="H774" s="49" t="s">
        <v>517</v>
      </c>
      <c r="I774" s="50"/>
      <c r="J774" s="50"/>
    </row>
    <row r="775" spans="1:10" x14ac:dyDescent="0.3">
      <c r="A775" s="48">
        <v>1</v>
      </c>
      <c r="C775" s="48">
        <f t="shared" si="104"/>
        <v>105</v>
      </c>
      <c r="D775" s="48">
        <v>0</v>
      </c>
      <c r="E775" s="48">
        <v>0</v>
      </c>
      <c r="F775" s="48">
        <f t="shared" si="105"/>
        <v>119</v>
      </c>
      <c r="G775" s="49" t="s">
        <v>733</v>
      </c>
      <c r="H775" s="49" t="s">
        <v>517</v>
      </c>
      <c r="I775" s="50"/>
      <c r="J775" s="50"/>
    </row>
    <row r="776" spans="1:10" x14ac:dyDescent="0.3">
      <c r="A776" s="48">
        <v>1</v>
      </c>
      <c r="C776" s="48">
        <f t="shared" si="104"/>
        <v>105</v>
      </c>
      <c r="D776" s="48">
        <v>0</v>
      </c>
      <c r="E776" s="48">
        <v>0</v>
      </c>
      <c r="F776" s="48">
        <f t="shared" si="105"/>
        <v>120</v>
      </c>
      <c r="G776" s="49" t="s">
        <v>734</v>
      </c>
      <c r="H776" s="49" t="s">
        <v>517</v>
      </c>
      <c r="I776" s="50"/>
      <c r="J776" s="50"/>
    </row>
    <row r="778" spans="1:10" x14ac:dyDescent="0.3">
      <c r="A778" s="48">
        <v>1</v>
      </c>
      <c r="C778" s="48">
        <f>C769+1</f>
        <v>106</v>
      </c>
      <c r="D778" s="48">
        <v>0</v>
      </c>
      <c r="E778" s="48">
        <v>0</v>
      </c>
      <c r="F778" s="48">
        <v>129</v>
      </c>
      <c r="G778" s="49" t="s">
        <v>727</v>
      </c>
      <c r="H778" s="49" t="s">
        <v>348</v>
      </c>
      <c r="I778" s="50"/>
      <c r="J778" s="50"/>
    </row>
    <row r="779" spans="1:10" x14ac:dyDescent="0.3">
      <c r="A779" s="48">
        <v>1</v>
      </c>
      <c r="C779" s="48">
        <f>C778</f>
        <v>106</v>
      </c>
      <c r="D779" s="48">
        <v>0</v>
      </c>
      <c r="E779" s="48">
        <v>0</v>
      </c>
      <c r="F779" s="48">
        <f>F778+1</f>
        <v>130</v>
      </c>
      <c r="G779" s="49" t="s">
        <v>728</v>
      </c>
      <c r="H779" s="49" t="s">
        <v>349</v>
      </c>
      <c r="I779" s="50"/>
      <c r="J779" s="50"/>
    </row>
    <row r="780" spans="1:10" x14ac:dyDescent="0.3">
      <c r="A780" s="48">
        <v>1</v>
      </c>
      <c r="C780" s="48">
        <f t="shared" ref="C780:C785" si="106">C779</f>
        <v>106</v>
      </c>
      <c r="D780" s="48">
        <v>0</v>
      </c>
      <c r="E780" s="48">
        <v>0</v>
      </c>
      <c r="F780" s="48">
        <f t="shared" ref="F780:F785" si="107">F779+1</f>
        <v>131</v>
      </c>
      <c r="G780" s="49" t="s">
        <v>729</v>
      </c>
      <c r="H780" s="49" t="s">
        <v>350</v>
      </c>
      <c r="I780" s="50"/>
      <c r="J780" s="50"/>
    </row>
    <row r="781" spans="1:10" x14ac:dyDescent="0.3">
      <c r="A781" s="48">
        <v>1</v>
      </c>
      <c r="C781" s="48">
        <f t="shared" si="106"/>
        <v>106</v>
      </c>
      <c r="D781" s="48">
        <v>0</v>
      </c>
      <c r="E781" s="48">
        <v>0</v>
      </c>
      <c r="F781" s="48">
        <f t="shared" si="107"/>
        <v>132</v>
      </c>
      <c r="G781" s="49" t="s">
        <v>730</v>
      </c>
      <c r="H781" s="49" t="s">
        <v>351</v>
      </c>
      <c r="I781" s="50"/>
      <c r="J781" s="50"/>
    </row>
    <row r="782" spans="1:10" x14ac:dyDescent="0.3">
      <c r="A782" s="48">
        <v>1</v>
      </c>
      <c r="C782" s="48">
        <f t="shared" si="106"/>
        <v>106</v>
      </c>
      <c r="D782" s="48">
        <v>0</v>
      </c>
      <c r="E782" s="48">
        <v>0</v>
      </c>
      <c r="F782" s="48">
        <f t="shared" si="107"/>
        <v>133</v>
      </c>
      <c r="G782" s="49" t="s">
        <v>731</v>
      </c>
      <c r="H782" s="49" t="s">
        <v>517</v>
      </c>
      <c r="I782" s="50"/>
      <c r="J782" s="50"/>
    </row>
    <row r="783" spans="1:10" x14ac:dyDescent="0.3">
      <c r="A783" s="48">
        <v>1</v>
      </c>
      <c r="C783" s="48">
        <f t="shared" si="106"/>
        <v>106</v>
      </c>
      <c r="D783" s="48">
        <v>0</v>
      </c>
      <c r="E783" s="48">
        <v>0</v>
      </c>
      <c r="F783" s="48">
        <f t="shared" si="107"/>
        <v>134</v>
      </c>
      <c r="G783" s="49" t="s">
        <v>732</v>
      </c>
      <c r="H783" s="49" t="s">
        <v>517</v>
      </c>
      <c r="I783" s="50"/>
      <c r="J783" s="50"/>
    </row>
    <row r="784" spans="1:10" x14ac:dyDescent="0.3">
      <c r="A784" s="48">
        <v>1</v>
      </c>
      <c r="C784" s="48">
        <f t="shared" si="106"/>
        <v>106</v>
      </c>
      <c r="D784" s="48">
        <v>0</v>
      </c>
      <c r="E784" s="48">
        <v>0</v>
      </c>
      <c r="F784" s="48">
        <f t="shared" si="107"/>
        <v>135</v>
      </c>
      <c r="G784" s="49" t="s">
        <v>733</v>
      </c>
      <c r="H784" s="49" t="s">
        <v>517</v>
      </c>
      <c r="I784" s="50"/>
      <c r="J784" s="50"/>
    </row>
    <row r="785" spans="1:10" x14ac:dyDescent="0.3">
      <c r="A785" s="48">
        <v>1</v>
      </c>
      <c r="C785" s="48">
        <f t="shared" si="106"/>
        <v>106</v>
      </c>
      <c r="D785" s="48">
        <v>0</v>
      </c>
      <c r="E785" s="48">
        <v>0</v>
      </c>
      <c r="F785" s="48">
        <f t="shared" si="107"/>
        <v>136</v>
      </c>
      <c r="G785" s="49" t="s">
        <v>734</v>
      </c>
      <c r="H785" s="49" t="s">
        <v>517</v>
      </c>
      <c r="I785" s="50"/>
      <c r="J785" s="50"/>
    </row>
    <row r="787" spans="1:10" x14ac:dyDescent="0.3">
      <c r="A787" s="48">
        <v>1</v>
      </c>
      <c r="C787" s="48">
        <f>C778+1</f>
        <v>107</v>
      </c>
      <c r="D787" s="48">
        <v>0</v>
      </c>
      <c r="E787" s="48">
        <v>0</v>
      </c>
      <c r="F787" s="48">
        <v>145</v>
      </c>
      <c r="G787" s="49" t="s">
        <v>727</v>
      </c>
      <c r="H787" s="49" t="s">
        <v>352</v>
      </c>
      <c r="I787" s="50"/>
      <c r="J787" s="50"/>
    </row>
    <row r="788" spans="1:10" x14ac:dyDescent="0.3">
      <c r="A788" s="48">
        <v>1</v>
      </c>
      <c r="C788" s="48">
        <f>C787</f>
        <v>107</v>
      </c>
      <c r="D788" s="48">
        <v>0</v>
      </c>
      <c r="E788" s="48">
        <v>0</v>
      </c>
      <c r="F788" s="48">
        <f>F787+1</f>
        <v>146</v>
      </c>
      <c r="G788" s="49" t="s">
        <v>728</v>
      </c>
      <c r="H788" s="49" t="s">
        <v>353</v>
      </c>
      <c r="I788" s="50"/>
      <c r="J788" s="50"/>
    </row>
    <row r="789" spans="1:10" x14ac:dyDescent="0.3">
      <c r="A789" s="48">
        <v>1</v>
      </c>
      <c r="C789" s="48">
        <f t="shared" ref="C789:C794" si="108">C788</f>
        <v>107</v>
      </c>
      <c r="D789" s="48">
        <v>0</v>
      </c>
      <c r="E789" s="48">
        <v>0</v>
      </c>
      <c r="F789" s="48">
        <f t="shared" ref="F789:F794" si="109">F788+1</f>
        <v>147</v>
      </c>
      <c r="G789" s="49" t="s">
        <v>729</v>
      </c>
      <c r="H789" s="49" t="s">
        <v>517</v>
      </c>
      <c r="I789" s="50"/>
      <c r="J789" s="50"/>
    </row>
    <row r="790" spans="1:10" x14ac:dyDescent="0.3">
      <c r="A790" s="48">
        <v>1</v>
      </c>
      <c r="C790" s="48">
        <f t="shared" si="108"/>
        <v>107</v>
      </c>
      <c r="D790" s="48">
        <v>0</v>
      </c>
      <c r="E790" s="48">
        <v>0</v>
      </c>
      <c r="F790" s="48">
        <f t="shared" si="109"/>
        <v>148</v>
      </c>
      <c r="G790" s="49" t="s">
        <v>730</v>
      </c>
      <c r="H790" s="49" t="s">
        <v>517</v>
      </c>
      <c r="I790" s="50"/>
      <c r="J790" s="50"/>
    </row>
    <row r="791" spans="1:10" x14ac:dyDescent="0.3">
      <c r="A791" s="48">
        <v>1</v>
      </c>
      <c r="C791" s="48">
        <f t="shared" si="108"/>
        <v>107</v>
      </c>
      <c r="D791" s="48">
        <v>0</v>
      </c>
      <c r="E791" s="48">
        <v>0</v>
      </c>
      <c r="F791" s="48">
        <f t="shared" si="109"/>
        <v>149</v>
      </c>
      <c r="G791" s="49" t="s">
        <v>731</v>
      </c>
      <c r="H791" s="49" t="s">
        <v>517</v>
      </c>
      <c r="I791" s="50"/>
      <c r="J791" s="50"/>
    </row>
    <row r="792" spans="1:10" x14ac:dyDescent="0.3">
      <c r="A792" s="48">
        <v>1</v>
      </c>
      <c r="C792" s="48">
        <f t="shared" si="108"/>
        <v>107</v>
      </c>
      <c r="D792" s="48">
        <v>0</v>
      </c>
      <c r="E792" s="48">
        <v>0</v>
      </c>
      <c r="F792" s="48">
        <f t="shared" si="109"/>
        <v>150</v>
      </c>
      <c r="G792" s="49" t="s">
        <v>732</v>
      </c>
      <c r="H792" s="49" t="s">
        <v>517</v>
      </c>
      <c r="I792" s="50"/>
      <c r="J792" s="50"/>
    </row>
    <row r="793" spans="1:10" x14ac:dyDescent="0.3">
      <c r="A793" s="48">
        <v>1</v>
      </c>
      <c r="C793" s="48">
        <f t="shared" si="108"/>
        <v>107</v>
      </c>
      <c r="D793" s="48">
        <v>0</v>
      </c>
      <c r="E793" s="48">
        <v>0</v>
      </c>
      <c r="F793" s="48">
        <f t="shared" si="109"/>
        <v>151</v>
      </c>
      <c r="G793" s="49" t="s">
        <v>733</v>
      </c>
      <c r="H793" s="49" t="s">
        <v>517</v>
      </c>
      <c r="I793" s="50"/>
      <c r="J793" s="50"/>
    </row>
    <row r="794" spans="1:10" x14ac:dyDescent="0.3">
      <c r="A794" s="48">
        <v>1</v>
      </c>
      <c r="C794" s="48">
        <f t="shared" si="108"/>
        <v>107</v>
      </c>
      <c r="D794" s="48">
        <v>0</v>
      </c>
      <c r="E794" s="48">
        <v>0</v>
      </c>
      <c r="F794" s="48">
        <f t="shared" si="109"/>
        <v>152</v>
      </c>
      <c r="G794" s="49" t="s">
        <v>734</v>
      </c>
      <c r="H794" s="49" t="s">
        <v>517</v>
      </c>
      <c r="I794" s="50"/>
      <c r="J794" s="50"/>
    </row>
    <row r="796" spans="1:10" x14ac:dyDescent="0.3">
      <c r="A796" s="48">
        <v>1</v>
      </c>
      <c r="C796" s="48">
        <f>C787+1</f>
        <v>108</v>
      </c>
      <c r="D796" s="48">
        <v>0</v>
      </c>
      <c r="E796" s="48">
        <v>0</v>
      </c>
      <c r="F796" s="48">
        <v>161</v>
      </c>
      <c r="G796" s="49" t="s">
        <v>727</v>
      </c>
      <c r="H796" s="49" t="s">
        <v>354</v>
      </c>
    </row>
    <row r="797" spans="1:10" x14ac:dyDescent="0.3">
      <c r="A797" s="48">
        <v>1</v>
      </c>
      <c r="C797" s="48">
        <f>C796</f>
        <v>108</v>
      </c>
      <c r="D797" s="48">
        <v>0</v>
      </c>
      <c r="E797" s="48">
        <v>0</v>
      </c>
      <c r="F797" s="48">
        <f>F796+1</f>
        <v>162</v>
      </c>
      <c r="G797" s="49" t="s">
        <v>728</v>
      </c>
      <c r="H797" s="49" t="s">
        <v>355</v>
      </c>
    </row>
    <row r="798" spans="1:10" x14ac:dyDescent="0.3">
      <c r="A798" s="48">
        <v>1</v>
      </c>
      <c r="C798" s="48">
        <f t="shared" ref="C798:C803" si="110">C797</f>
        <v>108</v>
      </c>
      <c r="D798" s="48">
        <v>0</v>
      </c>
      <c r="E798" s="48">
        <v>0</v>
      </c>
      <c r="F798" s="48">
        <f t="shared" ref="F798:F803" si="111">F797+1</f>
        <v>163</v>
      </c>
      <c r="G798" s="49" t="s">
        <v>729</v>
      </c>
      <c r="H798" s="49" t="s">
        <v>356</v>
      </c>
    </row>
    <row r="799" spans="1:10" x14ac:dyDescent="0.3">
      <c r="A799" s="48">
        <v>1</v>
      </c>
      <c r="C799" s="48">
        <f t="shared" si="110"/>
        <v>108</v>
      </c>
      <c r="D799" s="48">
        <v>0</v>
      </c>
      <c r="E799" s="48">
        <v>0</v>
      </c>
      <c r="F799" s="48">
        <f t="shared" si="111"/>
        <v>164</v>
      </c>
      <c r="G799" s="49" t="s">
        <v>730</v>
      </c>
      <c r="H799" s="49" t="s">
        <v>357</v>
      </c>
    </row>
    <row r="800" spans="1:10" x14ac:dyDescent="0.3">
      <c r="A800" s="48">
        <v>1</v>
      </c>
      <c r="C800" s="48">
        <f t="shared" si="110"/>
        <v>108</v>
      </c>
      <c r="D800" s="48">
        <v>0</v>
      </c>
      <c r="E800" s="48">
        <v>0</v>
      </c>
      <c r="F800" s="48">
        <f t="shared" si="111"/>
        <v>165</v>
      </c>
      <c r="G800" s="49" t="s">
        <v>731</v>
      </c>
      <c r="H800" s="49" t="s">
        <v>517</v>
      </c>
    </row>
    <row r="801" spans="1:8" x14ac:dyDescent="0.3">
      <c r="A801" s="48">
        <v>1</v>
      </c>
      <c r="C801" s="48">
        <f t="shared" si="110"/>
        <v>108</v>
      </c>
      <c r="D801" s="48">
        <v>0</v>
      </c>
      <c r="E801" s="48">
        <v>0</v>
      </c>
      <c r="F801" s="48">
        <f t="shared" si="111"/>
        <v>166</v>
      </c>
      <c r="G801" s="49" t="s">
        <v>732</v>
      </c>
      <c r="H801" s="49" t="s">
        <v>517</v>
      </c>
    </row>
    <row r="802" spans="1:8" x14ac:dyDescent="0.3">
      <c r="A802" s="48">
        <v>1</v>
      </c>
      <c r="C802" s="48">
        <f t="shared" si="110"/>
        <v>108</v>
      </c>
      <c r="D802" s="48">
        <v>0</v>
      </c>
      <c r="E802" s="48">
        <v>0</v>
      </c>
      <c r="F802" s="48">
        <f t="shared" si="111"/>
        <v>167</v>
      </c>
      <c r="G802" s="49" t="s">
        <v>733</v>
      </c>
      <c r="H802" s="49" t="s">
        <v>517</v>
      </c>
    </row>
    <row r="803" spans="1:8" x14ac:dyDescent="0.3">
      <c r="A803" s="48">
        <v>1</v>
      </c>
      <c r="C803" s="48">
        <f t="shared" si="110"/>
        <v>108</v>
      </c>
      <c r="D803" s="48">
        <v>0</v>
      </c>
      <c r="E803" s="48">
        <v>0</v>
      </c>
      <c r="F803" s="48">
        <f t="shared" si="111"/>
        <v>168</v>
      </c>
      <c r="G803" s="49" t="s">
        <v>734</v>
      </c>
      <c r="H803" s="49" t="s">
        <v>517</v>
      </c>
    </row>
    <row r="805" spans="1:8" x14ac:dyDescent="0.3">
      <c r="A805" s="48">
        <v>1</v>
      </c>
      <c r="C805" s="48">
        <f>C796+1</f>
        <v>109</v>
      </c>
      <c r="D805" s="48">
        <v>0</v>
      </c>
      <c r="E805" s="48">
        <v>0</v>
      </c>
      <c r="F805" s="48">
        <v>177</v>
      </c>
      <c r="G805" s="49" t="s">
        <v>727</v>
      </c>
      <c r="H805" s="49" t="s">
        <v>358</v>
      </c>
    </row>
    <row r="806" spans="1:8" x14ac:dyDescent="0.3">
      <c r="A806" s="48">
        <v>1</v>
      </c>
      <c r="C806" s="48">
        <f>C805</f>
        <v>109</v>
      </c>
      <c r="D806" s="48">
        <v>0</v>
      </c>
      <c r="E806" s="48">
        <v>0</v>
      </c>
      <c r="F806" s="48">
        <f>F805+1</f>
        <v>178</v>
      </c>
      <c r="G806" s="49" t="s">
        <v>728</v>
      </c>
      <c r="H806" s="49" t="s">
        <v>359</v>
      </c>
    </row>
    <row r="807" spans="1:8" x14ac:dyDescent="0.3">
      <c r="A807" s="48">
        <v>1</v>
      </c>
      <c r="C807" s="48">
        <f t="shared" ref="C807:C812" si="112">C806</f>
        <v>109</v>
      </c>
      <c r="D807" s="48">
        <v>0</v>
      </c>
      <c r="E807" s="48">
        <v>0</v>
      </c>
      <c r="F807" s="48">
        <f t="shared" ref="F807:F812" si="113">F806+1</f>
        <v>179</v>
      </c>
      <c r="G807" s="49" t="s">
        <v>729</v>
      </c>
      <c r="H807" s="49" t="s">
        <v>897</v>
      </c>
    </row>
    <row r="808" spans="1:8" x14ac:dyDescent="0.3">
      <c r="A808" s="48">
        <v>1</v>
      </c>
      <c r="C808" s="48">
        <f t="shared" si="112"/>
        <v>109</v>
      </c>
      <c r="D808" s="48">
        <v>0</v>
      </c>
      <c r="E808" s="48">
        <v>0</v>
      </c>
      <c r="F808" s="48">
        <f t="shared" si="113"/>
        <v>180</v>
      </c>
      <c r="G808" s="49" t="s">
        <v>730</v>
      </c>
      <c r="H808" s="49" t="s">
        <v>517</v>
      </c>
    </row>
    <row r="809" spans="1:8" x14ac:dyDescent="0.3">
      <c r="A809" s="48">
        <v>1</v>
      </c>
      <c r="C809" s="48">
        <f t="shared" si="112"/>
        <v>109</v>
      </c>
      <c r="D809" s="48">
        <v>0</v>
      </c>
      <c r="E809" s="48">
        <v>0</v>
      </c>
      <c r="F809" s="48">
        <f t="shared" si="113"/>
        <v>181</v>
      </c>
      <c r="G809" s="49" t="s">
        <v>731</v>
      </c>
      <c r="H809" s="49" t="s">
        <v>517</v>
      </c>
    </row>
    <row r="810" spans="1:8" x14ac:dyDescent="0.3">
      <c r="A810" s="48">
        <v>1</v>
      </c>
      <c r="C810" s="48">
        <f t="shared" si="112"/>
        <v>109</v>
      </c>
      <c r="D810" s="48">
        <v>0</v>
      </c>
      <c r="E810" s="48">
        <v>0</v>
      </c>
      <c r="F810" s="48">
        <f t="shared" si="113"/>
        <v>182</v>
      </c>
      <c r="G810" s="49" t="s">
        <v>732</v>
      </c>
      <c r="H810" s="49" t="s">
        <v>517</v>
      </c>
    </row>
    <row r="811" spans="1:8" x14ac:dyDescent="0.3">
      <c r="A811" s="48">
        <v>1</v>
      </c>
      <c r="C811" s="48">
        <f t="shared" si="112"/>
        <v>109</v>
      </c>
      <c r="D811" s="48">
        <v>0</v>
      </c>
      <c r="E811" s="48">
        <v>0</v>
      </c>
      <c r="F811" s="48">
        <f t="shared" si="113"/>
        <v>183</v>
      </c>
      <c r="G811" s="49" t="s">
        <v>733</v>
      </c>
      <c r="H811" s="49" t="s">
        <v>517</v>
      </c>
    </row>
    <row r="812" spans="1:8" x14ac:dyDescent="0.3">
      <c r="A812" s="48">
        <v>1</v>
      </c>
      <c r="C812" s="48">
        <f t="shared" si="112"/>
        <v>109</v>
      </c>
      <c r="D812" s="48">
        <v>0</v>
      </c>
      <c r="E812" s="48">
        <v>0</v>
      </c>
      <c r="F812" s="48">
        <f t="shared" si="113"/>
        <v>184</v>
      </c>
      <c r="G812" s="49" t="s">
        <v>734</v>
      </c>
      <c r="H812" s="49" t="s">
        <v>517</v>
      </c>
    </row>
    <row r="814" spans="1:8" x14ac:dyDescent="0.3">
      <c r="A814" s="48">
        <v>1</v>
      </c>
      <c r="C814" s="48">
        <f>C805+1</f>
        <v>110</v>
      </c>
      <c r="D814" s="48">
        <v>0</v>
      </c>
      <c r="E814" s="48">
        <v>0</v>
      </c>
      <c r="F814" s="48">
        <v>193</v>
      </c>
      <c r="G814" s="49" t="s">
        <v>727</v>
      </c>
      <c r="H814" s="49" t="s">
        <v>340</v>
      </c>
    </row>
    <row r="815" spans="1:8" x14ac:dyDescent="0.3">
      <c r="A815" s="48">
        <v>1</v>
      </c>
      <c r="C815" s="48">
        <f>C814</f>
        <v>110</v>
      </c>
      <c r="D815" s="48">
        <v>0</v>
      </c>
      <c r="E815" s="48">
        <v>0</v>
      </c>
      <c r="F815" s="48">
        <f>F814+1</f>
        <v>194</v>
      </c>
      <c r="G815" s="49" t="s">
        <v>728</v>
      </c>
      <c r="H815" s="49" t="s">
        <v>343</v>
      </c>
    </row>
    <row r="816" spans="1:8" x14ac:dyDescent="0.3">
      <c r="A816" s="48">
        <v>1</v>
      </c>
      <c r="C816" s="48">
        <f t="shared" ref="C816:C821" si="114">C815</f>
        <v>110</v>
      </c>
      <c r="D816" s="48">
        <v>0</v>
      </c>
      <c r="E816" s="48">
        <v>0</v>
      </c>
      <c r="F816" s="48">
        <f t="shared" ref="F816:F821" si="115">F815+1</f>
        <v>195</v>
      </c>
      <c r="G816" s="49" t="s">
        <v>729</v>
      </c>
      <c r="H816" s="49" t="s">
        <v>342</v>
      </c>
    </row>
    <row r="817" spans="1:8" x14ac:dyDescent="0.3">
      <c r="A817" s="48">
        <v>1</v>
      </c>
      <c r="C817" s="48">
        <f t="shared" si="114"/>
        <v>110</v>
      </c>
      <c r="D817" s="48">
        <v>0</v>
      </c>
      <c r="E817" s="48">
        <v>0</v>
      </c>
      <c r="F817" s="48">
        <f t="shared" si="115"/>
        <v>196</v>
      </c>
      <c r="G817" s="49" t="s">
        <v>730</v>
      </c>
      <c r="H817" s="49" t="s">
        <v>885</v>
      </c>
    </row>
    <row r="818" spans="1:8" x14ac:dyDescent="0.3">
      <c r="A818" s="48">
        <v>1</v>
      </c>
      <c r="C818" s="48">
        <f t="shared" si="114"/>
        <v>110</v>
      </c>
      <c r="D818" s="48">
        <v>0</v>
      </c>
      <c r="E818" s="48">
        <v>0</v>
      </c>
      <c r="F818" s="48">
        <f t="shared" si="115"/>
        <v>197</v>
      </c>
      <c r="G818" s="49" t="s">
        <v>731</v>
      </c>
      <c r="H818" s="49" t="s">
        <v>886</v>
      </c>
    </row>
    <row r="819" spans="1:8" x14ac:dyDescent="0.3">
      <c r="A819" s="48">
        <v>1</v>
      </c>
      <c r="C819" s="48">
        <f t="shared" si="114"/>
        <v>110</v>
      </c>
      <c r="D819" s="48">
        <v>0</v>
      </c>
      <c r="E819" s="48">
        <v>0</v>
      </c>
      <c r="F819" s="48">
        <f t="shared" si="115"/>
        <v>198</v>
      </c>
      <c r="G819" s="49" t="s">
        <v>732</v>
      </c>
      <c r="H819" s="49" t="s">
        <v>517</v>
      </c>
    </row>
    <row r="820" spans="1:8" x14ac:dyDescent="0.3">
      <c r="A820" s="48">
        <v>1</v>
      </c>
      <c r="C820" s="48">
        <f t="shared" si="114"/>
        <v>110</v>
      </c>
      <c r="D820" s="48">
        <v>0</v>
      </c>
      <c r="E820" s="48">
        <v>0</v>
      </c>
      <c r="F820" s="48">
        <f t="shared" si="115"/>
        <v>199</v>
      </c>
      <c r="G820" s="49" t="s">
        <v>733</v>
      </c>
      <c r="H820" s="49" t="s">
        <v>517</v>
      </c>
    </row>
    <row r="821" spans="1:8" x14ac:dyDescent="0.3">
      <c r="A821" s="48">
        <v>1</v>
      </c>
      <c r="C821" s="48">
        <f t="shared" si="114"/>
        <v>110</v>
      </c>
      <c r="D821" s="48">
        <v>0</v>
      </c>
      <c r="E821" s="48">
        <v>0</v>
      </c>
      <c r="F821" s="48">
        <f t="shared" si="115"/>
        <v>200</v>
      </c>
      <c r="G821" s="49" t="s">
        <v>734</v>
      </c>
      <c r="H821" s="49" t="s">
        <v>517</v>
      </c>
    </row>
    <row r="823" spans="1:8" x14ac:dyDescent="0.3">
      <c r="A823" s="48">
        <v>1</v>
      </c>
      <c r="C823" s="48">
        <f>C814+1</f>
        <v>111</v>
      </c>
      <c r="D823" s="48">
        <v>0</v>
      </c>
      <c r="E823" s="48">
        <v>0</v>
      </c>
      <c r="F823" s="48">
        <v>209</v>
      </c>
      <c r="G823" s="49" t="s">
        <v>727</v>
      </c>
      <c r="H823" s="49" t="s">
        <v>360</v>
      </c>
    </row>
    <row r="824" spans="1:8" x14ac:dyDescent="0.3">
      <c r="A824" s="48">
        <v>1</v>
      </c>
      <c r="C824" s="48">
        <f>C823</f>
        <v>111</v>
      </c>
      <c r="D824" s="48">
        <v>0</v>
      </c>
      <c r="E824" s="48">
        <v>0</v>
      </c>
      <c r="F824" s="48">
        <f>F823+1</f>
        <v>210</v>
      </c>
      <c r="G824" s="49" t="s">
        <v>728</v>
      </c>
      <c r="H824" s="49" t="s">
        <v>517</v>
      </c>
    </row>
    <row r="825" spans="1:8" x14ac:dyDescent="0.3">
      <c r="A825" s="48">
        <v>1</v>
      </c>
      <c r="C825" s="48">
        <f t="shared" ref="C825:C830" si="116">C824</f>
        <v>111</v>
      </c>
      <c r="D825" s="48">
        <v>0</v>
      </c>
      <c r="E825" s="48">
        <v>0</v>
      </c>
      <c r="F825" s="48">
        <f t="shared" ref="F825:F830" si="117">F824+1</f>
        <v>211</v>
      </c>
      <c r="G825" s="49" t="s">
        <v>729</v>
      </c>
      <c r="H825" s="49" t="s">
        <v>517</v>
      </c>
    </row>
    <row r="826" spans="1:8" x14ac:dyDescent="0.3">
      <c r="A826" s="48">
        <v>1</v>
      </c>
      <c r="C826" s="48">
        <f t="shared" si="116"/>
        <v>111</v>
      </c>
      <c r="D826" s="48">
        <v>0</v>
      </c>
      <c r="E826" s="48">
        <v>0</v>
      </c>
      <c r="F826" s="48">
        <f t="shared" si="117"/>
        <v>212</v>
      </c>
      <c r="G826" s="49" t="s">
        <v>730</v>
      </c>
      <c r="H826" s="49" t="s">
        <v>517</v>
      </c>
    </row>
    <row r="827" spans="1:8" x14ac:dyDescent="0.3">
      <c r="A827" s="48">
        <v>1</v>
      </c>
      <c r="C827" s="48">
        <f t="shared" si="116"/>
        <v>111</v>
      </c>
      <c r="D827" s="48">
        <v>0</v>
      </c>
      <c r="E827" s="48">
        <v>0</v>
      </c>
      <c r="F827" s="48">
        <f t="shared" si="117"/>
        <v>213</v>
      </c>
      <c r="G827" s="49" t="s">
        <v>731</v>
      </c>
      <c r="H827" s="49" t="s">
        <v>517</v>
      </c>
    </row>
    <row r="828" spans="1:8" x14ac:dyDescent="0.3">
      <c r="A828" s="48">
        <v>1</v>
      </c>
      <c r="C828" s="48">
        <f t="shared" si="116"/>
        <v>111</v>
      </c>
      <c r="D828" s="48">
        <v>0</v>
      </c>
      <c r="E828" s="48">
        <v>0</v>
      </c>
      <c r="F828" s="48">
        <f t="shared" si="117"/>
        <v>214</v>
      </c>
      <c r="G828" s="49" t="s">
        <v>732</v>
      </c>
      <c r="H828" s="49" t="s">
        <v>517</v>
      </c>
    </row>
    <row r="829" spans="1:8" x14ac:dyDescent="0.3">
      <c r="A829" s="48">
        <v>1</v>
      </c>
      <c r="C829" s="48">
        <f t="shared" si="116"/>
        <v>111</v>
      </c>
      <c r="D829" s="48">
        <v>0</v>
      </c>
      <c r="E829" s="48">
        <v>0</v>
      </c>
      <c r="F829" s="48">
        <f t="shared" si="117"/>
        <v>215</v>
      </c>
      <c r="G829" s="49" t="s">
        <v>733</v>
      </c>
      <c r="H829" s="49" t="s">
        <v>517</v>
      </c>
    </row>
    <row r="830" spans="1:8" x14ac:dyDescent="0.3">
      <c r="A830" s="48">
        <v>1</v>
      </c>
      <c r="C830" s="48">
        <f t="shared" si="116"/>
        <v>111</v>
      </c>
      <c r="D830" s="48">
        <v>0</v>
      </c>
      <c r="E830" s="48">
        <v>0</v>
      </c>
      <c r="F830" s="48">
        <f t="shared" si="117"/>
        <v>216</v>
      </c>
      <c r="G830" s="49" t="s">
        <v>734</v>
      </c>
      <c r="H830" s="49" t="s">
        <v>517</v>
      </c>
    </row>
    <row r="832" spans="1:8" x14ac:dyDescent="0.3">
      <c r="A832" s="48">
        <v>1</v>
      </c>
      <c r="C832" s="48">
        <f>C823+1</f>
        <v>112</v>
      </c>
      <c r="D832" s="48">
        <v>0</v>
      </c>
      <c r="E832" s="48">
        <v>0</v>
      </c>
      <c r="F832" s="48">
        <v>225</v>
      </c>
      <c r="G832" s="49" t="s">
        <v>727</v>
      </c>
      <c r="H832" s="49" t="s">
        <v>517</v>
      </c>
    </row>
    <row r="833" spans="1:8" x14ac:dyDescent="0.3">
      <c r="A833" s="48">
        <v>1</v>
      </c>
      <c r="C833" s="48">
        <f>C832</f>
        <v>112</v>
      </c>
      <c r="D833" s="48">
        <v>0</v>
      </c>
      <c r="E833" s="48">
        <v>0</v>
      </c>
      <c r="F833" s="48">
        <f>F832+1</f>
        <v>226</v>
      </c>
      <c r="G833" s="49" t="s">
        <v>728</v>
      </c>
      <c r="H833" s="49" t="s">
        <v>517</v>
      </c>
    </row>
    <row r="834" spans="1:8" x14ac:dyDescent="0.3">
      <c r="A834" s="48">
        <v>1</v>
      </c>
      <c r="C834" s="48">
        <f t="shared" ref="C834:C839" si="118">C833</f>
        <v>112</v>
      </c>
      <c r="D834" s="48">
        <v>0</v>
      </c>
      <c r="E834" s="48">
        <v>0</v>
      </c>
      <c r="F834" s="48">
        <f t="shared" ref="F834:F839" si="119">F833+1</f>
        <v>227</v>
      </c>
      <c r="G834" s="49" t="s">
        <v>729</v>
      </c>
      <c r="H834" s="49" t="s">
        <v>517</v>
      </c>
    </row>
    <row r="835" spans="1:8" x14ac:dyDescent="0.3">
      <c r="A835" s="48">
        <v>1</v>
      </c>
      <c r="C835" s="48">
        <f t="shared" si="118"/>
        <v>112</v>
      </c>
      <c r="D835" s="48">
        <v>0</v>
      </c>
      <c r="E835" s="48">
        <v>0</v>
      </c>
      <c r="F835" s="48">
        <f t="shared" si="119"/>
        <v>228</v>
      </c>
      <c r="G835" s="49" t="s">
        <v>730</v>
      </c>
      <c r="H835" s="49" t="s">
        <v>517</v>
      </c>
    </row>
    <row r="836" spans="1:8" x14ac:dyDescent="0.3">
      <c r="A836" s="48">
        <v>1</v>
      </c>
      <c r="C836" s="48">
        <f t="shared" si="118"/>
        <v>112</v>
      </c>
      <c r="D836" s="48">
        <v>0</v>
      </c>
      <c r="E836" s="48">
        <v>0</v>
      </c>
      <c r="F836" s="48">
        <f t="shared" si="119"/>
        <v>229</v>
      </c>
      <c r="G836" s="49" t="s">
        <v>731</v>
      </c>
      <c r="H836" s="49" t="s">
        <v>517</v>
      </c>
    </row>
    <row r="837" spans="1:8" x14ac:dyDescent="0.3">
      <c r="A837" s="48">
        <v>1</v>
      </c>
      <c r="C837" s="48">
        <f t="shared" si="118"/>
        <v>112</v>
      </c>
      <c r="D837" s="48">
        <v>0</v>
      </c>
      <c r="E837" s="48">
        <v>0</v>
      </c>
      <c r="F837" s="48">
        <f t="shared" si="119"/>
        <v>230</v>
      </c>
      <c r="G837" s="49" t="s">
        <v>732</v>
      </c>
      <c r="H837" s="49" t="s">
        <v>517</v>
      </c>
    </row>
    <row r="838" spans="1:8" x14ac:dyDescent="0.3">
      <c r="A838" s="48">
        <v>1</v>
      </c>
      <c r="C838" s="48">
        <f t="shared" si="118"/>
        <v>112</v>
      </c>
      <c r="D838" s="48">
        <v>0</v>
      </c>
      <c r="E838" s="48">
        <v>0</v>
      </c>
      <c r="F838" s="48">
        <f t="shared" si="119"/>
        <v>231</v>
      </c>
      <c r="G838" s="49" t="s">
        <v>733</v>
      </c>
      <c r="H838" s="49" t="s">
        <v>517</v>
      </c>
    </row>
    <row r="839" spans="1:8" x14ac:dyDescent="0.3">
      <c r="A839" s="48">
        <v>1</v>
      </c>
      <c r="C839" s="48">
        <f t="shared" si="118"/>
        <v>112</v>
      </c>
      <c r="D839" s="48">
        <v>0</v>
      </c>
      <c r="E839" s="48">
        <v>0</v>
      </c>
      <c r="F839" s="48">
        <f t="shared" si="119"/>
        <v>232</v>
      </c>
      <c r="G839" s="49" t="s">
        <v>734</v>
      </c>
      <c r="H839" s="49" t="s">
        <v>517</v>
      </c>
    </row>
    <row r="841" spans="1:8" x14ac:dyDescent="0.3">
      <c r="A841" s="48">
        <v>1</v>
      </c>
      <c r="C841" s="48">
        <f>C832+1</f>
        <v>113</v>
      </c>
      <c r="D841" s="48">
        <v>0</v>
      </c>
      <c r="E841" s="48">
        <v>0</v>
      </c>
      <c r="F841" s="48">
        <v>241</v>
      </c>
      <c r="G841" s="49" t="s">
        <v>727</v>
      </c>
      <c r="H841" s="49" t="s">
        <v>517</v>
      </c>
    </row>
    <row r="842" spans="1:8" x14ac:dyDescent="0.3">
      <c r="A842" s="48">
        <v>1</v>
      </c>
      <c r="C842" s="48">
        <f>C841</f>
        <v>113</v>
      </c>
      <c r="D842" s="48">
        <v>0</v>
      </c>
      <c r="E842" s="48">
        <v>0</v>
      </c>
      <c r="F842" s="48">
        <f>F841+1</f>
        <v>242</v>
      </c>
      <c r="G842" s="49" t="s">
        <v>728</v>
      </c>
      <c r="H842" s="49" t="s">
        <v>517</v>
      </c>
    </row>
    <row r="843" spans="1:8" x14ac:dyDescent="0.3">
      <c r="A843" s="48">
        <v>1</v>
      </c>
      <c r="C843" s="48">
        <f t="shared" ref="C843:C848" si="120">C842</f>
        <v>113</v>
      </c>
      <c r="D843" s="48">
        <v>0</v>
      </c>
      <c r="E843" s="48">
        <v>0</v>
      </c>
      <c r="F843" s="48">
        <f t="shared" ref="F843:F848" si="121">F842+1</f>
        <v>243</v>
      </c>
      <c r="G843" s="49" t="s">
        <v>729</v>
      </c>
      <c r="H843" s="49" t="s">
        <v>517</v>
      </c>
    </row>
    <row r="844" spans="1:8" x14ac:dyDescent="0.3">
      <c r="A844" s="48">
        <v>1</v>
      </c>
      <c r="C844" s="48">
        <f t="shared" si="120"/>
        <v>113</v>
      </c>
      <c r="D844" s="48">
        <v>0</v>
      </c>
      <c r="E844" s="48">
        <v>0</v>
      </c>
      <c r="F844" s="48">
        <f t="shared" si="121"/>
        <v>244</v>
      </c>
      <c r="G844" s="49" t="s">
        <v>730</v>
      </c>
      <c r="H844" s="49" t="s">
        <v>517</v>
      </c>
    </row>
    <row r="845" spans="1:8" x14ac:dyDescent="0.3">
      <c r="A845" s="48">
        <v>1</v>
      </c>
      <c r="C845" s="48">
        <f t="shared" si="120"/>
        <v>113</v>
      </c>
      <c r="D845" s="48">
        <v>0</v>
      </c>
      <c r="E845" s="48">
        <v>0</v>
      </c>
      <c r="F845" s="48">
        <f t="shared" si="121"/>
        <v>245</v>
      </c>
      <c r="G845" s="49" t="s">
        <v>731</v>
      </c>
      <c r="H845" s="49" t="s">
        <v>517</v>
      </c>
    </row>
    <row r="846" spans="1:8" x14ac:dyDescent="0.3">
      <c r="A846" s="48">
        <v>1</v>
      </c>
      <c r="C846" s="48">
        <f t="shared" si="120"/>
        <v>113</v>
      </c>
      <c r="D846" s="48">
        <v>0</v>
      </c>
      <c r="E846" s="48">
        <v>0</v>
      </c>
      <c r="F846" s="48">
        <f t="shared" si="121"/>
        <v>246</v>
      </c>
      <c r="G846" s="49" t="s">
        <v>732</v>
      </c>
      <c r="H846" s="49" t="s">
        <v>517</v>
      </c>
    </row>
    <row r="847" spans="1:8" x14ac:dyDescent="0.3">
      <c r="A847" s="48">
        <v>1</v>
      </c>
      <c r="C847" s="48">
        <f t="shared" si="120"/>
        <v>113</v>
      </c>
      <c r="D847" s="48">
        <v>0</v>
      </c>
      <c r="E847" s="48">
        <v>0</v>
      </c>
      <c r="F847" s="48">
        <f t="shared" si="121"/>
        <v>247</v>
      </c>
      <c r="G847" s="49" t="s">
        <v>733</v>
      </c>
      <c r="H847" s="49" t="s">
        <v>517</v>
      </c>
    </row>
    <row r="848" spans="1:8" x14ac:dyDescent="0.3">
      <c r="A848" s="48">
        <v>1</v>
      </c>
      <c r="C848" s="48">
        <f t="shared" si="120"/>
        <v>113</v>
      </c>
      <c r="D848" s="48">
        <v>0</v>
      </c>
      <c r="E848" s="48">
        <v>0</v>
      </c>
      <c r="F848" s="48">
        <f t="shared" si="121"/>
        <v>248</v>
      </c>
      <c r="G848" s="49" t="s">
        <v>734</v>
      </c>
      <c r="H848" s="49" t="s">
        <v>517</v>
      </c>
    </row>
    <row r="850" spans="1:8" x14ac:dyDescent="0.3">
      <c r="A850" s="48">
        <v>1</v>
      </c>
      <c r="C850" s="48">
        <f>C841+1</f>
        <v>114</v>
      </c>
      <c r="D850" s="48">
        <v>1</v>
      </c>
      <c r="E850" s="48">
        <v>0</v>
      </c>
      <c r="F850" s="48">
        <v>257</v>
      </c>
      <c r="G850" s="49" t="s">
        <v>727</v>
      </c>
      <c r="H850" s="49" t="s">
        <v>478</v>
      </c>
    </row>
    <row r="851" spans="1:8" x14ac:dyDescent="0.3">
      <c r="A851" s="48">
        <v>1</v>
      </c>
      <c r="C851" s="48">
        <f>C850</f>
        <v>114</v>
      </c>
      <c r="D851" s="48">
        <v>0</v>
      </c>
      <c r="E851" s="48">
        <v>0</v>
      </c>
      <c r="F851" s="48">
        <f>F850+1</f>
        <v>258</v>
      </c>
      <c r="G851" s="49" t="s">
        <v>728</v>
      </c>
      <c r="H851" s="49" t="s">
        <v>517</v>
      </c>
    </row>
    <row r="852" spans="1:8" x14ac:dyDescent="0.3">
      <c r="A852" s="48">
        <v>1</v>
      </c>
      <c r="C852" s="48">
        <f t="shared" ref="C852:C857" si="122">C851</f>
        <v>114</v>
      </c>
      <c r="D852" s="48">
        <v>0</v>
      </c>
      <c r="E852" s="48">
        <v>0</v>
      </c>
      <c r="F852" s="48">
        <f t="shared" ref="F852:F857" si="123">F851+1</f>
        <v>259</v>
      </c>
      <c r="G852" s="49" t="s">
        <v>729</v>
      </c>
      <c r="H852" s="49" t="s">
        <v>517</v>
      </c>
    </row>
    <row r="853" spans="1:8" x14ac:dyDescent="0.3">
      <c r="A853" s="48">
        <v>1</v>
      </c>
      <c r="C853" s="48">
        <f t="shared" si="122"/>
        <v>114</v>
      </c>
      <c r="D853" s="48">
        <v>0</v>
      </c>
      <c r="E853" s="48">
        <v>0</v>
      </c>
      <c r="F853" s="48">
        <f t="shared" si="123"/>
        <v>260</v>
      </c>
      <c r="G853" s="49" t="s">
        <v>730</v>
      </c>
      <c r="H853" s="49" t="s">
        <v>517</v>
      </c>
    </row>
    <row r="854" spans="1:8" x14ac:dyDescent="0.3">
      <c r="A854" s="48">
        <v>1</v>
      </c>
      <c r="C854" s="48">
        <f t="shared" si="122"/>
        <v>114</v>
      </c>
      <c r="D854" s="48">
        <v>0</v>
      </c>
      <c r="E854" s="48">
        <v>0</v>
      </c>
      <c r="F854" s="48">
        <f t="shared" si="123"/>
        <v>261</v>
      </c>
      <c r="G854" s="49" t="s">
        <v>731</v>
      </c>
      <c r="H854" s="49" t="s">
        <v>517</v>
      </c>
    </row>
    <row r="855" spans="1:8" x14ac:dyDescent="0.3">
      <c r="A855" s="48">
        <v>1</v>
      </c>
      <c r="C855" s="48">
        <f t="shared" si="122"/>
        <v>114</v>
      </c>
      <c r="D855" s="48">
        <v>0</v>
      </c>
      <c r="E855" s="48">
        <v>0</v>
      </c>
      <c r="F855" s="48">
        <f t="shared" si="123"/>
        <v>262</v>
      </c>
      <c r="G855" s="49" t="s">
        <v>732</v>
      </c>
      <c r="H855" s="49" t="s">
        <v>517</v>
      </c>
    </row>
    <row r="856" spans="1:8" x14ac:dyDescent="0.3">
      <c r="A856" s="48">
        <v>1</v>
      </c>
      <c r="C856" s="48">
        <f t="shared" si="122"/>
        <v>114</v>
      </c>
      <c r="D856" s="48">
        <v>0</v>
      </c>
      <c r="E856" s="48">
        <v>0</v>
      </c>
      <c r="F856" s="48">
        <f t="shared" si="123"/>
        <v>263</v>
      </c>
      <c r="G856" s="49" t="s">
        <v>733</v>
      </c>
      <c r="H856" s="49" t="s">
        <v>517</v>
      </c>
    </row>
    <row r="857" spans="1:8" x14ac:dyDescent="0.3">
      <c r="A857" s="48">
        <v>1</v>
      </c>
      <c r="C857" s="48">
        <f t="shared" si="122"/>
        <v>114</v>
      </c>
      <c r="D857" s="48">
        <v>0</v>
      </c>
      <c r="E857" s="48">
        <v>0</v>
      </c>
      <c r="F857" s="48">
        <f t="shared" si="123"/>
        <v>264</v>
      </c>
      <c r="G857" s="49" t="s">
        <v>734</v>
      </c>
      <c r="H857" s="49" t="s">
        <v>517</v>
      </c>
    </row>
    <row r="859" spans="1:8" x14ac:dyDescent="0.3">
      <c r="A859" s="48">
        <v>1</v>
      </c>
      <c r="C859" s="48">
        <f>C850+1</f>
        <v>115</v>
      </c>
      <c r="D859" s="48">
        <v>1</v>
      </c>
      <c r="E859" s="48">
        <v>0</v>
      </c>
      <c r="F859" s="48">
        <v>273</v>
      </c>
      <c r="G859" s="49" t="s">
        <v>727</v>
      </c>
      <c r="H859" s="49" t="s">
        <v>344</v>
      </c>
    </row>
    <row r="860" spans="1:8" x14ac:dyDescent="0.3">
      <c r="A860" s="48">
        <v>1</v>
      </c>
      <c r="C860" s="48">
        <f>C859</f>
        <v>115</v>
      </c>
      <c r="D860" s="48">
        <v>1</v>
      </c>
      <c r="E860" s="48">
        <v>0</v>
      </c>
      <c r="F860" s="48">
        <f>F859+1</f>
        <v>274</v>
      </c>
      <c r="G860" s="49" t="s">
        <v>728</v>
      </c>
      <c r="H860" s="49" t="s">
        <v>345</v>
      </c>
    </row>
    <row r="861" spans="1:8" x14ac:dyDescent="0.3">
      <c r="A861" s="48">
        <v>1</v>
      </c>
      <c r="C861" s="48">
        <f t="shared" ref="C861:C866" si="124">C860</f>
        <v>115</v>
      </c>
      <c r="D861" s="48">
        <v>1</v>
      </c>
      <c r="E861" s="48">
        <v>0</v>
      </c>
      <c r="F861" s="48">
        <f t="shared" ref="F861:F866" si="125">F860+1</f>
        <v>275</v>
      </c>
      <c r="G861" s="49" t="s">
        <v>729</v>
      </c>
      <c r="H861" s="49" t="s">
        <v>346</v>
      </c>
    </row>
    <row r="862" spans="1:8" x14ac:dyDescent="0.3">
      <c r="A862" s="48">
        <v>1</v>
      </c>
      <c r="C862" s="48">
        <f t="shared" si="124"/>
        <v>115</v>
      </c>
      <c r="D862" s="48">
        <v>1</v>
      </c>
      <c r="E862" s="48">
        <v>0</v>
      </c>
      <c r="F862" s="48">
        <f t="shared" si="125"/>
        <v>276</v>
      </c>
      <c r="G862" s="49" t="s">
        <v>730</v>
      </c>
      <c r="H862" s="49" t="s">
        <v>347</v>
      </c>
    </row>
    <row r="863" spans="1:8" x14ac:dyDescent="0.3">
      <c r="A863" s="48">
        <v>1</v>
      </c>
      <c r="C863" s="48">
        <f t="shared" si="124"/>
        <v>115</v>
      </c>
      <c r="D863" s="48">
        <v>1</v>
      </c>
      <c r="E863" s="48">
        <v>0</v>
      </c>
      <c r="F863" s="48">
        <f t="shared" si="125"/>
        <v>277</v>
      </c>
      <c r="G863" s="49" t="s">
        <v>731</v>
      </c>
      <c r="H863" s="49" t="s">
        <v>477</v>
      </c>
    </row>
    <row r="864" spans="1:8" x14ac:dyDescent="0.3">
      <c r="A864" s="48">
        <v>1</v>
      </c>
      <c r="C864" s="48">
        <f t="shared" si="124"/>
        <v>115</v>
      </c>
      <c r="D864" s="48">
        <v>1</v>
      </c>
      <c r="E864" s="48">
        <v>0</v>
      </c>
      <c r="F864" s="48">
        <f t="shared" si="125"/>
        <v>278</v>
      </c>
      <c r="G864" s="49" t="s">
        <v>732</v>
      </c>
      <c r="H864" s="49" t="s">
        <v>743</v>
      </c>
    </row>
    <row r="865" spans="1:9" x14ac:dyDescent="0.3">
      <c r="A865" s="48">
        <v>1</v>
      </c>
      <c r="C865" s="48">
        <f t="shared" si="124"/>
        <v>115</v>
      </c>
      <c r="D865" s="48">
        <v>0</v>
      </c>
      <c r="E865" s="48">
        <v>0</v>
      </c>
      <c r="F865" s="48">
        <f t="shared" si="125"/>
        <v>279</v>
      </c>
      <c r="G865" s="49" t="s">
        <v>733</v>
      </c>
      <c r="H865" s="49" t="s">
        <v>812</v>
      </c>
    </row>
    <row r="866" spans="1:9" x14ac:dyDescent="0.3">
      <c r="A866" s="48">
        <v>1</v>
      </c>
      <c r="C866" s="48">
        <f t="shared" si="124"/>
        <v>115</v>
      </c>
      <c r="D866" s="48">
        <v>0</v>
      </c>
      <c r="E866" s="48">
        <v>0</v>
      </c>
      <c r="F866" s="48">
        <f t="shared" si="125"/>
        <v>280</v>
      </c>
      <c r="G866" s="49" t="s">
        <v>734</v>
      </c>
      <c r="H866" s="49" t="s">
        <v>813</v>
      </c>
    </row>
    <row r="867" spans="1:9" x14ac:dyDescent="0.3">
      <c r="G867" s="49"/>
      <c r="H867" s="49"/>
    </row>
    <row r="868" spans="1:9" x14ac:dyDescent="0.3">
      <c r="A868" s="48">
        <v>1</v>
      </c>
      <c r="C868" s="48">
        <f>C859+1</f>
        <v>116</v>
      </c>
      <c r="D868" s="48">
        <v>0</v>
      </c>
      <c r="E868" s="48">
        <v>0</v>
      </c>
      <c r="F868" s="48">
        <v>433</v>
      </c>
      <c r="G868" s="49" t="s">
        <v>726</v>
      </c>
      <c r="H868" s="49" t="s">
        <v>474</v>
      </c>
      <c r="I868" s="48" t="s">
        <v>628</v>
      </c>
    </row>
    <row r="869" spans="1:9" x14ac:dyDescent="0.3">
      <c r="A869" s="48">
        <v>1</v>
      </c>
      <c r="C869" s="48">
        <f>C868</f>
        <v>116</v>
      </c>
      <c r="D869" s="48">
        <v>0</v>
      </c>
      <c r="E869" s="48">
        <v>0</v>
      </c>
      <c r="F869" s="48">
        <f>F868+1</f>
        <v>434</v>
      </c>
      <c r="G869" s="49" t="s">
        <v>727</v>
      </c>
      <c r="H869" s="49" t="s">
        <v>475</v>
      </c>
      <c r="I869" s="48" t="s">
        <v>744</v>
      </c>
    </row>
    <row r="870" spans="1:9" x14ac:dyDescent="0.3">
      <c r="A870" s="48">
        <v>1</v>
      </c>
      <c r="C870" s="48">
        <f t="shared" ref="C870:C883" si="126">C869</f>
        <v>116</v>
      </c>
      <c r="D870" s="48">
        <v>0</v>
      </c>
      <c r="E870" s="48">
        <v>0</v>
      </c>
      <c r="F870" s="48">
        <f t="shared" ref="F870:F883" si="127">F869+1</f>
        <v>435</v>
      </c>
      <c r="G870" s="49" t="s">
        <v>728</v>
      </c>
      <c r="H870" s="49" t="s">
        <v>476</v>
      </c>
      <c r="I870" s="48" t="s">
        <v>630</v>
      </c>
    </row>
    <row r="871" spans="1:9" x14ac:dyDescent="0.3">
      <c r="A871" s="48">
        <v>1</v>
      </c>
      <c r="C871" s="48">
        <f t="shared" si="126"/>
        <v>116</v>
      </c>
      <c r="D871" s="48">
        <v>0</v>
      </c>
      <c r="E871" s="48">
        <v>0</v>
      </c>
      <c r="F871" s="48">
        <f t="shared" si="127"/>
        <v>436</v>
      </c>
      <c r="G871" s="49" t="s">
        <v>729</v>
      </c>
      <c r="H871" s="49" t="s">
        <v>692</v>
      </c>
      <c r="I871" s="48" t="s">
        <v>629</v>
      </c>
    </row>
    <row r="872" spans="1:9" x14ac:dyDescent="0.3">
      <c r="A872" s="48">
        <v>1</v>
      </c>
      <c r="C872" s="48">
        <f t="shared" si="126"/>
        <v>116</v>
      </c>
      <c r="D872" s="48">
        <v>0</v>
      </c>
      <c r="E872" s="48">
        <v>0</v>
      </c>
      <c r="F872" s="48">
        <f t="shared" si="127"/>
        <v>437</v>
      </c>
      <c r="G872" s="49" t="s">
        <v>730</v>
      </c>
      <c r="H872" s="49"/>
    </row>
    <row r="873" spans="1:9" x14ac:dyDescent="0.3">
      <c r="A873" s="48">
        <v>1</v>
      </c>
      <c r="C873" s="48">
        <f t="shared" si="126"/>
        <v>116</v>
      </c>
      <c r="D873" s="48">
        <v>0</v>
      </c>
      <c r="E873" s="48">
        <v>0</v>
      </c>
      <c r="F873" s="48">
        <f t="shared" si="127"/>
        <v>438</v>
      </c>
      <c r="G873" s="49" t="s">
        <v>731</v>
      </c>
      <c r="H873" s="49"/>
    </row>
    <row r="874" spans="1:9" x14ac:dyDescent="0.3">
      <c r="A874" s="48">
        <v>1</v>
      </c>
      <c r="C874" s="48">
        <f t="shared" si="126"/>
        <v>116</v>
      </c>
      <c r="D874" s="48">
        <v>0</v>
      </c>
      <c r="E874" s="48">
        <v>0</v>
      </c>
      <c r="F874" s="48">
        <f t="shared" si="127"/>
        <v>439</v>
      </c>
      <c r="G874" s="49" t="s">
        <v>732</v>
      </c>
      <c r="H874" s="49"/>
    </row>
    <row r="875" spans="1:9" x14ac:dyDescent="0.3">
      <c r="A875" s="48">
        <v>1</v>
      </c>
      <c r="C875" s="48">
        <f t="shared" si="126"/>
        <v>116</v>
      </c>
      <c r="D875" s="48">
        <v>0</v>
      </c>
      <c r="E875" s="48">
        <v>0</v>
      </c>
      <c r="F875" s="48">
        <f t="shared" si="127"/>
        <v>440</v>
      </c>
      <c r="G875" s="49" t="s">
        <v>733</v>
      </c>
      <c r="H875" s="49"/>
    </row>
    <row r="876" spans="1:9" x14ac:dyDescent="0.3">
      <c r="A876" s="48">
        <v>1</v>
      </c>
      <c r="C876" s="48">
        <f t="shared" si="126"/>
        <v>116</v>
      </c>
      <c r="D876" s="48">
        <v>0</v>
      </c>
      <c r="E876" s="48">
        <v>0</v>
      </c>
      <c r="F876" s="48">
        <f t="shared" si="127"/>
        <v>441</v>
      </c>
      <c r="G876" s="49" t="s">
        <v>734</v>
      </c>
      <c r="H876" s="49"/>
    </row>
    <row r="877" spans="1:9" x14ac:dyDescent="0.3">
      <c r="A877" s="48">
        <v>1</v>
      </c>
      <c r="C877" s="48">
        <f t="shared" si="126"/>
        <v>116</v>
      </c>
      <c r="D877" s="48">
        <v>0</v>
      </c>
      <c r="E877" s="48">
        <v>0</v>
      </c>
      <c r="F877" s="48">
        <f t="shared" si="127"/>
        <v>442</v>
      </c>
      <c r="G877" s="49" t="s">
        <v>735</v>
      </c>
      <c r="H877" s="49"/>
    </row>
    <row r="878" spans="1:9" x14ac:dyDescent="0.3">
      <c r="A878" s="48">
        <v>1</v>
      </c>
      <c r="C878" s="48">
        <f t="shared" si="126"/>
        <v>116</v>
      </c>
      <c r="D878" s="48">
        <v>0</v>
      </c>
      <c r="E878" s="48">
        <v>0</v>
      </c>
      <c r="F878" s="48">
        <f t="shared" si="127"/>
        <v>443</v>
      </c>
      <c r="G878" s="49" t="s">
        <v>736</v>
      </c>
      <c r="H878" s="49"/>
    </row>
    <row r="879" spans="1:9" x14ac:dyDescent="0.3">
      <c r="A879" s="48">
        <v>1</v>
      </c>
      <c r="C879" s="48">
        <f t="shared" si="126"/>
        <v>116</v>
      </c>
      <c r="D879" s="48">
        <v>0</v>
      </c>
      <c r="E879" s="48">
        <v>0</v>
      </c>
      <c r="F879" s="48">
        <f t="shared" si="127"/>
        <v>444</v>
      </c>
      <c r="G879" s="49" t="s">
        <v>737</v>
      </c>
      <c r="H879" s="49"/>
    </row>
    <row r="880" spans="1:9" x14ac:dyDescent="0.3">
      <c r="A880" s="48">
        <v>1</v>
      </c>
      <c r="C880" s="48">
        <f t="shared" si="126"/>
        <v>116</v>
      </c>
      <c r="D880" s="48">
        <v>0</v>
      </c>
      <c r="E880" s="48">
        <v>0</v>
      </c>
      <c r="F880" s="48">
        <f t="shared" si="127"/>
        <v>445</v>
      </c>
      <c r="G880" s="49" t="s">
        <v>738</v>
      </c>
      <c r="H880" s="49"/>
    </row>
    <row r="881" spans="1:9" x14ac:dyDescent="0.3">
      <c r="A881" s="48">
        <v>1</v>
      </c>
      <c r="C881" s="48">
        <f t="shared" si="126"/>
        <v>116</v>
      </c>
      <c r="D881" s="48">
        <v>0</v>
      </c>
      <c r="E881" s="48">
        <v>0</v>
      </c>
      <c r="F881" s="48">
        <f t="shared" si="127"/>
        <v>446</v>
      </c>
      <c r="G881" s="49" t="s">
        <v>739</v>
      </c>
      <c r="H881" s="49"/>
    </row>
    <row r="882" spans="1:9" x14ac:dyDescent="0.3">
      <c r="A882" s="48">
        <v>1</v>
      </c>
      <c r="C882" s="48">
        <f t="shared" si="126"/>
        <v>116</v>
      </c>
      <c r="D882" s="48">
        <v>0</v>
      </c>
      <c r="E882" s="48">
        <v>0</v>
      </c>
      <c r="F882" s="48">
        <f t="shared" si="127"/>
        <v>447</v>
      </c>
      <c r="G882" s="49" t="s">
        <v>740</v>
      </c>
      <c r="H882" s="49"/>
    </row>
    <row r="883" spans="1:9" x14ac:dyDescent="0.3">
      <c r="A883" s="48">
        <v>1</v>
      </c>
      <c r="C883" s="48">
        <f t="shared" si="126"/>
        <v>116</v>
      </c>
      <c r="D883" s="48">
        <v>0</v>
      </c>
      <c r="E883" s="48">
        <v>0</v>
      </c>
      <c r="F883" s="48">
        <f t="shared" si="127"/>
        <v>448</v>
      </c>
      <c r="G883" s="49" t="s">
        <v>741</v>
      </c>
    </row>
    <row r="885" spans="1:9" x14ac:dyDescent="0.3">
      <c r="A885" s="48">
        <v>1</v>
      </c>
      <c r="C885" s="48">
        <f>C868+1</f>
        <v>117</v>
      </c>
      <c r="D885" s="48">
        <v>0</v>
      </c>
      <c r="E885" s="48">
        <v>0</v>
      </c>
      <c r="F885" s="48">
        <v>449</v>
      </c>
      <c r="G885" s="49" t="s">
        <v>726</v>
      </c>
      <c r="H885" s="49" t="s">
        <v>474</v>
      </c>
      <c r="I885" s="48" t="s">
        <v>745</v>
      </c>
    </row>
    <row r="886" spans="1:9" x14ac:dyDescent="0.3">
      <c r="A886" s="48">
        <v>1</v>
      </c>
      <c r="C886" s="48">
        <f>C885</f>
        <v>117</v>
      </c>
      <c r="D886" s="48">
        <v>0</v>
      </c>
      <c r="E886" s="48">
        <v>0</v>
      </c>
      <c r="F886" s="48">
        <f>F885+1</f>
        <v>450</v>
      </c>
      <c r="G886" s="49" t="s">
        <v>727</v>
      </c>
      <c r="H886" s="49" t="s">
        <v>475</v>
      </c>
      <c r="I886" s="48" t="s">
        <v>746</v>
      </c>
    </row>
    <row r="887" spans="1:9" x14ac:dyDescent="0.3">
      <c r="A887" s="48">
        <v>1</v>
      </c>
      <c r="C887" s="48">
        <f t="shared" ref="C887:C900" si="128">C886</f>
        <v>117</v>
      </c>
      <c r="D887" s="48">
        <v>0</v>
      </c>
      <c r="E887" s="48">
        <v>0</v>
      </c>
      <c r="F887" s="48">
        <f t="shared" ref="F887:F900" si="129">F886+1</f>
        <v>451</v>
      </c>
      <c r="G887" s="49" t="s">
        <v>728</v>
      </c>
      <c r="H887" s="49" t="s">
        <v>476</v>
      </c>
      <c r="I887" s="48" t="s">
        <v>644</v>
      </c>
    </row>
    <row r="888" spans="1:9" x14ac:dyDescent="0.3">
      <c r="A888" s="48">
        <v>1</v>
      </c>
      <c r="C888" s="48">
        <f t="shared" si="128"/>
        <v>117</v>
      </c>
      <c r="D888" s="48">
        <v>0</v>
      </c>
      <c r="E888" s="48">
        <v>0</v>
      </c>
      <c r="F888" s="48">
        <f t="shared" si="129"/>
        <v>452</v>
      </c>
      <c r="G888" s="49" t="s">
        <v>729</v>
      </c>
      <c r="H888" s="49" t="s">
        <v>692</v>
      </c>
      <c r="I888" s="48" t="s">
        <v>645</v>
      </c>
    </row>
    <row r="889" spans="1:9" x14ac:dyDescent="0.3">
      <c r="A889" s="48">
        <v>1</v>
      </c>
      <c r="C889" s="48">
        <f t="shared" si="128"/>
        <v>117</v>
      </c>
      <c r="D889" s="48">
        <v>0</v>
      </c>
      <c r="E889" s="48">
        <v>0</v>
      </c>
      <c r="F889" s="48">
        <f t="shared" si="129"/>
        <v>453</v>
      </c>
      <c r="G889" s="49" t="s">
        <v>730</v>
      </c>
      <c r="H889" s="49"/>
    </row>
    <row r="890" spans="1:9" x14ac:dyDescent="0.3">
      <c r="A890" s="48">
        <v>1</v>
      </c>
      <c r="C890" s="48">
        <f t="shared" si="128"/>
        <v>117</v>
      </c>
      <c r="D890" s="48">
        <v>0</v>
      </c>
      <c r="E890" s="48">
        <v>0</v>
      </c>
      <c r="F890" s="48">
        <f t="shared" si="129"/>
        <v>454</v>
      </c>
      <c r="G890" s="49" t="s">
        <v>731</v>
      </c>
      <c r="H890" s="49"/>
    </row>
    <row r="891" spans="1:9" x14ac:dyDescent="0.3">
      <c r="A891" s="48">
        <v>1</v>
      </c>
      <c r="C891" s="48">
        <f t="shared" si="128"/>
        <v>117</v>
      </c>
      <c r="D891" s="48">
        <v>0</v>
      </c>
      <c r="E891" s="48">
        <v>0</v>
      </c>
      <c r="F891" s="48">
        <f t="shared" si="129"/>
        <v>455</v>
      </c>
      <c r="G891" s="49" t="s">
        <v>732</v>
      </c>
      <c r="H891" s="49"/>
    </row>
    <row r="892" spans="1:9" x14ac:dyDescent="0.3">
      <c r="A892" s="48">
        <v>1</v>
      </c>
      <c r="C892" s="48">
        <f t="shared" si="128"/>
        <v>117</v>
      </c>
      <c r="D892" s="48">
        <v>0</v>
      </c>
      <c r="E892" s="48">
        <v>0</v>
      </c>
      <c r="F892" s="48">
        <f t="shared" si="129"/>
        <v>456</v>
      </c>
      <c r="G892" s="49" t="s">
        <v>733</v>
      </c>
      <c r="H892" s="49"/>
    </row>
    <row r="893" spans="1:9" x14ac:dyDescent="0.3">
      <c r="A893" s="48">
        <v>1</v>
      </c>
      <c r="C893" s="48">
        <f t="shared" si="128"/>
        <v>117</v>
      </c>
      <c r="D893" s="48">
        <v>0</v>
      </c>
      <c r="E893" s="48">
        <v>0</v>
      </c>
      <c r="F893" s="48">
        <f t="shared" si="129"/>
        <v>457</v>
      </c>
      <c r="G893" s="49" t="s">
        <v>734</v>
      </c>
      <c r="H893" s="49"/>
    </row>
    <row r="894" spans="1:9" x14ac:dyDescent="0.3">
      <c r="A894" s="48">
        <v>1</v>
      </c>
      <c r="C894" s="48">
        <f t="shared" si="128"/>
        <v>117</v>
      </c>
      <c r="D894" s="48">
        <v>0</v>
      </c>
      <c r="E894" s="48">
        <v>0</v>
      </c>
      <c r="F894" s="48">
        <f t="shared" si="129"/>
        <v>458</v>
      </c>
      <c r="G894" s="49" t="s">
        <v>735</v>
      </c>
      <c r="H894" s="49"/>
    </row>
    <row r="895" spans="1:9" x14ac:dyDescent="0.3">
      <c r="A895" s="48">
        <v>1</v>
      </c>
      <c r="C895" s="48">
        <f t="shared" si="128"/>
        <v>117</v>
      </c>
      <c r="D895" s="48">
        <v>0</v>
      </c>
      <c r="E895" s="48">
        <v>0</v>
      </c>
      <c r="F895" s="48">
        <f t="shared" si="129"/>
        <v>459</v>
      </c>
      <c r="G895" s="49" t="s">
        <v>736</v>
      </c>
      <c r="H895" s="49"/>
    </row>
    <row r="896" spans="1:9" x14ac:dyDescent="0.3">
      <c r="A896" s="48">
        <v>1</v>
      </c>
      <c r="C896" s="48">
        <f t="shared" si="128"/>
        <v>117</v>
      </c>
      <c r="D896" s="48">
        <v>0</v>
      </c>
      <c r="E896" s="48">
        <v>0</v>
      </c>
      <c r="F896" s="48">
        <f t="shared" si="129"/>
        <v>460</v>
      </c>
      <c r="G896" s="49" t="s">
        <v>737</v>
      </c>
      <c r="H896" s="49"/>
    </row>
    <row r="897" spans="1:9" x14ac:dyDescent="0.3">
      <c r="A897" s="48">
        <v>1</v>
      </c>
      <c r="C897" s="48">
        <f t="shared" si="128"/>
        <v>117</v>
      </c>
      <c r="D897" s="48">
        <v>0</v>
      </c>
      <c r="E897" s="48">
        <v>0</v>
      </c>
      <c r="F897" s="48">
        <f t="shared" si="129"/>
        <v>461</v>
      </c>
      <c r="G897" s="49" t="s">
        <v>738</v>
      </c>
      <c r="H897" s="49"/>
    </row>
    <row r="898" spans="1:9" x14ac:dyDescent="0.3">
      <c r="A898" s="48">
        <v>1</v>
      </c>
      <c r="C898" s="48">
        <f t="shared" si="128"/>
        <v>117</v>
      </c>
      <c r="D898" s="48">
        <v>0</v>
      </c>
      <c r="E898" s="48">
        <v>0</v>
      </c>
      <c r="F898" s="48">
        <f t="shared" si="129"/>
        <v>462</v>
      </c>
      <c r="G898" s="49" t="s">
        <v>739</v>
      </c>
      <c r="H898" s="49"/>
    </row>
    <row r="899" spans="1:9" x14ac:dyDescent="0.3">
      <c r="A899" s="48">
        <v>1</v>
      </c>
      <c r="C899" s="48">
        <f t="shared" si="128"/>
        <v>117</v>
      </c>
      <c r="D899" s="48">
        <v>0</v>
      </c>
      <c r="E899" s="48">
        <v>0</v>
      </c>
      <c r="F899" s="48">
        <f t="shared" si="129"/>
        <v>463</v>
      </c>
      <c r="G899" s="49" t="s">
        <v>740</v>
      </c>
      <c r="H899" s="49"/>
    </row>
    <row r="900" spans="1:9" x14ac:dyDescent="0.3">
      <c r="A900" s="48">
        <v>1</v>
      </c>
      <c r="C900" s="48">
        <f t="shared" si="128"/>
        <v>117</v>
      </c>
      <c r="D900" s="48">
        <v>0</v>
      </c>
      <c r="E900" s="48">
        <v>0</v>
      </c>
      <c r="F900" s="48">
        <f t="shared" si="129"/>
        <v>464</v>
      </c>
      <c r="G900" s="49" t="s">
        <v>741</v>
      </c>
    </row>
    <row r="902" spans="1:9" x14ac:dyDescent="0.3">
      <c r="A902" s="48">
        <v>1</v>
      </c>
      <c r="C902" s="48">
        <f>C885+1</f>
        <v>118</v>
      </c>
      <c r="D902" s="48">
        <v>0</v>
      </c>
      <c r="E902" s="48">
        <v>0</v>
      </c>
      <c r="F902" s="48">
        <v>465</v>
      </c>
      <c r="G902" s="49" t="s">
        <v>726</v>
      </c>
      <c r="H902" s="49" t="s">
        <v>474</v>
      </c>
      <c r="I902" s="48" t="s">
        <v>747</v>
      </c>
    </row>
    <row r="903" spans="1:9" x14ac:dyDescent="0.3">
      <c r="A903" s="48">
        <v>1</v>
      </c>
      <c r="C903" s="48">
        <f>C902</f>
        <v>118</v>
      </c>
      <c r="D903" s="48">
        <v>0</v>
      </c>
      <c r="E903" s="48">
        <v>0</v>
      </c>
      <c r="F903" s="48">
        <f>F902+1</f>
        <v>466</v>
      </c>
      <c r="G903" s="49" t="s">
        <v>727</v>
      </c>
      <c r="H903" s="49" t="s">
        <v>475</v>
      </c>
      <c r="I903" s="48" t="s">
        <v>748</v>
      </c>
    </row>
    <row r="904" spans="1:9" x14ac:dyDescent="0.3">
      <c r="A904" s="48">
        <v>1</v>
      </c>
      <c r="C904" s="48">
        <f t="shared" ref="C904:C917" si="130">C903</f>
        <v>118</v>
      </c>
      <c r="D904" s="48">
        <v>0</v>
      </c>
      <c r="E904" s="48">
        <v>0</v>
      </c>
      <c r="F904" s="48">
        <f t="shared" ref="F904:F917" si="131">F903+1</f>
        <v>467</v>
      </c>
      <c r="G904" s="49" t="s">
        <v>728</v>
      </c>
      <c r="H904" s="49" t="s">
        <v>476</v>
      </c>
      <c r="I904" s="48" t="s">
        <v>659</v>
      </c>
    </row>
    <row r="905" spans="1:9" x14ac:dyDescent="0.3">
      <c r="A905" s="48">
        <v>1</v>
      </c>
      <c r="C905" s="48">
        <f t="shared" si="130"/>
        <v>118</v>
      </c>
      <c r="D905" s="48">
        <v>0</v>
      </c>
      <c r="E905" s="48">
        <v>0</v>
      </c>
      <c r="F905" s="48">
        <f t="shared" si="131"/>
        <v>468</v>
      </c>
      <c r="G905" s="49" t="s">
        <v>729</v>
      </c>
      <c r="H905" s="49" t="s">
        <v>692</v>
      </c>
      <c r="I905" s="48" t="s">
        <v>661</v>
      </c>
    </row>
    <row r="906" spans="1:9" x14ac:dyDescent="0.3">
      <c r="A906" s="48">
        <v>1</v>
      </c>
      <c r="C906" s="48">
        <f t="shared" si="130"/>
        <v>118</v>
      </c>
      <c r="D906" s="48">
        <v>0</v>
      </c>
      <c r="E906" s="48">
        <v>0</v>
      </c>
      <c r="F906" s="48">
        <f t="shared" si="131"/>
        <v>469</v>
      </c>
      <c r="G906" s="49" t="s">
        <v>730</v>
      </c>
      <c r="H906" s="49"/>
    </row>
    <row r="907" spans="1:9" x14ac:dyDescent="0.3">
      <c r="A907" s="48">
        <v>1</v>
      </c>
      <c r="C907" s="48">
        <f t="shared" si="130"/>
        <v>118</v>
      </c>
      <c r="D907" s="48">
        <v>0</v>
      </c>
      <c r="E907" s="48">
        <v>0</v>
      </c>
      <c r="F907" s="48">
        <f t="shared" si="131"/>
        <v>470</v>
      </c>
      <c r="G907" s="49" t="s">
        <v>731</v>
      </c>
      <c r="H907" s="49"/>
    </row>
    <row r="908" spans="1:9" x14ac:dyDescent="0.3">
      <c r="A908" s="48">
        <v>1</v>
      </c>
      <c r="C908" s="48">
        <f t="shared" si="130"/>
        <v>118</v>
      </c>
      <c r="D908" s="48">
        <v>0</v>
      </c>
      <c r="E908" s="48">
        <v>0</v>
      </c>
      <c r="F908" s="48">
        <f t="shared" si="131"/>
        <v>471</v>
      </c>
      <c r="G908" s="49" t="s">
        <v>732</v>
      </c>
      <c r="H908" s="49"/>
    </row>
    <row r="909" spans="1:9" x14ac:dyDescent="0.3">
      <c r="A909" s="48">
        <v>1</v>
      </c>
      <c r="C909" s="48">
        <f t="shared" si="130"/>
        <v>118</v>
      </c>
      <c r="D909" s="48">
        <v>0</v>
      </c>
      <c r="E909" s="48">
        <v>0</v>
      </c>
      <c r="F909" s="48">
        <f t="shared" si="131"/>
        <v>472</v>
      </c>
      <c r="G909" s="49" t="s">
        <v>733</v>
      </c>
      <c r="H909" s="49"/>
    </row>
    <row r="910" spans="1:9" x14ac:dyDescent="0.3">
      <c r="A910" s="48">
        <v>1</v>
      </c>
      <c r="C910" s="48">
        <f t="shared" si="130"/>
        <v>118</v>
      </c>
      <c r="D910" s="48">
        <v>0</v>
      </c>
      <c r="E910" s="48">
        <v>0</v>
      </c>
      <c r="F910" s="48">
        <f t="shared" si="131"/>
        <v>473</v>
      </c>
      <c r="G910" s="49" t="s">
        <v>734</v>
      </c>
      <c r="H910" s="49"/>
    </row>
    <row r="911" spans="1:9" x14ac:dyDescent="0.3">
      <c r="A911" s="48">
        <v>1</v>
      </c>
      <c r="C911" s="48">
        <f t="shared" si="130"/>
        <v>118</v>
      </c>
      <c r="D911" s="48">
        <v>0</v>
      </c>
      <c r="E911" s="48">
        <v>0</v>
      </c>
      <c r="F911" s="48">
        <f t="shared" si="131"/>
        <v>474</v>
      </c>
      <c r="G911" s="49" t="s">
        <v>735</v>
      </c>
      <c r="H911" s="49"/>
    </row>
    <row r="912" spans="1:9" x14ac:dyDescent="0.3">
      <c r="A912" s="48">
        <v>1</v>
      </c>
      <c r="C912" s="48">
        <f t="shared" si="130"/>
        <v>118</v>
      </c>
      <c r="D912" s="48">
        <v>0</v>
      </c>
      <c r="E912" s="48">
        <v>0</v>
      </c>
      <c r="F912" s="48">
        <f t="shared" si="131"/>
        <v>475</v>
      </c>
      <c r="G912" s="49" t="s">
        <v>736</v>
      </c>
      <c r="H912" s="49"/>
    </row>
    <row r="913" spans="1:9" x14ac:dyDescent="0.3">
      <c r="A913" s="48">
        <v>1</v>
      </c>
      <c r="C913" s="48">
        <f t="shared" si="130"/>
        <v>118</v>
      </c>
      <c r="D913" s="48">
        <v>0</v>
      </c>
      <c r="E913" s="48">
        <v>0</v>
      </c>
      <c r="F913" s="48">
        <f t="shared" si="131"/>
        <v>476</v>
      </c>
      <c r="G913" s="49" t="s">
        <v>737</v>
      </c>
      <c r="H913" s="49"/>
    </row>
    <row r="914" spans="1:9" x14ac:dyDescent="0.3">
      <c r="A914" s="48">
        <v>1</v>
      </c>
      <c r="C914" s="48">
        <f t="shared" si="130"/>
        <v>118</v>
      </c>
      <c r="D914" s="48">
        <v>0</v>
      </c>
      <c r="E914" s="48">
        <v>0</v>
      </c>
      <c r="F914" s="48">
        <f t="shared" si="131"/>
        <v>477</v>
      </c>
      <c r="G914" s="49" t="s">
        <v>738</v>
      </c>
      <c r="H914" s="49"/>
    </row>
    <row r="915" spans="1:9" x14ac:dyDescent="0.3">
      <c r="A915" s="48">
        <v>1</v>
      </c>
      <c r="C915" s="48">
        <f t="shared" si="130"/>
        <v>118</v>
      </c>
      <c r="D915" s="48">
        <v>0</v>
      </c>
      <c r="E915" s="48">
        <v>0</v>
      </c>
      <c r="F915" s="48">
        <f t="shared" si="131"/>
        <v>478</v>
      </c>
      <c r="G915" s="49" t="s">
        <v>739</v>
      </c>
      <c r="H915" s="49"/>
    </row>
    <row r="916" spans="1:9" x14ac:dyDescent="0.3">
      <c r="A916" s="48">
        <v>1</v>
      </c>
      <c r="C916" s="48">
        <f t="shared" si="130"/>
        <v>118</v>
      </c>
      <c r="D916" s="48">
        <v>0</v>
      </c>
      <c r="E916" s="48">
        <v>0</v>
      </c>
      <c r="F916" s="48">
        <f t="shared" si="131"/>
        <v>479</v>
      </c>
      <c r="G916" s="49" t="s">
        <v>740</v>
      </c>
      <c r="H916" s="49"/>
    </row>
    <row r="917" spans="1:9" x14ac:dyDescent="0.3">
      <c r="A917" s="48">
        <v>1</v>
      </c>
      <c r="C917" s="48">
        <f t="shared" si="130"/>
        <v>118</v>
      </c>
      <c r="D917" s="48">
        <v>0</v>
      </c>
      <c r="E917" s="48">
        <v>0</v>
      </c>
      <c r="F917" s="48">
        <f t="shared" si="131"/>
        <v>480</v>
      </c>
      <c r="G917" s="49" t="s">
        <v>741</v>
      </c>
    </row>
    <row r="919" spans="1:9" x14ac:dyDescent="0.3">
      <c r="A919" s="48">
        <v>1</v>
      </c>
      <c r="C919" s="48">
        <f>C902+1</f>
        <v>119</v>
      </c>
      <c r="D919" s="48">
        <v>0</v>
      </c>
      <c r="E919" s="48">
        <v>0</v>
      </c>
      <c r="F919" s="48">
        <v>481</v>
      </c>
      <c r="G919" s="49" t="s">
        <v>726</v>
      </c>
      <c r="H919" s="49" t="s">
        <v>474</v>
      </c>
      <c r="I919" s="48" t="s">
        <v>749</v>
      </c>
    </row>
    <row r="920" spans="1:9" x14ac:dyDescent="0.3">
      <c r="A920" s="48">
        <v>1</v>
      </c>
      <c r="C920" s="48">
        <f>C919</f>
        <v>119</v>
      </c>
      <c r="D920" s="48">
        <v>0</v>
      </c>
      <c r="E920" s="48">
        <v>0</v>
      </c>
      <c r="F920" s="48">
        <f>F919+1</f>
        <v>482</v>
      </c>
      <c r="G920" s="49" t="s">
        <v>727</v>
      </c>
      <c r="H920" s="49" t="s">
        <v>475</v>
      </c>
      <c r="I920" s="48" t="s">
        <v>750</v>
      </c>
    </row>
    <row r="921" spans="1:9" x14ac:dyDescent="0.3">
      <c r="A921" s="48">
        <v>1</v>
      </c>
      <c r="C921" s="48">
        <f t="shared" ref="C921:C934" si="132">C920</f>
        <v>119</v>
      </c>
      <c r="D921" s="48">
        <v>0</v>
      </c>
      <c r="E921" s="48">
        <v>0</v>
      </c>
      <c r="F921" s="48">
        <f t="shared" ref="F921:F934" si="133">F920+1</f>
        <v>483</v>
      </c>
      <c r="G921" s="49" t="s">
        <v>728</v>
      </c>
      <c r="H921" s="49" t="s">
        <v>476</v>
      </c>
      <c r="I921" s="48" t="s">
        <v>674</v>
      </c>
    </row>
    <row r="922" spans="1:9" x14ac:dyDescent="0.3">
      <c r="A922" s="48">
        <v>1</v>
      </c>
      <c r="C922" s="48">
        <f t="shared" si="132"/>
        <v>119</v>
      </c>
      <c r="D922" s="48">
        <v>0</v>
      </c>
      <c r="E922" s="48">
        <v>0</v>
      </c>
      <c r="F922" s="48">
        <f t="shared" si="133"/>
        <v>484</v>
      </c>
      <c r="G922" s="49" t="s">
        <v>729</v>
      </c>
      <c r="H922" s="49" t="s">
        <v>692</v>
      </c>
      <c r="I922" s="48" t="s">
        <v>675</v>
      </c>
    </row>
    <row r="923" spans="1:9" x14ac:dyDescent="0.3">
      <c r="A923" s="48">
        <v>1</v>
      </c>
      <c r="C923" s="48">
        <f t="shared" si="132"/>
        <v>119</v>
      </c>
      <c r="D923" s="48">
        <v>0</v>
      </c>
      <c r="E923" s="48">
        <v>0</v>
      </c>
      <c r="F923" s="48">
        <f t="shared" si="133"/>
        <v>485</v>
      </c>
      <c r="G923" s="49" t="s">
        <v>730</v>
      </c>
      <c r="H923" s="49"/>
    </row>
    <row r="924" spans="1:9" x14ac:dyDescent="0.3">
      <c r="A924" s="48">
        <v>1</v>
      </c>
      <c r="C924" s="48">
        <f t="shared" si="132"/>
        <v>119</v>
      </c>
      <c r="D924" s="48">
        <v>0</v>
      </c>
      <c r="E924" s="48">
        <v>0</v>
      </c>
      <c r="F924" s="48">
        <f t="shared" si="133"/>
        <v>486</v>
      </c>
      <c r="G924" s="49" t="s">
        <v>731</v>
      </c>
      <c r="H924" s="49"/>
    </row>
    <row r="925" spans="1:9" x14ac:dyDescent="0.3">
      <c r="A925" s="48">
        <v>1</v>
      </c>
      <c r="C925" s="48">
        <f t="shared" si="132"/>
        <v>119</v>
      </c>
      <c r="D925" s="48">
        <v>0</v>
      </c>
      <c r="E925" s="48">
        <v>0</v>
      </c>
      <c r="F925" s="48">
        <f t="shared" si="133"/>
        <v>487</v>
      </c>
      <c r="G925" s="49" t="s">
        <v>732</v>
      </c>
      <c r="H925" s="49"/>
    </row>
    <row r="926" spans="1:9" x14ac:dyDescent="0.3">
      <c r="A926" s="48">
        <v>1</v>
      </c>
      <c r="C926" s="48">
        <f t="shared" si="132"/>
        <v>119</v>
      </c>
      <c r="D926" s="48">
        <v>0</v>
      </c>
      <c r="E926" s="48">
        <v>0</v>
      </c>
      <c r="F926" s="48">
        <f t="shared" si="133"/>
        <v>488</v>
      </c>
      <c r="G926" s="49" t="s">
        <v>733</v>
      </c>
      <c r="H926" s="49"/>
    </row>
    <row r="927" spans="1:9" x14ac:dyDescent="0.3">
      <c r="A927" s="48">
        <v>1</v>
      </c>
      <c r="C927" s="48">
        <f t="shared" si="132"/>
        <v>119</v>
      </c>
      <c r="D927" s="48">
        <v>0</v>
      </c>
      <c r="E927" s="48">
        <v>0</v>
      </c>
      <c r="F927" s="48">
        <f t="shared" si="133"/>
        <v>489</v>
      </c>
      <c r="G927" s="49" t="s">
        <v>734</v>
      </c>
      <c r="H927" s="49"/>
    </row>
    <row r="928" spans="1:9" x14ac:dyDescent="0.3">
      <c r="A928" s="48">
        <v>1</v>
      </c>
      <c r="C928" s="48">
        <f t="shared" si="132"/>
        <v>119</v>
      </c>
      <c r="D928" s="48">
        <v>0</v>
      </c>
      <c r="E928" s="48">
        <v>0</v>
      </c>
      <c r="F928" s="48">
        <f t="shared" si="133"/>
        <v>490</v>
      </c>
      <c r="G928" s="49" t="s">
        <v>735</v>
      </c>
      <c r="H928" s="49"/>
    </row>
    <row r="929" spans="1:9" x14ac:dyDescent="0.3">
      <c r="A929" s="48">
        <v>1</v>
      </c>
      <c r="C929" s="48">
        <f t="shared" si="132"/>
        <v>119</v>
      </c>
      <c r="D929" s="48">
        <v>0</v>
      </c>
      <c r="E929" s="48">
        <v>0</v>
      </c>
      <c r="F929" s="48">
        <f t="shared" si="133"/>
        <v>491</v>
      </c>
      <c r="G929" s="49" t="s">
        <v>736</v>
      </c>
      <c r="H929" s="49"/>
    </row>
    <row r="930" spans="1:9" x14ac:dyDescent="0.3">
      <c r="A930" s="48">
        <v>1</v>
      </c>
      <c r="C930" s="48">
        <f t="shared" si="132"/>
        <v>119</v>
      </c>
      <c r="D930" s="48">
        <v>0</v>
      </c>
      <c r="E930" s="48">
        <v>0</v>
      </c>
      <c r="F930" s="48">
        <f t="shared" si="133"/>
        <v>492</v>
      </c>
      <c r="G930" s="49" t="s">
        <v>737</v>
      </c>
      <c r="H930" s="49"/>
    </row>
    <row r="931" spans="1:9" x14ac:dyDescent="0.3">
      <c r="A931" s="48">
        <v>1</v>
      </c>
      <c r="C931" s="48">
        <f t="shared" si="132"/>
        <v>119</v>
      </c>
      <c r="D931" s="48">
        <v>0</v>
      </c>
      <c r="E931" s="48">
        <v>0</v>
      </c>
      <c r="F931" s="48">
        <f t="shared" si="133"/>
        <v>493</v>
      </c>
      <c r="G931" s="49" t="s">
        <v>738</v>
      </c>
      <c r="H931" s="49"/>
    </row>
    <row r="932" spans="1:9" x14ac:dyDescent="0.3">
      <c r="A932" s="48">
        <v>1</v>
      </c>
      <c r="C932" s="48">
        <f t="shared" si="132"/>
        <v>119</v>
      </c>
      <c r="D932" s="48">
        <v>0</v>
      </c>
      <c r="E932" s="48">
        <v>0</v>
      </c>
      <c r="F932" s="48">
        <f t="shared" si="133"/>
        <v>494</v>
      </c>
      <c r="G932" s="49" t="s">
        <v>739</v>
      </c>
      <c r="H932" s="49"/>
    </row>
    <row r="933" spans="1:9" x14ac:dyDescent="0.3">
      <c r="A933" s="48">
        <v>1</v>
      </c>
      <c r="C933" s="48">
        <f t="shared" si="132"/>
        <v>119</v>
      </c>
      <c r="D933" s="48">
        <v>0</v>
      </c>
      <c r="E933" s="48">
        <v>0</v>
      </c>
      <c r="F933" s="48">
        <f t="shared" si="133"/>
        <v>495</v>
      </c>
      <c r="G933" s="49" t="s">
        <v>740</v>
      </c>
      <c r="H933" s="49"/>
    </row>
    <row r="934" spans="1:9" x14ac:dyDescent="0.3">
      <c r="A934" s="48">
        <v>1</v>
      </c>
      <c r="C934" s="48">
        <f t="shared" si="132"/>
        <v>119</v>
      </c>
      <c r="D934" s="48">
        <v>0</v>
      </c>
      <c r="E934" s="48">
        <v>0</v>
      </c>
      <c r="F934" s="48">
        <f t="shared" si="133"/>
        <v>496</v>
      </c>
      <c r="G934" s="49" t="s">
        <v>741</v>
      </c>
    </row>
    <row r="936" spans="1:9" x14ac:dyDescent="0.3">
      <c r="A936" s="48">
        <v>1</v>
      </c>
      <c r="C936" s="48">
        <f>C919+1</f>
        <v>120</v>
      </c>
      <c r="D936" s="48">
        <v>0</v>
      </c>
      <c r="E936" s="48">
        <v>0</v>
      </c>
      <c r="F936" s="48">
        <f>F919+16</f>
        <v>497</v>
      </c>
      <c r="G936" s="49" t="s">
        <v>726</v>
      </c>
      <c r="H936" s="49" t="s">
        <v>474</v>
      </c>
      <c r="I936" s="55" t="s">
        <v>1321</v>
      </c>
    </row>
    <row r="937" spans="1:9" x14ac:dyDescent="0.3">
      <c r="A937" s="48">
        <v>1</v>
      </c>
      <c r="C937" s="48">
        <f>C936</f>
        <v>120</v>
      </c>
      <c r="D937" s="48">
        <v>0</v>
      </c>
      <c r="E937" s="48">
        <v>0</v>
      </c>
      <c r="F937" s="48">
        <f>F936+1</f>
        <v>498</v>
      </c>
      <c r="G937" s="49" t="s">
        <v>727</v>
      </c>
      <c r="H937" s="49" t="s">
        <v>475</v>
      </c>
      <c r="I937" s="55" t="s">
        <v>1322</v>
      </c>
    </row>
    <row r="938" spans="1:9" x14ac:dyDescent="0.3">
      <c r="A938" s="48">
        <v>1</v>
      </c>
      <c r="C938" s="48">
        <f t="shared" ref="C938:C951" si="134">C937</f>
        <v>120</v>
      </c>
      <c r="D938" s="48">
        <v>0</v>
      </c>
      <c r="E938" s="48">
        <v>0</v>
      </c>
      <c r="F938" s="48">
        <f t="shared" ref="F938:F951" si="135">F937+1</f>
        <v>499</v>
      </c>
      <c r="G938" s="49" t="s">
        <v>728</v>
      </c>
      <c r="H938" s="49" t="s">
        <v>476</v>
      </c>
      <c r="I938" s="55" t="s">
        <v>1141</v>
      </c>
    </row>
    <row r="939" spans="1:9" x14ac:dyDescent="0.3">
      <c r="A939" s="48">
        <v>1</v>
      </c>
      <c r="C939" s="48">
        <f t="shared" si="134"/>
        <v>120</v>
      </c>
      <c r="D939" s="48">
        <v>0</v>
      </c>
      <c r="E939" s="48">
        <v>0</v>
      </c>
      <c r="F939" s="48">
        <f t="shared" si="135"/>
        <v>500</v>
      </c>
      <c r="G939" s="49" t="s">
        <v>729</v>
      </c>
      <c r="H939" s="49" t="s">
        <v>692</v>
      </c>
      <c r="I939" s="55" t="s">
        <v>1142</v>
      </c>
    </row>
    <row r="940" spans="1:9" x14ac:dyDescent="0.3">
      <c r="A940" s="48">
        <v>1</v>
      </c>
      <c r="C940" s="48">
        <f t="shared" si="134"/>
        <v>120</v>
      </c>
      <c r="D940" s="48">
        <v>0</v>
      </c>
      <c r="E940" s="48">
        <v>0</v>
      </c>
      <c r="F940" s="48">
        <f t="shared" si="135"/>
        <v>501</v>
      </c>
      <c r="G940" s="49" t="s">
        <v>730</v>
      </c>
      <c r="H940" s="49"/>
    </row>
    <row r="941" spans="1:9" x14ac:dyDescent="0.3">
      <c r="A941" s="48">
        <v>1</v>
      </c>
      <c r="C941" s="48">
        <f t="shared" si="134"/>
        <v>120</v>
      </c>
      <c r="D941" s="48">
        <v>0</v>
      </c>
      <c r="E941" s="48">
        <v>0</v>
      </c>
      <c r="F941" s="48">
        <f t="shared" si="135"/>
        <v>502</v>
      </c>
      <c r="G941" s="49" t="s">
        <v>731</v>
      </c>
      <c r="H941" s="49"/>
    </row>
    <row r="942" spans="1:9" x14ac:dyDescent="0.3">
      <c r="A942" s="48">
        <v>1</v>
      </c>
      <c r="C942" s="48">
        <f t="shared" si="134"/>
        <v>120</v>
      </c>
      <c r="D942" s="48">
        <v>0</v>
      </c>
      <c r="E942" s="48">
        <v>0</v>
      </c>
      <c r="F942" s="48">
        <f t="shared" si="135"/>
        <v>503</v>
      </c>
      <c r="G942" s="49" t="s">
        <v>732</v>
      </c>
      <c r="H942" s="49"/>
    </row>
    <row r="943" spans="1:9" x14ac:dyDescent="0.3">
      <c r="A943" s="48">
        <v>1</v>
      </c>
      <c r="C943" s="48">
        <f t="shared" si="134"/>
        <v>120</v>
      </c>
      <c r="D943" s="48">
        <v>0</v>
      </c>
      <c r="E943" s="48">
        <v>0</v>
      </c>
      <c r="F943" s="48">
        <f t="shared" si="135"/>
        <v>504</v>
      </c>
      <c r="G943" s="49" t="s">
        <v>733</v>
      </c>
      <c r="H943" s="49"/>
    </row>
    <row r="944" spans="1:9" x14ac:dyDescent="0.3">
      <c r="A944" s="48">
        <v>1</v>
      </c>
      <c r="C944" s="48">
        <f t="shared" si="134"/>
        <v>120</v>
      </c>
      <c r="D944" s="48">
        <v>0</v>
      </c>
      <c r="E944" s="48">
        <v>0</v>
      </c>
      <c r="F944" s="48">
        <f t="shared" si="135"/>
        <v>505</v>
      </c>
      <c r="G944" s="49" t="s">
        <v>734</v>
      </c>
      <c r="H944" s="49"/>
    </row>
    <row r="945" spans="1:9" x14ac:dyDescent="0.3">
      <c r="A945" s="48">
        <v>1</v>
      </c>
      <c r="C945" s="48">
        <f t="shared" si="134"/>
        <v>120</v>
      </c>
      <c r="D945" s="48">
        <v>0</v>
      </c>
      <c r="E945" s="48">
        <v>0</v>
      </c>
      <c r="F945" s="48">
        <f t="shared" si="135"/>
        <v>506</v>
      </c>
      <c r="G945" s="49" t="s">
        <v>735</v>
      </c>
      <c r="H945" s="49"/>
    </row>
    <row r="946" spans="1:9" x14ac:dyDescent="0.3">
      <c r="A946" s="48">
        <v>1</v>
      </c>
      <c r="C946" s="48">
        <f t="shared" si="134"/>
        <v>120</v>
      </c>
      <c r="D946" s="48">
        <v>0</v>
      </c>
      <c r="E946" s="48">
        <v>0</v>
      </c>
      <c r="F946" s="48">
        <f t="shared" si="135"/>
        <v>507</v>
      </c>
      <c r="G946" s="49" t="s">
        <v>736</v>
      </c>
      <c r="H946" s="49"/>
    </row>
    <row r="947" spans="1:9" x14ac:dyDescent="0.3">
      <c r="A947" s="48">
        <v>1</v>
      </c>
      <c r="C947" s="48">
        <f t="shared" si="134"/>
        <v>120</v>
      </c>
      <c r="D947" s="48">
        <v>0</v>
      </c>
      <c r="E947" s="48">
        <v>0</v>
      </c>
      <c r="F947" s="48">
        <f t="shared" si="135"/>
        <v>508</v>
      </c>
      <c r="G947" s="49" t="s">
        <v>737</v>
      </c>
      <c r="H947" s="49"/>
    </row>
    <row r="948" spans="1:9" x14ac:dyDescent="0.3">
      <c r="A948" s="48">
        <v>1</v>
      </c>
      <c r="C948" s="48">
        <f t="shared" si="134"/>
        <v>120</v>
      </c>
      <c r="D948" s="48">
        <v>0</v>
      </c>
      <c r="E948" s="48">
        <v>0</v>
      </c>
      <c r="F948" s="48">
        <f t="shared" si="135"/>
        <v>509</v>
      </c>
      <c r="G948" s="49" t="s">
        <v>738</v>
      </c>
      <c r="H948" s="49"/>
    </row>
    <row r="949" spans="1:9" x14ac:dyDescent="0.3">
      <c r="A949" s="48">
        <v>1</v>
      </c>
      <c r="C949" s="48">
        <f t="shared" si="134"/>
        <v>120</v>
      </c>
      <c r="D949" s="48">
        <v>0</v>
      </c>
      <c r="E949" s="48">
        <v>0</v>
      </c>
      <c r="F949" s="48">
        <f t="shared" si="135"/>
        <v>510</v>
      </c>
      <c r="G949" s="49" t="s">
        <v>739</v>
      </c>
      <c r="H949" s="49"/>
    </row>
    <row r="950" spans="1:9" x14ac:dyDescent="0.3">
      <c r="A950" s="48">
        <v>1</v>
      </c>
      <c r="C950" s="48">
        <f t="shared" si="134"/>
        <v>120</v>
      </c>
      <c r="D950" s="48">
        <v>0</v>
      </c>
      <c r="E950" s="48">
        <v>0</v>
      </c>
      <c r="F950" s="48">
        <f t="shared" si="135"/>
        <v>511</v>
      </c>
      <c r="G950" s="49" t="s">
        <v>740</v>
      </c>
      <c r="H950" s="49"/>
    </row>
    <row r="951" spans="1:9" x14ac:dyDescent="0.3">
      <c r="A951" s="48">
        <v>1</v>
      </c>
      <c r="C951" s="48">
        <f t="shared" si="134"/>
        <v>120</v>
      </c>
      <c r="D951" s="48">
        <v>0</v>
      </c>
      <c r="E951" s="48">
        <v>0</v>
      </c>
      <c r="F951" s="48">
        <f t="shared" si="135"/>
        <v>512</v>
      </c>
      <c r="G951" s="49" t="s">
        <v>741</v>
      </c>
    </row>
    <row r="953" spans="1:9" x14ac:dyDescent="0.3">
      <c r="A953" s="48">
        <v>1</v>
      </c>
      <c r="C953" s="48">
        <f>C936+1</f>
        <v>121</v>
      </c>
      <c r="D953" s="48">
        <v>0</v>
      </c>
      <c r="E953" s="48">
        <v>0</v>
      </c>
      <c r="F953" s="48">
        <f>F936+16</f>
        <v>513</v>
      </c>
      <c r="G953" s="49" t="s">
        <v>726</v>
      </c>
      <c r="H953" s="49" t="s">
        <v>474</v>
      </c>
      <c r="I953" s="55" t="s">
        <v>1323</v>
      </c>
    </row>
    <row r="954" spans="1:9" x14ac:dyDescent="0.3">
      <c r="A954" s="48">
        <v>1</v>
      </c>
      <c r="C954" s="48">
        <f>C953</f>
        <v>121</v>
      </c>
      <c r="D954" s="48">
        <v>0</v>
      </c>
      <c r="E954" s="48">
        <v>0</v>
      </c>
      <c r="F954" s="48">
        <f>F953+1</f>
        <v>514</v>
      </c>
      <c r="G954" s="49" t="s">
        <v>727</v>
      </c>
      <c r="H954" s="49" t="s">
        <v>475</v>
      </c>
      <c r="I954" s="55" t="s">
        <v>1324</v>
      </c>
    </row>
    <row r="955" spans="1:9" x14ac:dyDescent="0.3">
      <c r="A955" s="48">
        <v>1</v>
      </c>
      <c r="C955" s="48">
        <f t="shared" ref="C955:C968" si="136">C954</f>
        <v>121</v>
      </c>
      <c r="D955" s="48">
        <v>0</v>
      </c>
      <c r="E955" s="48">
        <v>0</v>
      </c>
      <c r="F955" s="48">
        <f t="shared" ref="F955:F968" si="137">F954+1</f>
        <v>515</v>
      </c>
      <c r="G955" s="49" t="s">
        <v>728</v>
      </c>
      <c r="H955" s="49" t="s">
        <v>476</v>
      </c>
      <c r="I955" s="55" t="s">
        <v>1156</v>
      </c>
    </row>
    <row r="956" spans="1:9" x14ac:dyDescent="0.3">
      <c r="A956" s="48">
        <v>1</v>
      </c>
      <c r="C956" s="48">
        <f t="shared" si="136"/>
        <v>121</v>
      </c>
      <c r="D956" s="48">
        <v>0</v>
      </c>
      <c r="E956" s="48">
        <v>0</v>
      </c>
      <c r="F956" s="48">
        <f t="shared" si="137"/>
        <v>516</v>
      </c>
      <c r="G956" s="49" t="s">
        <v>729</v>
      </c>
      <c r="H956" s="49" t="s">
        <v>692</v>
      </c>
      <c r="I956" s="55" t="s">
        <v>1157</v>
      </c>
    </row>
    <row r="957" spans="1:9" x14ac:dyDescent="0.3">
      <c r="A957" s="48">
        <v>1</v>
      </c>
      <c r="C957" s="48">
        <f t="shared" si="136"/>
        <v>121</v>
      </c>
      <c r="D957" s="48">
        <v>0</v>
      </c>
      <c r="E957" s="48">
        <v>0</v>
      </c>
      <c r="F957" s="48">
        <f t="shared" si="137"/>
        <v>517</v>
      </c>
      <c r="G957" s="49" t="s">
        <v>730</v>
      </c>
      <c r="H957" s="49"/>
    </row>
    <row r="958" spans="1:9" x14ac:dyDescent="0.3">
      <c r="A958" s="48">
        <v>1</v>
      </c>
      <c r="C958" s="48">
        <f t="shared" si="136"/>
        <v>121</v>
      </c>
      <c r="D958" s="48">
        <v>0</v>
      </c>
      <c r="E958" s="48">
        <v>0</v>
      </c>
      <c r="F958" s="48">
        <f t="shared" si="137"/>
        <v>518</v>
      </c>
      <c r="G958" s="49" t="s">
        <v>731</v>
      </c>
      <c r="H958" s="49"/>
    </row>
    <row r="959" spans="1:9" x14ac:dyDescent="0.3">
      <c r="A959" s="48">
        <v>1</v>
      </c>
      <c r="C959" s="48">
        <f t="shared" si="136"/>
        <v>121</v>
      </c>
      <c r="D959" s="48">
        <v>0</v>
      </c>
      <c r="E959" s="48">
        <v>0</v>
      </c>
      <c r="F959" s="48">
        <f t="shared" si="137"/>
        <v>519</v>
      </c>
      <c r="G959" s="49" t="s">
        <v>732</v>
      </c>
      <c r="H959" s="49"/>
    </row>
    <row r="960" spans="1:9" x14ac:dyDescent="0.3">
      <c r="A960" s="48">
        <v>1</v>
      </c>
      <c r="C960" s="48">
        <f t="shared" si="136"/>
        <v>121</v>
      </c>
      <c r="D960" s="48">
        <v>0</v>
      </c>
      <c r="E960" s="48">
        <v>0</v>
      </c>
      <c r="F960" s="48">
        <f t="shared" si="137"/>
        <v>520</v>
      </c>
      <c r="G960" s="49" t="s">
        <v>733</v>
      </c>
      <c r="H960" s="49"/>
    </row>
    <row r="961" spans="1:9" x14ac:dyDescent="0.3">
      <c r="A961" s="48">
        <v>1</v>
      </c>
      <c r="C961" s="48">
        <f t="shared" si="136"/>
        <v>121</v>
      </c>
      <c r="D961" s="48">
        <v>0</v>
      </c>
      <c r="E961" s="48">
        <v>0</v>
      </c>
      <c r="F961" s="48">
        <f t="shared" si="137"/>
        <v>521</v>
      </c>
      <c r="G961" s="49" t="s">
        <v>734</v>
      </c>
      <c r="H961" s="49"/>
    </row>
    <row r="962" spans="1:9" x14ac:dyDescent="0.3">
      <c r="A962" s="48">
        <v>1</v>
      </c>
      <c r="C962" s="48">
        <f t="shared" si="136"/>
        <v>121</v>
      </c>
      <c r="D962" s="48">
        <v>0</v>
      </c>
      <c r="E962" s="48">
        <v>0</v>
      </c>
      <c r="F962" s="48">
        <f t="shared" si="137"/>
        <v>522</v>
      </c>
      <c r="G962" s="49" t="s">
        <v>735</v>
      </c>
      <c r="H962" s="49"/>
    </row>
    <row r="963" spans="1:9" x14ac:dyDescent="0.3">
      <c r="A963" s="48">
        <v>1</v>
      </c>
      <c r="C963" s="48">
        <f t="shared" si="136"/>
        <v>121</v>
      </c>
      <c r="D963" s="48">
        <v>0</v>
      </c>
      <c r="E963" s="48">
        <v>0</v>
      </c>
      <c r="F963" s="48">
        <f t="shared" si="137"/>
        <v>523</v>
      </c>
      <c r="G963" s="49" t="s">
        <v>736</v>
      </c>
      <c r="H963" s="49"/>
    </row>
    <row r="964" spans="1:9" x14ac:dyDescent="0.3">
      <c r="A964" s="48">
        <v>1</v>
      </c>
      <c r="C964" s="48">
        <f t="shared" si="136"/>
        <v>121</v>
      </c>
      <c r="D964" s="48">
        <v>0</v>
      </c>
      <c r="E964" s="48">
        <v>0</v>
      </c>
      <c r="F964" s="48">
        <f t="shared" si="137"/>
        <v>524</v>
      </c>
      <c r="G964" s="49" t="s">
        <v>737</v>
      </c>
      <c r="H964" s="49"/>
    </row>
    <row r="965" spans="1:9" x14ac:dyDescent="0.3">
      <c r="A965" s="48">
        <v>1</v>
      </c>
      <c r="C965" s="48">
        <f t="shared" si="136"/>
        <v>121</v>
      </c>
      <c r="D965" s="48">
        <v>0</v>
      </c>
      <c r="E965" s="48">
        <v>0</v>
      </c>
      <c r="F965" s="48">
        <f t="shared" si="137"/>
        <v>525</v>
      </c>
      <c r="G965" s="49" t="s">
        <v>738</v>
      </c>
      <c r="H965" s="49"/>
    </row>
    <row r="966" spans="1:9" x14ac:dyDescent="0.3">
      <c r="A966" s="48">
        <v>1</v>
      </c>
      <c r="C966" s="48">
        <f t="shared" si="136"/>
        <v>121</v>
      </c>
      <c r="D966" s="48">
        <v>0</v>
      </c>
      <c r="E966" s="48">
        <v>0</v>
      </c>
      <c r="F966" s="48">
        <f t="shared" si="137"/>
        <v>526</v>
      </c>
      <c r="G966" s="49" t="s">
        <v>739</v>
      </c>
      <c r="H966" s="49"/>
    </row>
    <row r="967" spans="1:9" x14ac:dyDescent="0.3">
      <c r="A967" s="48">
        <v>1</v>
      </c>
      <c r="C967" s="48">
        <f t="shared" si="136"/>
        <v>121</v>
      </c>
      <c r="D967" s="48">
        <v>0</v>
      </c>
      <c r="E967" s="48">
        <v>0</v>
      </c>
      <c r="F967" s="48">
        <f t="shared" si="137"/>
        <v>527</v>
      </c>
      <c r="G967" s="49" t="s">
        <v>740</v>
      </c>
      <c r="H967" s="49"/>
    </row>
    <row r="968" spans="1:9" x14ac:dyDescent="0.3">
      <c r="A968" s="48">
        <v>1</v>
      </c>
      <c r="C968" s="48">
        <f t="shared" si="136"/>
        <v>121</v>
      </c>
      <c r="D968" s="48">
        <v>0</v>
      </c>
      <c r="E968" s="48">
        <v>0</v>
      </c>
      <c r="F968" s="48">
        <f t="shared" si="137"/>
        <v>528</v>
      </c>
      <c r="G968" s="49" t="s">
        <v>741</v>
      </c>
    </row>
    <row r="970" spans="1:9" x14ac:dyDescent="0.3">
      <c r="A970" s="48">
        <v>1</v>
      </c>
      <c r="C970" s="48">
        <f>C953+1</f>
        <v>122</v>
      </c>
      <c r="D970" s="48">
        <v>0</v>
      </c>
      <c r="E970" s="48">
        <v>0</v>
      </c>
      <c r="F970" s="48">
        <f>F953+16</f>
        <v>529</v>
      </c>
      <c r="G970" s="49" t="s">
        <v>726</v>
      </c>
      <c r="H970" s="49" t="s">
        <v>474</v>
      </c>
      <c r="I970" s="55" t="s">
        <v>1325</v>
      </c>
    </row>
    <row r="971" spans="1:9" x14ac:dyDescent="0.3">
      <c r="A971" s="48">
        <v>1</v>
      </c>
      <c r="C971" s="48">
        <f>C970</f>
        <v>122</v>
      </c>
      <c r="D971" s="48">
        <v>0</v>
      </c>
      <c r="E971" s="48">
        <v>0</v>
      </c>
      <c r="F971" s="48">
        <f>F970+1</f>
        <v>530</v>
      </c>
      <c r="G971" s="49" t="s">
        <v>727</v>
      </c>
      <c r="H971" s="49" t="s">
        <v>475</v>
      </c>
      <c r="I971" s="55" t="s">
        <v>1326</v>
      </c>
    </row>
    <row r="972" spans="1:9" x14ac:dyDescent="0.3">
      <c r="A972" s="48">
        <v>1</v>
      </c>
      <c r="C972" s="48">
        <f t="shared" ref="C972:C985" si="138">C971</f>
        <v>122</v>
      </c>
      <c r="D972" s="48">
        <v>0</v>
      </c>
      <c r="E972" s="48">
        <v>0</v>
      </c>
      <c r="F972" s="48">
        <f t="shared" ref="F972:F985" si="139">F971+1</f>
        <v>531</v>
      </c>
      <c r="G972" s="49" t="s">
        <v>728</v>
      </c>
      <c r="H972" s="49" t="s">
        <v>476</v>
      </c>
      <c r="I972" s="55" t="s">
        <v>1171</v>
      </c>
    </row>
    <row r="973" spans="1:9" x14ac:dyDescent="0.3">
      <c r="A973" s="48">
        <v>1</v>
      </c>
      <c r="C973" s="48">
        <f t="shared" si="138"/>
        <v>122</v>
      </c>
      <c r="D973" s="48">
        <v>0</v>
      </c>
      <c r="E973" s="48">
        <v>0</v>
      </c>
      <c r="F973" s="48">
        <f t="shared" si="139"/>
        <v>532</v>
      </c>
      <c r="G973" s="49" t="s">
        <v>729</v>
      </c>
      <c r="H973" s="49" t="s">
        <v>692</v>
      </c>
      <c r="I973" s="55" t="s">
        <v>1172</v>
      </c>
    </row>
    <row r="974" spans="1:9" x14ac:dyDescent="0.3">
      <c r="A974" s="48">
        <v>1</v>
      </c>
      <c r="C974" s="48">
        <f t="shared" si="138"/>
        <v>122</v>
      </c>
      <c r="D974" s="48">
        <v>0</v>
      </c>
      <c r="E974" s="48">
        <v>0</v>
      </c>
      <c r="F974" s="48">
        <f t="shared" si="139"/>
        <v>533</v>
      </c>
      <c r="G974" s="49" t="s">
        <v>730</v>
      </c>
      <c r="H974" s="49"/>
    </row>
    <row r="975" spans="1:9" x14ac:dyDescent="0.3">
      <c r="A975" s="48">
        <v>1</v>
      </c>
      <c r="C975" s="48">
        <f t="shared" si="138"/>
        <v>122</v>
      </c>
      <c r="D975" s="48">
        <v>0</v>
      </c>
      <c r="E975" s="48">
        <v>0</v>
      </c>
      <c r="F975" s="48">
        <f t="shared" si="139"/>
        <v>534</v>
      </c>
      <c r="G975" s="49" t="s">
        <v>731</v>
      </c>
      <c r="H975" s="49"/>
    </row>
    <row r="976" spans="1:9" x14ac:dyDescent="0.3">
      <c r="A976" s="48">
        <v>1</v>
      </c>
      <c r="C976" s="48">
        <f t="shared" si="138"/>
        <v>122</v>
      </c>
      <c r="D976" s="48">
        <v>0</v>
      </c>
      <c r="E976" s="48">
        <v>0</v>
      </c>
      <c r="F976" s="48">
        <f t="shared" si="139"/>
        <v>535</v>
      </c>
      <c r="G976" s="49" t="s">
        <v>732</v>
      </c>
      <c r="H976" s="49"/>
    </row>
    <row r="977" spans="1:9" x14ac:dyDescent="0.3">
      <c r="A977" s="48">
        <v>1</v>
      </c>
      <c r="C977" s="48">
        <f t="shared" si="138"/>
        <v>122</v>
      </c>
      <c r="D977" s="48">
        <v>0</v>
      </c>
      <c r="E977" s="48">
        <v>0</v>
      </c>
      <c r="F977" s="48">
        <f t="shared" si="139"/>
        <v>536</v>
      </c>
      <c r="G977" s="49" t="s">
        <v>733</v>
      </c>
      <c r="H977" s="49"/>
    </row>
    <row r="978" spans="1:9" x14ac:dyDescent="0.3">
      <c r="A978" s="48">
        <v>1</v>
      </c>
      <c r="C978" s="48">
        <f t="shared" si="138"/>
        <v>122</v>
      </c>
      <c r="D978" s="48">
        <v>0</v>
      </c>
      <c r="E978" s="48">
        <v>0</v>
      </c>
      <c r="F978" s="48">
        <f t="shared" si="139"/>
        <v>537</v>
      </c>
      <c r="G978" s="49" t="s">
        <v>734</v>
      </c>
      <c r="H978" s="49"/>
    </row>
    <row r="979" spans="1:9" x14ac:dyDescent="0.3">
      <c r="A979" s="48">
        <v>1</v>
      </c>
      <c r="C979" s="48">
        <f t="shared" si="138"/>
        <v>122</v>
      </c>
      <c r="D979" s="48">
        <v>0</v>
      </c>
      <c r="E979" s="48">
        <v>0</v>
      </c>
      <c r="F979" s="48">
        <f t="shared" si="139"/>
        <v>538</v>
      </c>
      <c r="G979" s="49" t="s">
        <v>735</v>
      </c>
      <c r="H979" s="49"/>
    </row>
    <row r="980" spans="1:9" x14ac:dyDescent="0.3">
      <c r="A980" s="48">
        <v>1</v>
      </c>
      <c r="C980" s="48">
        <f t="shared" si="138"/>
        <v>122</v>
      </c>
      <c r="D980" s="48">
        <v>0</v>
      </c>
      <c r="E980" s="48">
        <v>0</v>
      </c>
      <c r="F980" s="48">
        <f t="shared" si="139"/>
        <v>539</v>
      </c>
      <c r="G980" s="49" t="s">
        <v>736</v>
      </c>
      <c r="H980" s="49"/>
    </row>
    <row r="981" spans="1:9" x14ac:dyDescent="0.3">
      <c r="A981" s="48">
        <v>1</v>
      </c>
      <c r="C981" s="48">
        <f t="shared" si="138"/>
        <v>122</v>
      </c>
      <c r="D981" s="48">
        <v>0</v>
      </c>
      <c r="E981" s="48">
        <v>0</v>
      </c>
      <c r="F981" s="48">
        <f t="shared" si="139"/>
        <v>540</v>
      </c>
      <c r="G981" s="49" t="s">
        <v>737</v>
      </c>
      <c r="H981" s="49"/>
    </row>
    <row r="982" spans="1:9" x14ac:dyDescent="0.3">
      <c r="A982" s="48">
        <v>1</v>
      </c>
      <c r="C982" s="48">
        <f t="shared" si="138"/>
        <v>122</v>
      </c>
      <c r="D982" s="48">
        <v>0</v>
      </c>
      <c r="E982" s="48">
        <v>0</v>
      </c>
      <c r="F982" s="48">
        <f t="shared" si="139"/>
        <v>541</v>
      </c>
      <c r="G982" s="49" t="s">
        <v>738</v>
      </c>
      <c r="H982" s="49"/>
    </row>
    <row r="983" spans="1:9" x14ac:dyDescent="0.3">
      <c r="A983" s="48">
        <v>1</v>
      </c>
      <c r="C983" s="48">
        <f t="shared" si="138"/>
        <v>122</v>
      </c>
      <c r="D983" s="48">
        <v>0</v>
      </c>
      <c r="E983" s="48">
        <v>0</v>
      </c>
      <c r="F983" s="48">
        <f t="shared" si="139"/>
        <v>542</v>
      </c>
      <c r="G983" s="49" t="s">
        <v>739</v>
      </c>
      <c r="H983" s="49"/>
    </row>
    <row r="984" spans="1:9" x14ac:dyDescent="0.3">
      <c r="A984" s="48">
        <v>1</v>
      </c>
      <c r="C984" s="48">
        <f t="shared" si="138"/>
        <v>122</v>
      </c>
      <c r="D984" s="48">
        <v>0</v>
      </c>
      <c r="E984" s="48">
        <v>0</v>
      </c>
      <c r="F984" s="48">
        <f t="shared" si="139"/>
        <v>543</v>
      </c>
      <c r="G984" s="49" t="s">
        <v>740</v>
      </c>
      <c r="H984" s="49"/>
    </row>
    <row r="985" spans="1:9" x14ac:dyDescent="0.3">
      <c r="A985" s="48">
        <v>1</v>
      </c>
      <c r="C985" s="48">
        <f t="shared" si="138"/>
        <v>122</v>
      </c>
      <c r="D985" s="48">
        <v>0</v>
      </c>
      <c r="E985" s="48">
        <v>0</v>
      </c>
      <c r="F985" s="48">
        <f t="shared" si="139"/>
        <v>544</v>
      </c>
      <c r="G985" s="49" t="s">
        <v>741</v>
      </c>
    </row>
    <row r="987" spans="1:9" x14ac:dyDescent="0.3">
      <c r="A987" s="48">
        <v>1</v>
      </c>
      <c r="C987" s="48">
        <f>C970+1</f>
        <v>123</v>
      </c>
      <c r="D987" s="48">
        <v>0</v>
      </c>
      <c r="E987" s="48">
        <v>0</v>
      </c>
      <c r="F987" s="48">
        <f>F970+16</f>
        <v>545</v>
      </c>
      <c r="G987" s="49" t="s">
        <v>726</v>
      </c>
      <c r="H987" s="49" t="s">
        <v>474</v>
      </c>
      <c r="I987" s="55" t="s">
        <v>1328</v>
      </c>
    </row>
    <row r="988" spans="1:9" x14ac:dyDescent="0.3">
      <c r="A988" s="48">
        <v>1</v>
      </c>
      <c r="C988" s="48">
        <f>C987</f>
        <v>123</v>
      </c>
      <c r="D988" s="48">
        <v>0</v>
      </c>
      <c r="E988" s="48">
        <v>0</v>
      </c>
      <c r="F988" s="48">
        <f>F987+1</f>
        <v>546</v>
      </c>
      <c r="G988" s="49" t="s">
        <v>727</v>
      </c>
      <c r="H988" s="49" t="s">
        <v>475</v>
      </c>
      <c r="I988" s="55" t="s">
        <v>1327</v>
      </c>
    </row>
    <row r="989" spans="1:9" x14ac:dyDescent="0.3">
      <c r="A989" s="48">
        <v>1</v>
      </c>
      <c r="C989" s="48">
        <f t="shared" ref="C989:C1002" si="140">C988</f>
        <v>123</v>
      </c>
      <c r="D989" s="48">
        <v>0</v>
      </c>
      <c r="E989" s="48">
        <v>0</v>
      </c>
      <c r="F989" s="48">
        <f t="shared" ref="F989:F1002" si="141">F988+1</f>
        <v>547</v>
      </c>
      <c r="G989" s="49" t="s">
        <v>728</v>
      </c>
      <c r="H989" s="49" t="s">
        <v>476</v>
      </c>
      <c r="I989" s="55" t="s">
        <v>1186</v>
      </c>
    </row>
    <row r="990" spans="1:9" x14ac:dyDescent="0.3">
      <c r="A990" s="48">
        <v>1</v>
      </c>
      <c r="C990" s="48">
        <f t="shared" si="140"/>
        <v>123</v>
      </c>
      <c r="D990" s="48">
        <v>0</v>
      </c>
      <c r="E990" s="48">
        <v>0</v>
      </c>
      <c r="F990" s="48">
        <f t="shared" si="141"/>
        <v>548</v>
      </c>
      <c r="G990" s="49" t="s">
        <v>729</v>
      </c>
      <c r="H990" s="49" t="s">
        <v>692</v>
      </c>
      <c r="I990" s="55" t="s">
        <v>1187</v>
      </c>
    </row>
    <row r="991" spans="1:9" x14ac:dyDescent="0.3">
      <c r="A991" s="48">
        <v>1</v>
      </c>
      <c r="C991" s="48">
        <f t="shared" si="140"/>
        <v>123</v>
      </c>
      <c r="D991" s="48">
        <v>0</v>
      </c>
      <c r="E991" s="48">
        <v>0</v>
      </c>
      <c r="F991" s="48">
        <f t="shared" si="141"/>
        <v>549</v>
      </c>
      <c r="G991" s="49" t="s">
        <v>730</v>
      </c>
      <c r="H991" s="49"/>
    </row>
    <row r="992" spans="1:9" x14ac:dyDescent="0.3">
      <c r="A992" s="48">
        <v>1</v>
      </c>
      <c r="C992" s="48">
        <f t="shared" si="140"/>
        <v>123</v>
      </c>
      <c r="D992" s="48">
        <v>0</v>
      </c>
      <c r="E992" s="48">
        <v>0</v>
      </c>
      <c r="F992" s="48">
        <f t="shared" si="141"/>
        <v>550</v>
      </c>
      <c r="G992" s="49" t="s">
        <v>731</v>
      </c>
      <c r="H992" s="49"/>
    </row>
    <row r="993" spans="1:9" x14ac:dyDescent="0.3">
      <c r="A993" s="48">
        <v>1</v>
      </c>
      <c r="C993" s="48">
        <f t="shared" si="140"/>
        <v>123</v>
      </c>
      <c r="D993" s="48">
        <v>0</v>
      </c>
      <c r="E993" s="48">
        <v>0</v>
      </c>
      <c r="F993" s="48">
        <f t="shared" si="141"/>
        <v>551</v>
      </c>
      <c r="G993" s="49" t="s">
        <v>732</v>
      </c>
      <c r="H993" s="49"/>
    </row>
    <row r="994" spans="1:9" x14ac:dyDescent="0.3">
      <c r="A994" s="48">
        <v>1</v>
      </c>
      <c r="C994" s="48">
        <f t="shared" si="140"/>
        <v>123</v>
      </c>
      <c r="D994" s="48">
        <v>0</v>
      </c>
      <c r="E994" s="48">
        <v>0</v>
      </c>
      <c r="F994" s="48">
        <f t="shared" si="141"/>
        <v>552</v>
      </c>
      <c r="G994" s="49" t="s">
        <v>733</v>
      </c>
      <c r="H994" s="49"/>
    </row>
    <row r="995" spans="1:9" x14ac:dyDescent="0.3">
      <c r="A995" s="48">
        <v>1</v>
      </c>
      <c r="C995" s="48">
        <f t="shared" si="140"/>
        <v>123</v>
      </c>
      <c r="D995" s="48">
        <v>0</v>
      </c>
      <c r="E995" s="48">
        <v>0</v>
      </c>
      <c r="F995" s="48">
        <f t="shared" si="141"/>
        <v>553</v>
      </c>
      <c r="G995" s="49" t="s">
        <v>734</v>
      </c>
      <c r="H995" s="49"/>
    </row>
    <row r="996" spans="1:9" x14ac:dyDescent="0.3">
      <c r="A996" s="48">
        <v>1</v>
      </c>
      <c r="C996" s="48">
        <f t="shared" si="140"/>
        <v>123</v>
      </c>
      <c r="D996" s="48">
        <v>0</v>
      </c>
      <c r="E996" s="48">
        <v>0</v>
      </c>
      <c r="F996" s="48">
        <f t="shared" si="141"/>
        <v>554</v>
      </c>
      <c r="G996" s="49" t="s">
        <v>735</v>
      </c>
      <c r="H996" s="49"/>
    </row>
    <row r="997" spans="1:9" x14ac:dyDescent="0.3">
      <c r="A997" s="48">
        <v>1</v>
      </c>
      <c r="C997" s="48">
        <f t="shared" si="140"/>
        <v>123</v>
      </c>
      <c r="D997" s="48">
        <v>0</v>
      </c>
      <c r="E997" s="48">
        <v>0</v>
      </c>
      <c r="F997" s="48">
        <f t="shared" si="141"/>
        <v>555</v>
      </c>
      <c r="G997" s="49" t="s">
        <v>736</v>
      </c>
      <c r="H997" s="49"/>
    </row>
    <row r="998" spans="1:9" x14ac:dyDescent="0.3">
      <c r="A998" s="48">
        <v>1</v>
      </c>
      <c r="C998" s="48">
        <f t="shared" si="140"/>
        <v>123</v>
      </c>
      <c r="D998" s="48">
        <v>0</v>
      </c>
      <c r="E998" s="48">
        <v>0</v>
      </c>
      <c r="F998" s="48">
        <f t="shared" si="141"/>
        <v>556</v>
      </c>
      <c r="G998" s="49" t="s">
        <v>737</v>
      </c>
      <c r="H998" s="49"/>
    </row>
    <row r="999" spans="1:9" x14ac:dyDescent="0.3">
      <c r="A999" s="48">
        <v>1</v>
      </c>
      <c r="C999" s="48">
        <f t="shared" si="140"/>
        <v>123</v>
      </c>
      <c r="D999" s="48">
        <v>0</v>
      </c>
      <c r="E999" s="48">
        <v>0</v>
      </c>
      <c r="F999" s="48">
        <f t="shared" si="141"/>
        <v>557</v>
      </c>
      <c r="G999" s="49" t="s">
        <v>738</v>
      </c>
      <c r="H999" s="49"/>
    </row>
    <row r="1000" spans="1:9" x14ac:dyDescent="0.3">
      <c r="A1000" s="48">
        <v>1</v>
      </c>
      <c r="C1000" s="48">
        <f t="shared" si="140"/>
        <v>123</v>
      </c>
      <c r="D1000" s="48">
        <v>0</v>
      </c>
      <c r="E1000" s="48">
        <v>0</v>
      </c>
      <c r="F1000" s="48">
        <f t="shared" si="141"/>
        <v>558</v>
      </c>
      <c r="G1000" s="49" t="s">
        <v>739</v>
      </c>
      <c r="H1000" s="49"/>
    </row>
    <row r="1001" spans="1:9" x14ac:dyDescent="0.3">
      <c r="A1001" s="48">
        <v>1</v>
      </c>
      <c r="C1001" s="48">
        <f t="shared" si="140"/>
        <v>123</v>
      </c>
      <c r="D1001" s="48">
        <v>0</v>
      </c>
      <c r="E1001" s="48">
        <v>0</v>
      </c>
      <c r="F1001" s="48">
        <f t="shared" si="141"/>
        <v>559</v>
      </c>
      <c r="G1001" s="49" t="s">
        <v>740</v>
      </c>
      <c r="H1001" s="49"/>
    </row>
    <row r="1002" spans="1:9" x14ac:dyDescent="0.3">
      <c r="A1002" s="48">
        <v>1</v>
      </c>
      <c r="C1002" s="48">
        <f t="shared" si="140"/>
        <v>123</v>
      </c>
      <c r="D1002" s="48">
        <v>0</v>
      </c>
      <c r="E1002" s="48">
        <v>0</v>
      </c>
      <c r="F1002" s="48">
        <f t="shared" si="141"/>
        <v>560</v>
      </c>
      <c r="G1002" s="49" t="s">
        <v>741</v>
      </c>
    </row>
    <row r="1004" spans="1:9" x14ac:dyDescent="0.3">
      <c r="A1004" s="48">
        <v>1</v>
      </c>
      <c r="C1004" s="48">
        <f>C987+1</f>
        <v>124</v>
      </c>
      <c r="D1004" s="48">
        <v>0</v>
      </c>
      <c r="E1004" s="48">
        <v>0</v>
      </c>
      <c r="F1004" s="48">
        <f>F987+16</f>
        <v>561</v>
      </c>
      <c r="G1004" s="49" t="s">
        <v>726</v>
      </c>
      <c r="H1004" s="49" t="s">
        <v>474</v>
      </c>
      <c r="I1004" s="55" t="s">
        <v>1329</v>
      </c>
    </row>
    <row r="1005" spans="1:9" x14ac:dyDescent="0.3">
      <c r="A1005" s="48">
        <v>1</v>
      </c>
      <c r="C1005" s="48">
        <f>C1004</f>
        <v>124</v>
      </c>
      <c r="D1005" s="48">
        <v>0</v>
      </c>
      <c r="E1005" s="48">
        <v>0</v>
      </c>
      <c r="F1005" s="48">
        <f>F1004+1</f>
        <v>562</v>
      </c>
      <c r="G1005" s="49" t="s">
        <v>727</v>
      </c>
      <c r="H1005" s="49" t="s">
        <v>475</v>
      </c>
      <c r="I1005" s="55" t="s">
        <v>1330</v>
      </c>
    </row>
    <row r="1006" spans="1:9" x14ac:dyDescent="0.3">
      <c r="A1006" s="48">
        <v>1</v>
      </c>
      <c r="C1006" s="48">
        <f t="shared" ref="C1006:C1019" si="142">C1005</f>
        <v>124</v>
      </c>
      <c r="D1006" s="48">
        <v>0</v>
      </c>
      <c r="E1006" s="48">
        <v>0</v>
      </c>
      <c r="F1006" s="48">
        <f t="shared" ref="F1006:F1019" si="143">F1005+1</f>
        <v>563</v>
      </c>
      <c r="G1006" s="49" t="s">
        <v>728</v>
      </c>
      <c r="H1006" s="49" t="s">
        <v>476</v>
      </c>
      <c r="I1006" s="55" t="s">
        <v>1201</v>
      </c>
    </row>
    <row r="1007" spans="1:9" x14ac:dyDescent="0.3">
      <c r="A1007" s="48">
        <v>1</v>
      </c>
      <c r="C1007" s="48">
        <f t="shared" si="142"/>
        <v>124</v>
      </c>
      <c r="D1007" s="48">
        <v>0</v>
      </c>
      <c r="E1007" s="48">
        <v>0</v>
      </c>
      <c r="F1007" s="48">
        <f t="shared" si="143"/>
        <v>564</v>
      </c>
      <c r="G1007" s="49" t="s">
        <v>729</v>
      </c>
      <c r="H1007" s="49" t="s">
        <v>692</v>
      </c>
      <c r="I1007" s="55" t="s">
        <v>1202</v>
      </c>
    </row>
    <row r="1008" spans="1:9" x14ac:dyDescent="0.3">
      <c r="A1008" s="48">
        <v>1</v>
      </c>
      <c r="C1008" s="48">
        <f t="shared" si="142"/>
        <v>124</v>
      </c>
      <c r="D1008" s="48">
        <v>0</v>
      </c>
      <c r="E1008" s="48">
        <v>0</v>
      </c>
      <c r="F1008" s="48">
        <f t="shared" si="143"/>
        <v>565</v>
      </c>
      <c r="G1008" s="49" t="s">
        <v>730</v>
      </c>
      <c r="H1008" s="49"/>
    </row>
    <row r="1009" spans="1:9" x14ac:dyDescent="0.3">
      <c r="A1009" s="48">
        <v>1</v>
      </c>
      <c r="C1009" s="48">
        <f t="shared" si="142"/>
        <v>124</v>
      </c>
      <c r="D1009" s="48">
        <v>0</v>
      </c>
      <c r="E1009" s="48">
        <v>0</v>
      </c>
      <c r="F1009" s="48">
        <f t="shared" si="143"/>
        <v>566</v>
      </c>
      <c r="G1009" s="49" t="s">
        <v>731</v>
      </c>
      <c r="H1009" s="49"/>
    </row>
    <row r="1010" spans="1:9" x14ac:dyDescent="0.3">
      <c r="A1010" s="48">
        <v>1</v>
      </c>
      <c r="C1010" s="48">
        <f t="shared" si="142"/>
        <v>124</v>
      </c>
      <c r="D1010" s="48">
        <v>0</v>
      </c>
      <c r="E1010" s="48">
        <v>0</v>
      </c>
      <c r="F1010" s="48">
        <f t="shared" si="143"/>
        <v>567</v>
      </c>
      <c r="G1010" s="49" t="s">
        <v>732</v>
      </c>
      <c r="H1010" s="49"/>
    </row>
    <row r="1011" spans="1:9" x14ac:dyDescent="0.3">
      <c r="A1011" s="48">
        <v>1</v>
      </c>
      <c r="C1011" s="48">
        <f t="shared" si="142"/>
        <v>124</v>
      </c>
      <c r="D1011" s="48">
        <v>0</v>
      </c>
      <c r="E1011" s="48">
        <v>0</v>
      </c>
      <c r="F1011" s="48">
        <f t="shared" si="143"/>
        <v>568</v>
      </c>
      <c r="G1011" s="49" t="s">
        <v>733</v>
      </c>
      <c r="H1011" s="49"/>
    </row>
    <row r="1012" spans="1:9" x14ac:dyDescent="0.3">
      <c r="A1012" s="48">
        <v>1</v>
      </c>
      <c r="C1012" s="48">
        <f t="shared" si="142"/>
        <v>124</v>
      </c>
      <c r="D1012" s="48">
        <v>0</v>
      </c>
      <c r="E1012" s="48">
        <v>0</v>
      </c>
      <c r="F1012" s="48">
        <f t="shared" si="143"/>
        <v>569</v>
      </c>
      <c r="G1012" s="49" t="s">
        <v>734</v>
      </c>
      <c r="H1012" s="49"/>
    </row>
    <row r="1013" spans="1:9" x14ac:dyDescent="0.3">
      <c r="A1013" s="48">
        <v>1</v>
      </c>
      <c r="C1013" s="48">
        <f t="shared" si="142"/>
        <v>124</v>
      </c>
      <c r="D1013" s="48">
        <v>0</v>
      </c>
      <c r="E1013" s="48">
        <v>0</v>
      </c>
      <c r="F1013" s="48">
        <f t="shared" si="143"/>
        <v>570</v>
      </c>
      <c r="G1013" s="49" t="s">
        <v>735</v>
      </c>
      <c r="H1013" s="49"/>
    </row>
    <row r="1014" spans="1:9" x14ac:dyDescent="0.3">
      <c r="A1014" s="48">
        <v>1</v>
      </c>
      <c r="C1014" s="48">
        <f t="shared" si="142"/>
        <v>124</v>
      </c>
      <c r="D1014" s="48">
        <v>0</v>
      </c>
      <c r="E1014" s="48">
        <v>0</v>
      </c>
      <c r="F1014" s="48">
        <f t="shared" si="143"/>
        <v>571</v>
      </c>
      <c r="G1014" s="49" t="s">
        <v>736</v>
      </c>
      <c r="H1014" s="49"/>
    </row>
    <row r="1015" spans="1:9" x14ac:dyDescent="0.3">
      <c r="A1015" s="48">
        <v>1</v>
      </c>
      <c r="C1015" s="48">
        <f t="shared" si="142"/>
        <v>124</v>
      </c>
      <c r="D1015" s="48">
        <v>0</v>
      </c>
      <c r="E1015" s="48">
        <v>0</v>
      </c>
      <c r="F1015" s="48">
        <f t="shared" si="143"/>
        <v>572</v>
      </c>
      <c r="G1015" s="49" t="s">
        <v>737</v>
      </c>
      <c r="H1015" s="49"/>
    </row>
    <row r="1016" spans="1:9" x14ac:dyDescent="0.3">
      <c r="A1016" s="48">
        <v>1</v>
      </c>
      <c r="C1016" s="48">
        <f t="shared" si="142"/>
        <v>124</v>
      </c>
      <c r="D1016" s="48">
        <v>0</v>
      </c>
      <c r="E1016" s="48">
        <v>0</v>
      </c>
      <c r="F1016" s="48">
        <f t="shared" si="143"/>
        <v>573</v>
      </c>
      <c r="G1016" s="49" t="s">
        <v>738</v>
      </c>
      <c r="H1016" s="49"/>
    </row>
    <row r="1017" spans="1:9" x14ac:dyDescent="0.3">
      <c r="A1017" s="48">
        <v>1</v>
      </c>
      <c r="C1017" s="48">
        <f t="shared" si="142"/>
        <v>124</v>
      </c>
      <c r="D1017" s="48">
        <v>0</v>
      </c>
      <c r="E1017" s="48">
        <v>0</v>
      </c>
      <c r="F1017" s="48">
        <f t="shared" si="143"/>
        <v>574</v>
      </c>
      <c r="G1017" s="49" t="s">
        <v>739</v>
      </c>
      <c r="H1017" s="49"/>
    </row>
    <row r="1018" spans="1:9" x14ac:dyDescent="0.3">
      <c r="A1018" s="48">
        <v>1</v>
      </c>
      <c r="C1018" s="48">
        <f t="shared" si="142"/>
        <v>124</v>
      </c>
      <c r="D1018" s="48">
        <v>0</v>
      </c>
      <c r="E1018" s="48">
        <v>0</v>
      </c>
      <c r="F1018" s="48">
        <f t="shared" si="143"/>
        <v>575</v>
      </c>
      <c r="G1018" s="49" t="s">
        <v>740</v>
      </c>
      <c r="H1018" s="49"/>
    </row>
    <row r="1019" spans="1:9" x14ac:dyDescent="0.3">
      <c r="A1019" s="48">
        <v>1</v>
      </c>
      <c r="C1019" s="48">
        <f t="shared" si="142"/>
        <v>124</v>
      </c>
      <c r="D1019" s="48">
        <v>0</v>
      </c>
      <c r="E1019" s="48">
        <v>0</v>
      </c>
      <c r="F1019" s="48">
        <f t="shared" si="143"/>
        <v>576</v>
      </c>
      <c r="G1019" s="49" t="s">
        <v>741</v>
      </c>
    </row>
    <row r="1021" spans="1:9" x14ac:dyDescent="0.3">
      <c r="A1021" s="48">
        <v>1</v>
      </c>
      <c r="C1021" s="48">
        <f>C1004+1</f>
        <v>125</v>
      </c>
      <c r="D1021" s="48">
        <v>0</v>
      </c>
      <c r="E1021" s="48">
        <v>0</v>
      </c>
      <c r="F1021" s="48">
        <f>F1004+16</f>
        <v>577</v>
      </c>
      <c r="G1021" s="49" t="s">
        <v>726</v>
      </c>
      <c r="H1021" s="49" t="s">
        <v>474</v>
      </c>
      <c r="I1021" s="55" t="s">
        <v>1331</v>
      </c>
    </row>
    <row r="1022" spans="1:9" x14ac:dyDescent="0.3">
      <c r="A1022" s="48">
        <v>1</v>
      </c>
      <c r="C1022" s="48">
        <f>C1021</f>
        <v>125</v>
      </c>
      <c r="D1022" s="48">
        <v>0</v>
      </c>
      <c r="E1022" s="48">
        <v>0</v>
      </c>
      <c r="F1022" s="48">
        <f>F1021+1</f>
        <v>578</v>
      </c>
      <c r="G1022" s="49" t="s">
        <v>727</v>
      </c>
      <c r="H1022" s="49" t="s">
        <v>475</v>
      </c>
      <c r="I1022" s="55" t="s">
        <v>1332</v>
      </c>
    </row>
    <row r="1023" spans="1:9" x14ac:dyDescent="0.3">
      <c r="A1023" s="48">
        <v>1</v>
      </c>
      <c r="C1023" s="48">
        <f t="shared" ref="C1023:C1036" si="144">C1022</f>
        <v>125</v>
      </c>
      <c r="D1023" s="48">
        <v>0</v>
      </c>
      <c r="E1023" s="48">
        <v>0</v>
      </c>
      <c r="F1023" s="48">
        <f t="shared" ref="F1023:F1036" si="145">F1022+1</f>
        <v>579</v>
      </c>
      <c r="G1023" s="49" t="s">
        <v>728</v>
      </c>
      <c r="H1023" s="49" t="s">
        <v>476</v>
      </c>
      <c r="I1023" s="55" t="s">
        <v>1216</v>
      </c>
    </row>
    <row r="1024" spans="1:9" x14ac:dyDescent="0.3">
      <c r="A1024" s="48">
        <v>1</v>
      </c>
      <c r="C1024" s="48">
        <f t="shared" si="144"/>
        <v>125</v>
      </c>
      <c r="D1024" s="48">
        <v>0</v>
      </c>
      <c r="E1024" s="48">
        <v>0</v>
      </c>
      <c r="F1024" s="48">
        <f t="shared" si="145"/>
        <v>580</v>
      </c>
      <c r="G1024" s="49" t="s">
        <v>729</v>
      </c>
      <c r="H1024" s="49" t="s">
        <v>692</v>
      </c>
      <c r="I1024" s="55" t="s">
        <v>1217</v>
      </c>
    </row>
    <row r="1025" spans="1:9" x14ac:dyDescent="0.3">
      <c r="A1025" s="48">
        <v>1</v>
      </c>
      <c r="C1025" s="48">
        <f t="shared" si="144"/>
        <v>125</v>
      </c>
      <c r="D1025" s="48">
        <v>0</v>
      </c>
      <c r="E1025" s="48">
        <v>0</v>
      </c>
      <c r="F1025" s="48">
        <f t="shared" si="145"/>
        <v>581</v>
      </c>
      <c r="G1025" s="49" t="s">
        <v>730</v>
      </c>
      <c r="H1025" s="49"/>
    </row>
    <row r="1026" spans="1:9" x14ac:dyDescent="0.3">
      <c r="A1026" s="48">
        <v>1</v>
      </c>
      <c r="C1026" s="48">
        <f t="shared" si="144"/>
        <v>125</v>
      </c>
      <c r="D1026" s="48">
        <v>0</v>
      </c>
      <c r="E1026" s="48">
        <v>0</v>
      </c>
      <c r="F1026" s="48">
        <f t="shared" si="145"/>
        <v>582</v>
      </c>
      <c r="G1026" s="49" t="s">
        <v>731</v>
      </c>
      <c r="H1026" s="49"/>
    </row>
    <row r="1027" spans="1:9" x14ac:dyDescent="0.3">
      <c r="A1027" s="48">
        <v>1</v>
      </c>
      <c r="C1027" s="48">
        <f t="shared" si="144"/>
        <v>125</v>
      </c>
      <c r="D1027" s="48">
        <v>0</v>
      </c>
      <c r="E1027" s="48">
        <v>0</v>
      </c>
      <c r="F1027" s="48">
        <f t="shared" si="145"/>
        <v>583</v>
      </c>
      <c r="G1027" s="49" t="s">
        <v>732</v>
      </c>
      <c r="H1027" s="49"/>
    </row>
    <row r="1028" spans="1:9" x14ac:dyDescent="0.3">
      <c r="A1028" s="48">
        <v>1</v>
      </c>
      <c r="C1028" s="48">
        <f t="shared" si="144"/>
        <v>125</v>
      </c>
      <c r="D1028" s="48">
        <v>0</v>
      </c>
      <c r="E1028" s="48">
        <v>0</v>
      </c>
      <c r="F1028" s="48">
        <f t="shared" si="145"/>
        <v>584</v>
      </c>
      <c r="G1028" s="49" t="s">
        <v>733</v>
      </c>
      <c r="H1028" s="49"/>
    </row>
    <row r="1029" spans="1:9" x14ac:dyDescent="0.3">
      <c r="A1029" s="48">
        <v>1</v>
      </c>
      <c r="C1029" s="48">
        <f t="shared" si="144"/>
        <v>125</v>
      </c>
      <c r="D1029" s="48">
        <v>0</v>
      </c>
      <c r="E1029" s="48">
        <v>0</v>
      </c>
      <c r="F1029" s="48">
        <f t="shared" si="145"/>
        <v>585</v>
      </c>
      <c r="G1029" s="49" t="s">
        <v>734</v>
      </c>
      <c r="H1029" s="49"/>
    </row>
    <row r="1030" spans="1:9" x14ac:dyDescent="0.3">
      <c r="A1030" s="48">
        <v>1</v>
      </c>
      <c r="C1030" s="48">
        <f t="shared" si="144"/>
        <v>125</v>
      </c>
      <c r="D1030" s="48">
        <v>0</v>
      </c>
      <c r="E1030" s="48">
        <v>0</v>
      </c>
      <c r="F1030" s="48">
        <f t="shared" si="145"/>
        <v>586</v>
      </c>
      <c r="G1030" s="49" t="s">
        <v>735</v>
      </c>
      <c r="H1030" s="49"/>
    </row>
    <row r="1031" spans="1:9" x14ac:dyDescent="0.3">
      <c r="A1031" s="48">
        <v>1</v>
      </c>
      <c r="C1031" s="48">
        <f t="shared" si="144"/>
        <v>125</v>
      </c>
      <c r="D1031" s="48">
        <v>0</v>
      </c>
      <c r="E1031" s="48">
        <v>0</v>
      </c>
      <c r="F1031" s="48">
        <f t="shared" si="145"/>
        <v>587</v>
      </c>
      <c r="G1031" s="49" t="s">
        <v>736</v>
      </c>
      <c r="H1031" s="49"/>
    </row>
    <row r="1032" spans="1:9" x14ac:dyDescent="0.3">
      <c r="A1032" s="48">
        <v>1</v>
      </c>
      <c r="C1032" s="48">
        <f t="shared" si="144"/>
        <v>125</v>
      </c>
      <c r="D1032" s="48">
        <v>0</v>
      </c>
      <c r="E1032" s="48">
        <v>0</v>
      </c>
      <c r="F1032" s="48">
        <f t="shared" si="145"/>
        <v>588</v>
      </c>
      <c r="G1032" s="49" t="s">
        <v>737</v>
      </c>
      <c r="H1032" s="49"/>
    </row>
    <row r="1033" spans="1:9" x14ac:dyDescent="0.3">
      <c r="A1033" s="48">
        <v>1</v>
      </c>
      <c r="C1033" s="48">
        <f t="shared" si="144"/>
        <v>125</v>
      </c>
      <c r="D1033" s="48">
        <v>0</v>
      </c>
      <c r="E1033" s="48">
        <v>0</v>
      </c>
      <c r="F1033" s="48">
        <f t="shared" si="145"/>
        <v>589</v>
      </c>
      <c r="G1033" s="49" t="s">
        <v>738</v>
      </c>
      <c r="H1033" s="49"/>
    </row>
    <row r="1034" spans="1:9" x14ac:dyDescent="0.3">
      <c r="A1034" s="48">
        <v>1</v>
      </c>
      <c r="C1034" s="48">
        <f t="shared" si="144"/>
        <v>125</v>
      </c>
      <c r="D1034" s="48">
        <v>0</v>
      </c>
      <c r="E1034" s="48">
        <v>0</v>
      </c>
      <c r="F1034" s="48">
        <f t="shared" si="145"/>
        <v>590</v>
      </c>
      <c r="G1034" s="49" t="s">
        <v>739</v>
      </c>
      <c r="H1034" s="49"/>
    </row>
    <row r="1035" spans="1:9" x14ac:dyDescent="0.3">
      <c r="A1035" s="48">
        <v>1</v>
      </c>
      <c r="C1035" s="48">
        <f t="shared" si="144"/>
        <v>125</v>
      </c>
      <c r="D1035" s="48">
        <v>0</v>
      </c>
      <c r="E1035" s="48">
        <v>0</v>
      </c>
      <c r="F1035" s="48">
        <f t="shared" si="145"/>
        <v>591</v>
      </c>
      <c r="G1035" s="49" t="s">
        <v>740</v>
      </c>
      <c r="H1035" s="49"/>
    </row>
    <row r="1036" spans="1:9" x14ac:dyDescent="0.3">
      <c r="A1036" s="48">
        <v>1</v>
      </c>
      <c r="C1036" s="48">
        <f t="shared" si="144"/>
        <v>125</v>
      </c>
      <c r="D1036" s="48">
        <v>0</v>
      </c>
      <c r="E1036" s="48">
        <v>0</v>
      </c>
      <c r="F1036" s="48">
        <f t="shared" si="145"/>
        <v>592</v>
      </c>
      <c r="G1036" s="49" t="s">
        <v>741</v>
      </c>
    </row>
    <row r="1038" spans="1:9" x14ac:dyDescent="0.3">
      <c r="A1038" s="48">
        <v>1</v>
      </c>
      <c r="C1038" s="48">
        <f>C1021+1</f>
        <v>126</v>
      </c>
      <c r="D1038" s="48">
        <v>0</v>
      </c>
      <c r="E1038" s="48">
        <v>0</v>
      </c>
      <c r="F1038" s="48">
        <f>F1021+16</f>
        <v>593</v>
      </c>
      <c r="G1038" s="49" t="s">
        <v>726</v>
      </c>
      <c r="H1038" s="49" t="s">
        <v>474</v>
      </c>
      <c r="I1038" s="55" t="s">
        <v>1333</v>
      </c>
    </row>
    <row r="1039" spans="1:9" x14ac:dyDescent="0.3">
      <c r="A1039" s="48">
        <v>1</v>
      </c>
      <c r="C1039" s="48">
        <f>C1038</f>
        <v>126</v>
      </c>
      <c r="D1039" s="48">
        <v>0</v>
      </c>
      <c r="E1039" s="48">
        <v>0</v>
      </c>
      <c r="F1039" s="48">
        <f>F1038+1</f>
        <v>594</v>
      </c>
      <c r="G1039" s="49" t="s">
        <v>727</v>
      </c>
      <c r="H1039" s="49" t="s">
        <v>475</v>
      </c>
      <c r="I1039" s="55" t="s">
        <v>1334</v>
      </c>
    </row>
    <row r="1040" spans="1:9" x14ac:dyDescent="0.3">
      <c r="A1040" s="48">
        <v>1</v>
      </c>
      <c r="C1040" s="48">
        <f t="shared" ref="C1040:C1053" si="146">C1039</f>
        <v>126</v>
      </c>
      <c r="D1040" s="48">
        <v>0</v>
      </c>
      <c r="E1040" s="48">
        <v>0</v>
      </c>
      <c r="F1040" s="48">
        <f t="shared" ref="F1040:F1053" si="147">F1039+1</f>
        <v>595</v>
      </c>
      <c r="G1040" s="49" t="s">
        <v>728</v>
      </c>
      <c r="H1040" s="49" t="s">
        <v>476</v>
      </c>
      <c r="I1040" s="55" t="s">
        <v>1231</v>
      </c>
    </row>
    <row r="1041" spans="1:9" x14ac:dyDescent="0.3">
      <c r="A1041" s="48">
        <v>1</v>
      </c>
      <c r="C1041" s="48">
        <f t="shared" si="146"/>
        <v>126</v>
      </c>
      <c r="D1041" s="48">
        <v>0</v>
      </c>
      <c r="E1041" s="48">
        <v>0</v>
      </c>
      <c r="F1041" s="48">
        <f t="shared" si="147"/>
        <v>596</v>
      </c>
      <c r="G1041" s="49" t="s">
        <v>729</v>
      </c>
      <c r="H1041" s="49" t="s">
        <v>692</v>
      </c>
      <c r="I1041" s="55" t="s">
        <v>1232</v>
      </c>
    </row>
    <row r="1042" spans="1:9" x14ac:dyDescent="0.3">
      <c r="A1042" s="48">
        <v>1</v>
      </c>
      <c r="C1042" s="48">
        <f t="shared" si="146"/>
        <v>126</v>
      </c>
      <c r="D1042" s="48">
        <v>0</v>
      </c>
      <c r="E1042" s="48">
        <v>0</v>
      </c>
      <c r="F1042" s="48">
        <f t="shared" si="147"/>
        <v>597</v>
      </c>
      <c r="G1042" s="49" t="s">
        <v>730</v>
      </c>
      <c r="H1042" s="49"/>
    </row>
    <row r="1043" spans="1:9" x14ac:dyDescent="0.3">
      <c r="A1043" s="48">
        <v>1</v>
      </c>
      <c r="C1043" s="48">
        <f t="shared" si="146"/>
        <v>126</v>
      </c>
      <c r="D1043" s="48">
        <v>0</v>
      </c>
      <c r="E1043" s="48">
        <v>0</v>
      </c>
      <c r="F1043" s="48">
        <f t="shared" si="147"/>
        <v>598</v>
      </c>
      <c r="G1043" s="49" t="s">
        <v>731</v>
      </c>
      <c r="H1043" s="49"/>
    </row>
    <row r="1044" spans="1:9" x14ac:dyDescent="0.3">
      <c r="A1044" s="48">
        <v>1</v>
      </c>
      <c r="C1044" s="48">
        <f t="shared" si="146"/>
        <v>126</v>
      </c>
      <c r="D1044" s="48">
        <v>0</v>
      </c>
      <c r="E1044" s="48">
        <v>0</v>
      </c>
      <c r="F1044" s="48">
        <f t="shared" si="147"/>
        <v>599</v>
      </c>
      <c r="G1044" s="49" t="s">
        <v>732</v>
      </c>
      <c r="H1044" s="49"/>
    </row>
    <row r="1045" spans="1:9" x14ac:dyDescent="0.3">
      <c r="A1045" s="48">
        <v>1</v>
      </c>
      <c r="C1045" s="48">
        <f t="shared" si="146"/>
        <v>126</v>
      </c>
      <c r="D1045" s="48">
        <v>0</v>
      </c>
      <c r="E1045" s="48">
        <v>0</v>
      </c>
      <c r="F1045" s="48">
        <f t="shared" si="147"/>
        <v>600</v>
      </c>
      <c r="G1045" s="49" t="s">
        <v>733</v>
      </c>
      <c r="H1045" s="49"/>
    </row>
    <row r="1046" spans="1:9" x14ac:dyDescent="0.3">
      <c r="A1046" s="48">
        <v>1</v>
      </c>
      <c r="C1046" s="48">
        <f t="shared" si="146"/>
        <v>126</v>
      </c>
      <c r="D1046" s="48">
        <v>0</v>
      </c>
      <c r="E1046" s="48">
        <v>0</v>
      </c>
      <c r="F1046" s="48">
        <f t="shared" si="147"/>
        <v>601</v>
      </c>
      <c r="G1046" s="49" t="s">
        <v>734</v>
      </c>
      <c r="H1046" s="49"/>
    </row>
    <row r="1047" spans="1:9" x14ac:dyDescent="0.3">
      <c r="A1047" s="48">
        <v>1</v>
      </c>
      <c r="C1047" s="48">
        <f t="shared" si="146"/>
        <v>126</v>
      </c>
      <c r="D1047" s="48">
        <v>0</v>
      </c>
      <c r="E1047" s="48">
        <v>0</v>
      </c>
      <c r="F1047" s="48">
        <f t="shared" si="147"/>
        <v>602</v>
      </c>
      <c r="G1047" s="49" t="s">
        <v>735</v>
      </c>
      <c r="H1047" s="49"/>
    </row>
    <row r="1048" spans="1:9" x14ac:dyDescent="0.3">
      <c r="A1048" s="48">
        <v>1</v>
      </c>
      <c r="C1048" s="48">
        <f t="shared" si="146"/>
        <v>126</v>
      </c>
      <c r="D1048" s="48">
        <v>0</v>
      </c>
      <c r="E1048" s="48">
        <v>0</v>
      </c>
      <c r="F1048" s="48">
        <f t="shared" si="147"/>
        <v>603</v>
      </c>
      <c r="G1048" s="49" t="s">
        <v>736</v>
      </c>
      <c r="H1048" s="49"/>
    </row>
    <row r="1049" spans="1:9" x14ac:dyDescent="0.3">
      <c r="A1049" s="48">
        <v>1</v>
      </c>
      <c r="C1049" s="48">
        <f t="shared" si="146"/>
        <v>126</v>
      </c>
      <c r="D1049" s="48">
        <v>0</v>
      </c>
      <c r="E1049" s="48">
        <v>0</v>
      </c>
      <c r="F1049" s="48">
        <f t="shared" si="147"/>
        <v>604</v>
      </c>
      <c r="G1049" s="49" t="s">
        <v>737</v>
      </c>
      <c r="H1049" s="49"/>
    </row>
    <row r="1050" spans="1:9" x14ac:dyDescent="0.3">
      <c r="A1050" s="48">
        <v>1</v>
      </c>
      <c r="C1050" s="48">
        <f t="shared" si="146"/>
        <v>126</v>
      </c>
      <c r="D1050" s="48">
        <v>0</v>
      </c>
      <c r="E1050" s="48">
        <v>0</v>
      </c>
      <c r="F1050" s="48">
        <f t="shared" si="147"/>
        <v>605</v>
      </c>
      <c r="G1050" s="49" t="s">
        <v>738</v>
      </c>
      <c r="H1050" s="49"/>
    </row>
    <row r="1051" spans="1:9" x14ac:dyDescent="0.3">
      <c r="A1051" s="48">
        <v>1</v>
      </c>
      <c r="C1051" s="48">
        <f t="shared" si="146"/>
        <v>126</v>
      </c>
      <c r="D1051" s="48">
        <v>0</v>
      </c>
      <c r="E1051" s="48">
        <v>0</v>
      </c>
      <c r="F1051" s="48">
        <f t="shared" si="147"/>
        <v>606</v>
      </c>
      <c r="G1051" s="49" t="s">
        <v>739</v>
      </c>
      <c r="H1051" s="49"/>
    </row>
    <row r="1052" spans="1:9" x14ac:dyDescent="0.3">
      <c r="A1052" s="48">
        <v>1</v>
      </c>
      <c r="C1052" s="48">
        <f t="shared" si="146"/>
        <v>126</v>
      </c>
      <c r="D1052" s="48">
        <v>0</v>
      </c>
      <c r="E1052" s="48">
        <v>0</v>
      </c>
      <c r="F1052" s="48">
        <f t="shared" si="147"/>
        <v>607</v>
      </c>
      <c r="G1052" s="49" t="s">
        <v>740</v>
      </c>
      <c r="H1052" s="49"/>
    </row>
    <row r="1053" spans="1:9" x14ac:dyDescent="0.3">
      <c r="A1053" s="48">
        <v>1</v>
      </c>
      <c r="C1053" s="48">
        <f t="shared" si="146"/>
        <v>126</v>
      </c>
      <c r="D1053" s="48">
        <v>0</v>
      </c>
      <c r="E1053" s="48">
        <v>0</v>
      </c>
      <c r="F1053" s="48">
        <f t="shared" si="147"/>
        <v>608</v>
      </c>
      <c r="G1053" s="49" t="s">
        <v>741</v>
      </c>
    </row>
    <row r="1055" spans="1:9" x14ac:dyDescent="0.3">
      <c r="A1055" s="48">
        <v>1</v>
      </c>
      <c r="C1055" s="48">
        <f>C1038+1</f>
        <v>127</v>
      </c>
      <c r="D1055" s="48">
        <v>0</v>
      </c>
      <c r="E1055" s="48">
        <v>0</v>
      </c>
      <c r="F1055" s="48">
        <f>F1038+16</f>
        <v>609</v>
      </c>
      <c r="G1055" s="49" t="s">
        <v>726</v>
      </c>
      <c r="H1055" s="49" t="s">
        <v>474</v>
      </c>
      <c r="I1055" s="55" t="s">
        <v>1335</v>
      </c>
    </row>
    <row r="1056" spans="1:9" x14ac:dyDescent="0.3">
      <c r="A1056" s="48">
        <v>1</v>
      </c>
      <c r="C1056" s="48">
        <f>C1055</f>
        <v>127</v>
      </c>
      <c r="D1056" s="48">
        <v>0</v>
      </c>
      <c r="E1056" s="48">
        <v>0</v>
      </c>
      <c r="F1056" s="48">
        <f>F1055+1</f>
        <v>610</v>
      </c>
      <c r="G1056" s="49" t="s">
        <v>727</v>
      </c>
      <c r="H1056" s="49" t="s">
        <v>475</v>
      </c>
      <c r="I1056" s="55" t="s">
        <v>1336</v>
      </c>
    </row>
    <row r="1057" spans="1:9" x14ac:dyDescent="0.3">
      <c r="A1057" s="48">
        <v>1</v>
      </c>
      <c r="C1057" s="48">
        <f t="shared" ref="C1057:C1070" si="148">C1056</f>
        <v>127</v>
      </c>
      <c r="D1057" s="48">
        <v>0</v>
      </c>
      <c r="E1057" s="48">
        <v>0</v>
      </c>
      <c r="F1057" s="48">
        <f t="shared" ref="F1057:F1070" si="149">F1056+1</f>
        <v>611</v>
      </c>
      <c r="G1057" s="49" t="s">
        <v>728</v>
      </c>
      <c r="H1057" s="49" t="s">
        <v>476</v>
      </c>
      <c r="I1057" s="55" t="s">
        <v>1246</v>
      </c>
    </row>
    <row r="1058" spans="1:9" x14ac:dyDescent="0.3">
      <c r="A1058" s="48">
        <v>1</v>
      </c>
      <c r="C1058" s="48">
        <f t="shared" si="148"/>
        <v>127</v>
      </c>
      <c r="D1058" s="48">
        <v>0</v>
      </c>
      <c r="E1058" s="48">
        <v>0</v>
      </c>
      <c r="F1058" s="48">
        <f t="shared" si="149"/>
        <v>612</v>
      </c>
      <c r="G1058" s="49" t="s">
        <v>729</v>
      </c>
      <c r="H1058" s="49" t="s">
        <v>692</v>
      </c>
      <c r="I1058" s="55" t="s">
        <v>1247</v>
      </c>
    </row>
    <row r="1059" spans="1:9" x14ac:dyDescent="0.3">
      <c r="A1059" s="48">
        <v>1</v>
      </c>
      <c r="C1059" s="48">
        <f t="shared" si="148"/>
        <v>127</v>
      </c>
      <c r="D1059" s="48">
        <v>0</v>
      </c>
      <c r="E1059" s="48">
        <v>0</v>
      </c>
      <c r="F1059" s="48">
        <f t="shared" si="149"/>
        <v>613</v>
      </c>
      <c r="G1059" s="49" t="s">
        <v>730</v>
      </c>
      <c r="H1059" s="49"/>
    </row>
    <row r="1060" spans="1:9" x14ac:dyDescent="0.3">
      <c r="A1060" s="48">
        <v>1</v>
      </c>
      <c r="C1060" s="48">
        <f t="shared" si="148"/>
        <v>127</v>
      </c>
      <c r="D1060" s="48">
        <v>0</v>
      </c>
      <c r="E1060" s="48">
        <v>0</v>
      </c>
      <c r="F1060" s="48">
        <f t="shared" si="149"/>
        <v>614</v>
      </c>
      <c r="G1060" s="49" t="s">
        <v>731</v>
      </c>
      <c r="H1060" s="49"/>
    </row>
    <row r="1061" spans="1:9" x14ac:dyDescent="0.3">
      <c r="A1061" s="48">
        <v>1</v>
      </c>
      <c r="C1061" s="48">
        <f t="shared" si="148"/>
        <v>127</v>
      </c>
      <c r="D1061" s="48">
        <v>0</v>
      </c>
      <c r="E1061" s="48">
        <v>0</v>
      </c>
      <c r="F1061" s="48">
        <f t="shared" si="149"/>
        <v>615</v>
      </c>
      <c r="G1061" s="49" t="s">
        <v>732</v>
      </c>
      <c r="H1061" s="49"/>
    </row>
    <row r="1062" spans="1:9" x14ac:dyDescent="0.3">
      <c r="A1062" s="48">
        <v>1</v>
      </c>
      <c r="C1062" s="48">
        <f t="shared" si="148"/>
        <v>127</v>
      </c>
      <c r="D1062" s="48">
        <v>0</v>
      </c>
      <c r="E1062" s="48">
        <v>0</v>
      </c>
      <c r="F1062" s="48">
        <f t="shared" si="149"/>
        <v>616</v>
      </c>
      <c r="G1062" s="49" t="s">
        <v>733</v>
      </c>
      <c r="H1062" s="49"/>
    </row>
    <row r="1063" spans="1:9" x14ac:dyDescent="0.3">
      <c r="A1063" s="48">
        <v>1</v>
      </c>
      <c r="C1063" s="48">
        <f t="shared" si="148"/>
        <v>127</v>
      </c>
      <c r="D1063" s="48">
        <v>0</v>
      </c>
      <c r="E1063" s="48">
        <v>0</v>
      </c>
      <c r="F1063" s="48">
        <f t="shared" si="149"/>
        <v>617</v>
      </c>
      <c r="G1063" s="49" t="s">
        <v>734</v>
      </c>
      <c r="H1063" s="49"/>
    </row>
    <row r="1064" spans="1:9" x14ac:dyDescent="0.3">
      <c r="A1064" s="48">
        <v>1</v>
      </c>
      <c r="C1064" s="48">
        <f t="shared" si="148"/>
        <v>127</v>
      </c>
      <c r="D1064" s="48">
        <v>0</v>
      </c>
      <c r="E1064" s="48">
        <v>0</v>
      </c>
      <c r="F1064" s="48">
        <f t="shared" si="149"/>
        <v>618</v>
      </c>
      <c r="G1064" s="49" t="s">
        <v>735</v>
      </c>
      <c r="H1064" s="49"/>
    </row>
    <row r="1065" spans="1:9" x14ac:dyDescent="0.3">
      <c r="A1065" s="48">
        <v>1</v>
      </c>
      <c r="C1065" s="48">
        <f t="shared" si="148"/>
        <v>127</v>
      </c>
      <c r="D1065" s="48">
        <v>0</v>
      </c>
      <c r="E1065" s="48">
        <v>0</v>
      </c>
      <c r="F1065" s="48">
        <f t="shared" si="149"/>
        <v>619</v>
      </c>
      <c r="G1065" s="49" t="s">
        <v>736</v>
      </c>
      <c r="H1065" s="49"/>
    </row>
    <row r="1066" spans="1:9" x14ac:dyDescent="0.3">
      <c r="A1066" s="48">
        <v>1</v>
      </c>
      <c r="C1066" s="48">
        <f t="shared" si="148"/>
        <v>127</v>
      </c>
      <c r="D1066" s="48">
        <v>0</v>
      </c>
      <c r="E1066" s="48">
        <v>0</v>
      </c>
      <c r="F1066" s="48">
        <f t="shared" si="149"/>
        <v>620</v>
      </c>
      <c r="G1066" s="49" t="s">
        <v>737</v>
      </c>
      <c r="H1066" s="49"/>
    </row>
    <row r="1067" spans="1:9" x14ac:dyDescent="0.3">
      <c r="A1067" s="48">
        <v>1</v>
      </c>
      <c r="C1067" s="48">
        <f t="shared" si="148"/>
        <v>127</v>
      </c>
      <c r="D1067" s="48">
        <v>0</v>
      </c>
      <c r="E1067" s="48">
        <v>0</v>
      </c>
      <c r="F1067" s="48">
        <f t="shared" si="149"/>
        <v>621</v>
      </c>
      <c r="G1067" s="49" t="s">
        <v>738</v>
      </c>
      <c r="H1067" s="49"/>
    </row>
    <row r="1068" spans="1:9" x14ac:dyDescent="0.3">
      <c r="A1068" s="48">
        <v>1</v>
      </c>
      <c r="C1068" s="48">
        <f t="shared" si="148"/>
        <v>127</v>
      </c>
      <c r="D1068" s="48">
        <v>0</v>
      </c>
      <c r="E1068" s="48">
        <v>0</v>
      </c>
      <c r="F1068" s="48">
        <f t="shared" si="149"/>
        <v>622</v>
      </c>
      <c r="G1068" s="49" t="s">
        <v>739</v>
      </c>
      <c r="H1068" s="49"/>
    </row>
    <row r="1069" spans="1:9" x14ac:dyDescent="0.3">
      <c r="A1069" s="48">
        <v>1</v>
      </c>
      <c r="C1069" s="48">
        <f t="shared" si="148"/>
        <v>127</v>
      </c>
      <c r="D1069" s="48">
        <v>0</v>
      </c>
      <c r="E1069" s="48">
        <v>0</v>
      </c>
      <c r="F1069" s="48">
        <f t="shared" si="149"/>
        <v>623</v>
      </c>
      <c r="G1069" s="49" t="s">
        <v>740</v>
      </c>
      <c r="H1069" s="49"/>
    </row>
    <row r="1070" spans="1:9" x14ac:dyDescent="0.3">
      <c r="A1070" s="48">
        <v>1</v>
      </c>
      <c r="C1070" s="48">
        <f t="shared" si="148"/>
        <v>127</v>
      </c>
      <c r="D1070" s="48">
        <v>0</v>
      </c>
      <c r="E1070" s="48">
        <v>0</v>
      </c>
      <c r="F1070" s="48">
        <f t="shared" si="149"/>
        <v>624</v>
      </c>
      <c r="G1070" s="49" t="s">
        <v>741</v>
      </c>
    </row>
    <row r="1072" spans="1:9" x14ac:dyDescent="0.3">
      <c r="A1072" s="48">
        <v>1</v>
      </c>
      <c r="C1072" s="48">
        <f>C1055+1</f>
        <v>128</v>
      </c>
      <c r="D1072" s="48">
        <v>0</v>
      </c>
      <c r="E1072" s="48">
        <v>0</v>
      </c>
      <c r="F1072" s="48">
        <f>F1055+16</f>
        <v>625</v>
      </c>
      <c r="G1072" s="49" t="s">
        <v>726</v>
      </c>
      <c r="H1072" s="49" t="s">
        <v>474</v>
      </c>
      <c r="I1072" s="55" t="s">
        <v>1337</v>
      </c>
    </row>
    <row r="1073" spans="1:9" x14ac:dyDescent="0.3">
      <c r="A1073" s="48">
        <v>1</v>
      </c>
      <c r="C1073" s="48">
        <f>C1072</f>
        <v>128</v>
      </c>
      <c r="D1073" s="48">
        <v>0</v>
      </c>
      <c r="E1073" s="48">
        <v>0</v>
      </c>
      <c r="F1073" s="48">
        <f>F1072+1</f>
        <v>626</v>
      </c>
      <c r="G1073" s="49" t="s">
        <v>727</v>
      </c>
      <c r="H1073" s="49" t="s">
        <v>475</v>
      </c>
      <c r="I1073" s="55" t="s">
        <v>1338</v>
      </c>
    </row>
    <row r="1074" spans="1:9" x14ac:dyDescent="0.3">
      <c r="A1074" s="48">
        <v>1</v>
      </c>
      <c r="C1074" s="48">
        <f t="shared" ref="C1074:C1087" si="150">C1073</f>
        <v>128</v>
      </c>
      <c r="D1074" s="48">
        <v>0</v>
      </c>
      <c r="E1074" s="48">
        <v>0</v>
      </c>
      <c r="F1074" s="48">
        <f t="shared" ref="F1074:F1087" si="151">F1073+1</f>
        <v>627</v>
      </c>
      <c r="G1074" s="49" t="s">
        <v>728</v>
      </c>
      <c r="H1074" s="49" t="s">
        <v>476</v>
      </c>
      <c r="I1074" s="55" t="s">
        <v>1261</v>
      </c>
    </row>
    <row r="1075" spans="1:9" x14ac:dyDescent="0.3">
      <c r="A1075" s="48">
        <v>1</v>
      </c>
      <c r="C1075" s="48">
        <f t="shared" si="150"/>
        <v>128</v>
      </c>
      <c r="D1075" s="48">
        <v>0</v>
      </c>
      <c r="E1075" s="48">
        <v>0</v>
      </c>
      <c r="F1075" s="48">
        <f t="shared" si="151"/>
        <v>628</v>
      </c>
      <c r="G1075" s="49" t="s">
        <v>729</v>
      </c>
      <c r="H1075" s="49" t="s">
        <v>692</v>
      </c>
      <c r="I1075" s="55" t="s">
        <v>1262</v>
      </c>
    </row>
    <row r="1076" spans="1:9" x14ac:dyDescent="0.3">
      <c r="A1076" s="48">
        <v>1</v>
      </c>
      <c r="C1076" s="48">
        <f t="shared" si="150"/>
        <v>128</v>
      </c>
      <c r="D1076" s="48">
        <v>0</v>
      </c>
      <c r="E1076" s="48">
        <v>0</v>
      </c>
      <c r="F1076" s="48">
        <f t="shared" si="151"/>
        <v>629</v>
      </c>
      <c r="G1076" s="49" t="s">
        <v>730</v>
      </c>
      <c r="H1076" s="49"/>
    </row>
    <row r="1077" spans="1:9" x14ac:dyDescent="0.3">
      <c r="A1077" s="48">
        <v>1</v>
      </c>
      <c r="C1077" s="48">
        <f t="shared" si="150"/>
        <v>128</v>
      </c>
      <c r="D1077" s="48">
        <v>0</v>
      </c>
      <c r="E1077" s="48">
        <v>0</v>
      </c>
      <c r="F1077" s="48">
        <f t="shared" si="151"/>
        <v>630</v>
      </c>
      <c r="G1077" s="49" t="s">
        <v>731</v>
      </c>
      <c r="H1077" s="49"/>
    </row>
    <row r="1078" spans="1:9" x14ac:dyDescent="0.3">
      <c r="A1078" s="48">
        <v>1</v>
      </c>
      <c r="C1078" s="48">
        <f t="shared" si="150"/>
        <v>128</v>
      </c>
      <c r="D1078" s="48">
        <v>0</v>
      </c>
      <c r="E1078" s="48">
        <v>0</v>
      </c>
      <c r="F1078" s="48">
        <f t="shared" si="151"/>
        <v>631</v>
      </c>
      <c r="G1078" s="49" t="s">
        <v>732</v>
      </c>
      <c r="H1078" s="49"/>
    </row>
    <row r="1079" spans="1:9" x14ac:dyDescent="0.3">
      <c r="A1079" s="48">
        <v>1</v>
      </c>
      <c r="C1079" s="48">
        <f t="shared" si="150"/>
        <v>128</v>
      </c>
      <c r="D1079" s="48">
        <v>0</v>
      </c>
      <c r="E1079" s="48">
        <v>0</v>
      </c>
      <c r="F1079" s="48">
        <f t="shared" si="151"/>
        <v>632</v>
      </c>
      <c r="G1079" s="49" t="s">
        <v>733</v>
      </c>
      <c r="H1079" s="49"/>
    </row>
    <row r="1080" spans="1:9" x14ac:dyDescent="0.3">
      <c r="A1080" s="48">
        <v>1</v>
      </c>
      <c r="C1080" s="48">
        <f t="shared" si="150"/>
        <v>128</v>
      </c>
      <c r="D1080" s="48">
        <v>0</v>
      </c>
      <c r="E1080" s="48">
        <v>0</v>
      </c>
      <c r="F1080" s="48">
        <f t="shared" si="151"/>
        <v>633</v>
      </c>
      <c r="G1080" s="49" t="s">
        <v>734</v>
      </c>
      <c r="H1080" s="49"/>
    </row>
    <row r="1081" spans="1:9" x14ac:dyDescent="0.3">
      <c r="A1081" s="48">
        <v>1</v>
      </c>
      <c r="C1081" s="48">
        <f t="shared" si="150"/>
        <v>128</v>
      </c>
      <c r="D1081" s="48">
        <v>0</v>
      </c>
      <c r="E1081" s="48">
        <v>0</v>
      </c>
      <c r="F1081" s="48">
        <f t="shared" si="151"/>
        <v>634</v>
      </c>
      <c r="G1081" s="49" t="s">
        <v>735</v>
      </c>
      <c r="H1081" s="49"/>
    </row>
    <row r="1082" spans="1:9" x14ac:dyDescent="0.3">
      <c r="A1082" s="48">
        <v>1</v>
      </c>
      <c r="C1082" s="48">
        <f t="shared" si="150"/>
        <v>128</v>
      </c>
      <c r="D1082" s="48">
        <v>0</v>
      </c>
      <c r="E1082" s="48">
        <v>0</v>
      </c>
      <c r="F1082" s="48">
        <f t="shared" si="151"/>
        <v>635</v>
      </c>
      <c r="G1082" s="49" t="s">
        <v>736</v>
      </c>
      <c r="H1082" s="49"/>
    </row>
    <row r="1083" spans="1:9" x14ac:dyDescent="0.3">
      <c r="A1083" s="48">
        <v>1</v>
      </c>
      <c r="C1083" s="48">
        <f t="shared" si="150"/>
        <v>128</v>
      </c>
      <c r="D1083" s="48">
        <v>0</v>
      </c>
      <c r="E1083" s="48">
        <v>0</v>
      </c>
      <c r="F1083" s="48">
        <f t="shared" si="151"/>
        <v>636</v>
      </c>
      <c r="G1083" s="49" t="s">
        <v>737</v>
      </c>
      <c r="H1083" s="49"/>
    </row>
    <row r="1084" spans="1:9" x14ac:dyDescent="0.3">
      <c r="A1084" s="48">
        <v>1</v>
      </c>
      <c r="C1084" s="48">
        <f t="shared" si="150"/>
        <v>128</v>
      </c>
      <c r="D1084" s="48">
        <v>0</v>
      </c>
      <c r="E1084" s="48">
        <v>0</v>
      </c>
      <c r="F1084" s="48">
        <f t="shared" si="151"/>
        <v>637</v>
      </c>
      <c r="G1084" s="49" t="s">
        <v>738</v>
      </c>
      <c r="H1084" s="49"/>
    </row>
    <row r="1085" spans="1:9" x14ac:dyDescent="0.3">
      <c r="A1085" s="48">
        <v>1</v>
      </c>
      <c r="C1085" s="48">
        <f t="shared" si="150"/>
        <v>128</v>
      </c>
      <c r="D1085" s="48">
        <v>0</v>
      </c>
      <c r="E1085" s="48">
        <v>0</v>
      </c>
      <c r="F1085" s="48">
        <f t="shared" si="151"/>
        <v>638</v>
      </c>
      <c r="G1085" s="49" t="s">
        <v>739</v>
      </c>
      <c r="H1085" s="49"/>
    </row>
    <row r="1086" spans="1:9" x14ac:dyDescent="0.3">
      <c r="A1086" s="48">
        <v>1</v>
      </c>
      <c r="C1086" s="48">
        <f t="shared" si="150"/>
        <v>128</v>
      </c>
      <c r="D1086" s="48">
        <v>0</v>
      </c>
      <c r="E1086" s="48">
        <v>0</v>
      </c>
      <c r="F1086" s="48">
        <f t="shared" si="151"/>
        <v>639</v>
      </c>
      <c r="G1086" s="49" t="s">
        <v>740</v>
      </c>
      <c r="H1086" s="49"/>
    </row>
    <row r="1087" spans="1:9" x14ac:dyDescent="0.3">
      <c r="A1087" s="48">
        <v>1</v>
      </c>
      <c r="C1087" s="48">
        <f t="shared" si="150"/>
        <v>128</v>
      </c>
      <c r="D1087" s="48">
        <v>0</v>
      </c>
      <c r="E1087" s="48">
        <v>0</v>
      </c>
      <c r="F1087" s="48">
        <f t="shared" si="151"/>
        <v>640</v>
      </c>
      <c r="G1087" s="49" t="s">
        <v>741</v>
      </c>
    </row>
    <row r="1089" spans="1:9" x14ac:dyDescent="0.3">
      <c r="A1089" s="48">
        <v>1</v>
      </c>
      <c r="C1089" s="48">
        <f>C1072+1</f>
        <v>129</v>
      </c>
      <c r="D1089" s="48">
        <v>0</v>
      </c>
      <c r="E1089" s="48">
        <v>0</v>
      </c>
      <c r="F1089" s="48">
        <f>F1072+16</f>
        <v>641</v>
      </c>
      <c r="G1089" s="49" t="s">
        <v>726</v>
      </c>
      <c r="H1089" s="49" t="s">
        <v>474</v>
      </c>
      <c r="I1089" s="55" t="s">
        <v>1339</v>
      </c>
    </row>
    <row r="1090" spans="1:9" x14ac:dyDescent="0.3">
      <c r="A1090" s="48">
        <v>1</v>
      </c>
      <c r="C1090" s="48">
        <f>C1089</f>
        <v>129</v>
      </c>
      <c r="D1090" s="48">
        <v>0</v>
      </c>
      <c r="E1090" s="48">
        <v>0</v>
      </c>
      <c r="F1090" s="48">
        <f>F1089+1</f>
        <v>642</v>
      </c>
      <c r="G1090" s="49" t="s">
        <v>727</v>
      </c>
      <c r="H1090" s="49" t="s">
        <v>475</v>
      </c>
      <c r="I1090" s="55" t="s">
        <v>1340</v>
      </c>
    </row>
    <row r="1091" spans="1:9" x14ac:dyDescent="0.3">
      <c r="A1091" s="48">
        <v>1</v>
      </c>
      <c r="C1091" s="48">
        <f t="shared" ref="C1091:C1104" si="152">C1090</f>
        <v>129</v>
      </c>
      <c r="D1091" s="48">
        <v>0</v>
      </c>
      <c r="E1091" s="48">
        <v>0</v>
      </c>
      <c r="F1091" s="48">
        <f t="shared" ref="F1091:F1104" si="153">F1090+1</f>
        <v>643</v>
      </c>
      <c r="G1091" s="49" t="s">
        <v>728</v>
      </c>
      <c r="H1091" s="49" t="s">
        <v>476</v>
      </c>
      <c r="I1091" s="55" t="s">
        <v>1276</v>
      </c>
    </row>
    <row r="1092" spans="1:9" x14ac:dyDescent="0.3">
      <c r="A1092" s="48">
        <v>1</v>
      </c>
      <c r="C1092" s="48">
        <f t="shared" si="152"/>
        <v>129</v>
      </c>
      <c r="D1092" s="48">
        <v>0</v>
      </c>
      <c r="E1092" s="48">
        <v>0</v>
      </c>
      <c r="F1092" s="48">
        <f t="shared" si="153"/>
        <v>644</v>
      </c>
      <c r="G1092" s="49" t="s">
        <v>729</v>
      </c>
      <c r="H1092" s="49" t="s">
        <v>692</v>
      </c>
      <c r="I1092" s="55" t="s">
        <v>1277</v>
      </c>
    </row>
    <row r="1093" spans="1:9" x14ac:dyDescent="0.3">
      <c r="A1093" s="48">
        <v>1</v>
      </c>
      <c r="C1093" s="48">
        <f t="shared" si="152"/>
        <v>129</v>
      </c>
      <c r="D1093" s="48">
        <v>0</v>
      </c>
      <c r="E1093" s="48">
        <v>0</v>
      </c>
      <c r="F1093" s="48">
        <f t="shared" si="153"/>
        <v>645</v>
      </c>
      <c r="G1093" s="49" t="s">
        <v>730</v>
      </c>
      <c r="H1093" s="49"/>
    </row>
    <row r="1094" spans="1:9" x14ac:dyDescent="0.3">
      <c r="A1094" s="48">
        <v>1</v>
      </c>
      <c r="C1094" s="48">
        <f t="shared" si="152"/>
        <v>129</v>
      </c>
      <c r="D1094" s="48">
        <v>0</v>
      </c>
      <c r="E1094" s="48">
        <v>0</v>
      </c>
      <c r="F1094" s="48">
        <f t="shared" si="153"/>
        <v>646</v>
      </c>
      <c r="G1094" s="49" t="s">
        <v>731</v>
      </c>
      <c r="H1094" s="49"/>
    </row>
    <row r="1095" spans="1:9" x14ac:dyDescent="0.3">
      <c r="A1095" s="48">
        <v>1</v>
      </c>
      <c r="C1095" s="48">
        <f t="shared" si="152"/>
        <v>129</v>
      </c>
      <c r="D1095" s="48">
        <v>0</v>
      </c>
      <c r="E1095" s="48">
        <v>0</v>
      </c>
      <c r="F1095" s="48">
        <f t="shared" si="153"/>
        <v>647</v>
      </c>
      <c r="G1095" s="49" t="s">
        <v>732</v>
      </c>
      <c r="H1095" s="49"/>
    </row>
    <row r="1096" spans="1:9" x14ac:dyDescent="0.3">
      <c r="A1096" s="48">
        <v>1</v>
      </c>
      <c r="C1096" s="48">
        <f t="shared" si="152"/>
        <v>129</v>
      </c>
      <c r="D1096" s="48">
        <v>0</v>
      </c>
      <c r="E1096" s="48">
        <v>0</v>
      </c>
      <c r="F1096" s="48">
        <f t="shared" si="153"/>
        <v>648</v>
      </c>
      <c r="G1096" s="49" t="s">
        <v>733</v>
      </c>
      <c r="H1096" s="49"/>
    </row>
    <row r="1097" spans="1:9" x14ac:dyDescent="0.3">
      <c r="A1097" s="48">
        <v>1</v>
      </c>
      <c r="C1097" s="48">
        <f t="shared" si="152"/>
        <v>129</v>
      </c>
      <c r="D1097" s="48">
        <v>0</v>
      </c>
      <c r="E1097" s="48">
        <v>0</v>
      </c>
      <c r="F1097" s="48">
        <f t="shared" si="153"/>
        <v>649</v>
      </c>
      <c r="G1097" s="49" t="s">
        <v>734</v>
      </c>
      <c r="H1097" s="49"/>
    </row>
    <row r="1098" spans="1:9" x14ac:dyDescent="0.3">
      <c r="A1098" s="48">
        <v>1</v>
      </c>
      <c r="C1098" s="48">
        <f t="shared" si="152"/>
        <v>129</v>
      </c>
      <c r="D1098" s="48">
        <v>0</v>
      </c>
      <c r="E1098" s="48">
        <v>0</v>
      </c>
      <c r="F1098" s="48">
        <f t="shared" si="153"/>
        <v>650</v>
      </c>
      <c r="G1098" s="49" t="s">
        <v>735</v>
      </c>
      <c r="H1098" s="49"/>
    </row>
    <row r="1099" spans="1:9" x14ac:dyDescent="0.3">
      <c r="A1099" s="48">
        <v>1</v>
      </c>
      <c r="C1099" s="48">
        <f t="shared" si="152"/>
        <v>129</v>
      </c>
      <c r="D1099" s="48">
        <v>0</v>
      </c>
      <c r="E1099" s="48">
        <v>0</v>
      </c>
      <c r="F1099" s="48">
        <f t="shared" si="153"/>
        <v>651</v>
      </c>
      <c r="G1099" s="49" t="s">
        <v>736</v>
      </c>
      <c r="H1099" s="49"/>
    </row>
    <row r="1100" spans="1:9" x14ac:dyDescent="0.3">
      <c r="A1100" s="48">
        <v>1</v>
      </c>
      <c r="C1100" s="48">
        <f t="shared" si="152"/>
        <v>129</v>
      </c>
      <c r="D1100" s="48">
        <v>0</v>
      </c>
      <c r="E1100" s="48">
        <v>0</v>
      </c>
      <c r="F1100" s="48">
        <f t="shared" si="153"/>
        <v>652</v>
      </c>
      <c r="G1100" s="49" t="s">
        <v>737</v>
      </c>
      <c r="H1100" s="49"/>
    </row>
    <row r="1101" spans="1:9" x14ac:dyDescent="0.3">
      <c r="A1101" s="48">
        <v>1</v>
      </c>
      <c r="C1101" s="48">
        <f t="shared" si="152"/>
        <v>129</v>
      </c>
      <c r="D1101" s="48">
        <v>0</v>
      </c>
      <c r="E1101" s="48">
        <v>0</v>
      </c>
      <c r="F1101" s="48">
        <f t="shared" si="153"/>
        <v>653</v>
      </c>
      <c r="G1101" s="49" t="s">
        <v>738</v>
      </c>
      <c r="H1101" s="49"/>
    </row>
    <row r="1102" spans="1:9" x14ac:dyDescent="0.3">
      <c r="A1102" s="48">
        <v>1</v>
      </c>
      <c r="C1102" s="48">
        <f t="shared" si="152"/>
        <v>129</v>
      </c>
      <c r="D1102" s="48">
        <v>0</v>
      </c>
      <c r="E1102" s="48">
        <v>0</v>
      </c>
      <c r="F1102" s="48">
        <f t="shared" si="153"/>
        <v>654</v>
      </c>
      <c r="G1102" s="49" t="s">
        <v>739</v>
      </c>
      <c r="H1102" s="49"/>
    </row>
    <row r="1103" spans="1:9" x14ac:dyDescent="0.3">
      <c r="A1103" s="48">
        <v>1</v>
      </c>
      <c r="C1103" s="48">
        <f t="shared" si="152"/>
        <v>129</v>
      </c>
      <c r="D1103" s="48">
        <v>0</v>
      </c>
      <c r="E1103" s="48">
        <v>0</v>
      </c>
      <c r="F1103" s="48">
        <f t="shared" si="153"/>
        <v>655</v>
      </c>
      <c r="G1103" s="49" t="s">
        <v>740</v>
      </c>
      <c r="H1103" s="49"/>
    </row>
    <row r="1104" spans="1:9" x14ac:dyDescent="0.3">
      <c r="A1104" s="48">
        <v>1</v>
      </c>
      <c r="C1104" s="48">
        <f t="shared" si="152"/>
        <v>129</v>
      </c>
      <c r="D1104" s="48">
        <v>0</v>
      </c>
      <c r="E1104" s="48">
        <v>0</v>
      </c>
      <c r="F1104" s="48">
        <f t="shared" si="153"/>
        <v>656</v>
      </c>
      <c r="G1104" s="49" t="s">
        <v>741</v>
      </c>
    </row>
    <row r="1106" spans="1:9" x14ac:dyDescent="0.3">
      <c r="A1106" s="48">
        <v>1</v>
      </c>
      <c r="C1106" s="48">
        <f>C1089+1</f>
        <v>130</v>
      </c>
      <c r="D1106" s="48">
        <v>0</v>
      </c>
      <c r="E1106" s="48">
        <v>0</v>
      </c>
      <c r="F1106" s="48">
        <f>F1089+16</f>
        <v>657</v>
      </c>
      <c r="G1106" s="49" t="s">
        <v>726</v>
      </c>
      <c r="H1106" s="49" t="s">
        <v>474</v>
      </c>
      <c r="I1106" s="55" t="s">
        <v>1341</v>
      </c>
    </row>
    <row r="1107" spans="1:9" x14ac:dyDescent="0.3">
      <c r="A1107" s="48">
        <v>1</v>
      </c>
      <c r="C1107" s="48">
        <f>C1106</f>
        <v>130</v>
      </c>
      <c r="D1107" s="48">
        <v>0</v>
      </c>
      <c r="E1107" s="48">
        <v>0</v>
      </c>
      <c r="F1107" s="48">
        <f>F1106+1</f>
        <v>658</v>
      </c>
      <c r="G1107" s="49" t="s">
        <v>727</v>
      </c>
      <c r="H1107" s="49" t="s">
        <v>475</v>
      </c>
      <c r="I1107" s="55" t="s">
        <v>1342</v>
      </c>
    </row>
    <row r="1108" spans="1:9" x14ac:dyDescent="0.3">
      <c r="A1108" s="48">
        <v>1</v>
      </c>
      <c r="C1108" s="48">
        <f t="shared" ref="C1108:C1121" si="154">C1107</f>
        <v>130</v>
      </c>
      <c r="D1108" s="48">
        <v>0</v>
      </c>
      <c r="E1108" s="48">
        <v>0</v>
      </c>
      <c r="F1108" s="48">
        <f t="shared" ref="F1108:F1121" si="155">F1107+1</f>
        <v>659</v>
      </c>
      <c r="G1108" s="49" t="s">
        <v>728</v>
      </c>
      <c r="H1108" s="49" t="s">
        <v>476</v>
      </c>
      <c r="I1108" s="55" t="s">
        <v>1291</v>
      </c>
    </row>
    <row r="1109" spans="1:9" x14ac:dyDescent="0.3">
      <c r="A1109" s="48">
        <v>1</v>
      </c>
      <c r="C1109" s="48">
        <f t="shared" si="154"/>
        <v>130</v>
      </c>
      <c r="D1109" s="48">
        <v>0</v>
      </c>
      <c r="E1109" s="48">
        <v>0</v>
      </c>
      <c r="F1109" s="48">
        <f t="shared" si="155"/>
        <v>660</v>
      </c>
      <c r="G1109" s="49" t="s">
        <v>729</v>
      </c>
      <c r="H1109" s="49" t="s">
        <v>692</v>
      </c>
      <c r="I1109" s="55" t="s">
        <v>1292</v>
      </c>
    </row>
    <row r="1110" spans="1:9" x14ac:dyDescent="0.3">
      <c r="A1110" s="48">
        <v>1</v>
      </c>
      <c r="C1110" s="48">
        <f t="shared" si="154"/>
        <v>130</v>
      </c>
      <c r="D1110" s="48">
        <v>0</v>
      </c>
      <c r="E1110" s="48">
        <v>0</v>
      </c>
      <c r="F1110" s="48">
        <f t="shared" si="155"/>
        <v>661</v>
      </c>
      <c r="G1110" s="49" t="s">
        <v>730</v>
      </c>
      <c r="H1110" s="49"/>
    </row>
    <row r="1111" spans="1:9" x14ac:dyDescent="0.3">
      <c r="A1111" s="48">
        <v>1</v>
      </c>
      <c r="C1111" s="48">
        <f t="shared" si="154"/>
        <v>130</v>
      </c>
      <c r="D1111" s="48">
        <v>0</v>
      </c>
      <c r="E1111" s="48">
        <v>0</v>
      </c>
      <c r="F1111" s="48">
        <f t="shared" si="155"/>
        <v>662</v>
      </c>
      <c r="G1111" s="49" t="s">
        <v>731</v>
      </c>
      <c r="H1111" s="49"/>
    </row>
    <row r="1112" spans="1:9" x14ac:dyDescent="0.3">
      <c r="A1112" s="48">
        <v>1</v>
      </c>
      <c r="C1112" s="48">
        <f t="shared" si="154"/>
        <v>130</v>
      </c>
      <c r="D1112" s="48">
        <v>0</v>
      </c>
      <c r="E1112" s="48">
        <v>0</v>
      </c>
      <c r="F1112" s="48">
        <f t="shared" si="155"/>
        <v>663</v>
      </c>
      <c r="G1112" s="49" t="s">
        <v>732</v>
      </c>
      <c r="H1112" s="49"/>
    </row>
    <row r="1113" spans="1:9" x14ac:dyDescent="0.3">
      <c r="A1113" s="48">
        <v>1</v>
      </c>
      <c r="C1113" s="48">
        <f t="shared" si="154"/>
        <v>130</v>
      </c>
      <c r="D1113" s="48">
        <v>0</v>
      </c>
      <c r="E1113" s="48">
        <v>0</v>
      </c>
      <c r="F1113" s="48">
        <f t="shared" si="155"/>
        <v>664</v>
      </c>
      <c r="G1113" s="49" t="s">
        <v>733</v>
      </c>
      <c r="H1113" s="49"/>
    </row>
    <row r="1114" spans="1:9" x14ac:dyDescent="0.3">
      <c r="A1114" s="48">
        <v>1</v>
      </c>
      <c r="C1114" s="48">
        <f t="shared" si="154"/>
        <v>130</v>
      </c>
      <c r="D1114" s="48">
        <v>0</v>
      </c>
      <c r="E1114" s="48">
        <v>0</v>
      </c>
      <c r="F1114" s="48">
        <f t="shared" si="155"/>
        <v>665</v>
      </c>
      <c r="G1114" s="49" t="s">
        <v>734</v>
      </c>
      <c r="H1114" s="49"/>
    </row>
    <row r="1115" spans="1:9" x14ac:dyDescent="0.3">
      <c r="A1115" s="48">
        <v>1</v>
      </c>
      <c r="C1115" s="48">
        <f t="shared" si="154"/>
        <v>130</v>
      </c>
      <c r="D1115" s="48">
        <v>0</v>
      </c>
      <c r="E1115" s="48">
        <v>0</v>
      </c>
      <c r="F1115" s="48">
        <f t="shared" si="155"/>
        <v>666</v>
      </c>
      <c r="G1115" s="49" t="s">
        <v>735</v>
      </c>
      <c r="H1115" s="49"/>
    </row>
    <row r="1116" spans="1:9" x14ac:dyDescent="0.3">
      <c r="A1116" s="48">
        <v>1</v>
      </c>
      <c r="C1116" s="48">
        <f t="shared" si="154"/>
        <v>130</v>
      </c>
      <c r="D1116" s="48">
        <v>0</v>
      </c>
      <c r="E1116" s="48">
        <v>0</v>
      </c>
      <c r="F1116" s="48">
        <f t="shared" si="155"/>
        <v>667</v>
      </c>
      <c r="G1116" s="49" t="s">
        <v>736</v>
      </c>
      <c r="H1116" s="49"/>
    </row>
    <row r="1117" spans="1:9" x14ac:dyDescent="0.3">
      <c r="A1117" s="48">
        <v>1</v>
      </c>
      <c r="C1117" s="48">
        <f t="shared" si="154"/>
        <v>130</v>
      </c>
      <c r="D1117" s="48">
        <v>0</v>
      </c>
      <c r="E1117" s="48">
        <v>0</v>
      </c>
      <c r="F1117" s="48">
        <f t="shared" si="155"/>
        <v>668</v>
      </c>
      <c r="G1117" s="49" t="s">
        <v>737</v>
      </c>
      <c r="H1117" s="49"/>
    </row>
    <row r="1118" spans="1:9" x14ac:dyDescent="0.3">
      <c r="A1118" s="48">
        <v>1</v>
      </c>
      <c r="C1118" s="48">
        <f t="shared" si="154"/>
        <v>130</v>
      </c>
      <c r="D1118" s="48">
        <v>0</v>
      </c>
      <c r="E1118" s="48">
        <v>0</v>
      </c>
      <c r="F1118" s="48">
        <f t="shared" si="155"/>
        <v>669</v>
      </c>
      <c r="G1118" s="49" t="s">
        <v>738</v>
      </c>
      <c r="H1118" s="49"/>
    </row>
    <row r="1119" spans="1:9" x14ac:dyDescent="0.3">
      <c r="A1119" s="48">
        <v>1</v>
      </c>
      <c r="C1119" s="48">
        <f t="shared" si="154"/>
        <v>130</v>
      </c>
      <c r="D1119" s="48">
        <v>0</v>
      </c>
      <c r="E1119" s="48">
        <v>0</v>
      </c>
      <c r="F1119" s="48">
        <f t="shared" si="155"/>
        <v>670</v>
      </c>
      <c r="G1119" s="49" t="s">
        <v>739</v>
      </c>
      <c r="H1119" s="49"/>
    </row>
    <row r="1120" spans="1:9" x14ac:dyDescent="0.3">
      <c r="A1120" s="48">
        <v>1</v>
      </c>
      <c r="C1120" s="48">
        <f t="shared" si="154"/>
        <v>130</v>
      </c>
      <c r="D1120" s="48">
        <v>0</v>
      </c>
      <c r="E1120" s="48">
        <v>0</v>
      </c>
      <c r="F1120" s="48">
        <f t="shared" si="155"/>
        <v>671</v>
      </c>
      <c r="G1120" s="49" t="s">
        <v>740</v>
      </c>
      <c r="H1120" s="49"/>
    </row>
    <row r="1121" spans="1:9" x14ac:dyDescent="0.3">
      <c r="A1121" s="48">
        <v>1</v>
      </c>
      <c r="C1121" s="48">
        <f t="shared" si="154"/>
        <v>130</v>
      </c>
      <c r="D1121" s="48">
        <v>0</v>
      </c>
      <c r="E1121" s="48">
        <v>0</v>
      </c>
      <c r="F1121" s="48">
        <f t="shared" si="155"/>
        <v>672</v>
      </c>
      <c r="G1121" s="49" t="s">
        <v>741</v>
      </c>
    </row>
    <row r="1123" spans="1:9" x14ac:dyDescent="0.3">
      <c r="A1123" s="48">
        <v>1</v>
      </c>
      <c r="C1123" s="48">
        <f>C1106+1</f>
        <v>131</v>
      </c>
      <c r="D1123" s="48">
        <v>0</v>
      </c>
      <c r="E1123" s="48">
        <v>0</v>
      </c>
      <c r="F1123" s="48">
        <f>F1106+16</f>
        <v>673</v>
      </c>
      <c r="G1123" s="49" t="s">
        <v>726</v>
      </c>
      <c r="H1123" s="49" t="s">
        <v>474</v>
      </c>
      <c r="I1123" s="55" t="s">
        <v>1343</v>
      </c>
    </row>
    <row r="1124" spans="1:9" x14ac:dyDescent="0.3">
      <c r="A1124" s="48">
        <v>1</v>
      </c>
      <c r="C1124" s="48">
        <f>C1123</f>
        <v>131</v>
      </c>
      <c r="D1124" s="48">
        <v>0</v>
      </c>
      <c r="E1124" s="48">
        <v>0</v>
      </c>
      <c r="F1124" s="48">
        <f>F1123+1</f>
        <v>674</v>
      </c>
      <c r="G1124" s="49" t="s">
        <v>727</v>
      </c>
      <c r="H1124" s="49" t="s">
        <v>475</v>
      </c>
      <c r="I1124" s="55" t="s">
        <v>1344</v>
      </c>
    </row>
    <row r="1125" spans="1:9" x14ac:dyDescent="0.3">
      <c r="A1125" s="48">
        <v>1</v>
      </c>
      <c r="C1125" s="48">
        <f t="shared" ref="C1125:C1138" si="156">C1124</f>
        <v>131</v>
      </c>
      <c r="D1125" s="48">
        <v>0</v>
      </c>
      <c r="E1125" s="48">
        <v>0</v>
      </c>
      <c r="F1125" s="48">
        <f t="shared" ref="F1125:F1138" si="157">F1124+1</f>
        <v>675</v>
      </c>
      <c r="G1125" s="49" t="s">
        <v>728</v>
      </c>
      <c r="H1125" s="49" t="s">
        <v>476</v>
      </c>
      <c r="I1125" s="55" t="s">
        <v>1306</v>
      </c>
    </row>
    <row r="1126" spans="1:9" x14ac:dyDescent="0.3">
      <c r="A1126" s="48">
        <v>1</v>
      </c>
      <c r="C1126" s="48">
        <f t="shared" si="156"/>
        <v>131</v>
      </c>
      <c r="D1126" s="48">
        <v>0</v>
      </c>
      <c r="E1126" s="48">
        <v>0</v>
      </c>
      <c r="F1126" s="48">
        <f t="shared" si="157"/>
        <v>676</v>
      </c>
      <c r="G1126" s="49" t="s">
        <v>729</v>
      </c>
      <c r="H1126" s="49" t="s">
        <v>692</v>
      </c>
      <c r="I1126" s="55" t="s">
        <v>1307</v>
      </c>
    </row>
    <row r="1127" spans="1:9" x14ac:dyDescent="0.3">
      <c r="A1127" s="48">
        <v>1</v>
      </c>
      <c r="C1127" s="48">
        <f t="shared" si="156"/>
        <v>131</v>
      </c>
      <c r="D1127" s="48">
        <v>0</v>
      </c>
      <c r="E1127" s="48">
        <v>0</v>
      </c>
      <c r="F1127" s="48">
        <f t="shared" si="157"/>
        <v>677</v>
      </c>
      <c r="G1127" s="49" t="s">
        <v>730</v>
      </c>
      <c r="H1127" s="49"/>
    </row>
    <row r="1128" spans="1:9" x14ac:dyDescent="0.3">
      <c r="A1128" s="48">
        <v>1</v>
      </c>
      <c r="C1128" s="48">
        <f t="shared" si="156"/>
        <v>131</v>
      </c>
      <c r="D1128" s="48">
        <v>0</v>
      </c>
      <c r="E1128" s="48">
        <v>0</v>
      </c>
      <c r="F1128" s="48">
        <f t="shared" si="157"/>
        <v>678</v>
      </c>
      <c r="G1128" s="49" t="s">
        <v>731</v>
      </c>
      <c r="H1128" s="49"/>
    </row>
    <row r="1129" spans="1:9" x14ac:dyDescent="0.3">
      <c r="A1129" s="48">
        <v>1</v>
      </c>
      <c r="C1129" s="48">
        <f t="shared" si="156"/>
        <v>131</v>
      </c>
      <c r="D1129" s="48">
        <v>0</v>
      </c>
      <c r="E1129" s="48">
        <v>0</v>
      </c>
      <c r="F1129" s="48">
        <f t="shared" si="157"/>
        <v>679</v>
      </c>
      <c r="G1129" s="49" t="s">
        <v>732</v>
      </c>
      <c r="H1129" s="49"/>
    </row>
    <row r="1130" spans="1:9" x14ac:dyDescent="0.3">
      <c r="A1130" s="48">
        <v>1</v>
      </c>
      <c r="C1130" s="48">
        <f t="shared" si="156"/>
        <v>131</v>
      </c>
      <c r="D1130" s="48">
        <v>0</v>
      </c>
      <c r="E1130" s="48">
        <v>0</v>
      </c>
      <c r="F1130" s="48">
        <f t="shared" si="157"/>
        <v>680</v>
      </c>
      <c r="G1130" s="49" t="s">
        <v>733</v>
      </c>
      <c r="H1130" s="49"/>
    </row>
    <row r="1131" spans="1:9" x14ac:dyDescent="0.3">
      <c r="A1131" s="48">
        <v>1</v>
      </c>
      <c r="C1131" s="48">
        <f t="shared" si="156"/>
        <v>131</v>
      </c>
      <c r="D1131" s="48">
        <v>0</v>
      </c>
      <c r="E1131" s="48">
        <v>0</v>
      </c>
      <c r="F1131" s="48">
        <f t="shared" si="157"/>
        <v>681</v>
      </c>
      <c r="G1131" s="49" t="s">
        <v>734</v>
      </c>
      <c r="H1131" s="49"/>
    </row>
    <row r="1132" spans="1:9" x14ac:dyDescent="0.3">
      <c r="A1132" s="48">
        <v>1</v>
      </c>
      <c r="C1132" s="48">
        <f t="shared" si="156"/>
        <v>131</v>
      </c>
      <c r="D1132" s="48">
        <v>0</v>
      </c>
      <c r="E1132" s="48">
        <v>0</v>
      </c>
      <c r="F1132" s="48">
        <f t="shared" si="157"/>
        <v>682</v>
      </c>
      <c r="G1132" s="49" t="s">
        <v>735</v>
      </c>
      <c r="H1132" s="49"/>
    </row>
    <row r="1133" spans="1:9" x14ac:dyDescent="0.3">
      <c r="A1133" s="48">
        <v>1</v>
      </c>
      <c r="C1133" s="48">
        <f t="shared" si="156"/>
        <v>131</v>
      </c>
      <c r="D1133" s="48">
        <v>0</v>
      </c>
      <c r="E1133" s="48">
        <v>0</v>
      </c>
      <c r="F1133" s="48">
        <f t="shared" si="157"/>
        <v>683</v>
      </c>
      <c r="G1133" s="49" t="s">
        <v>736</v>
      </c>
      <c r="H1133" s="49"/>
    </row>
    <row r="1134" spans="1:9" x14ac:dyDescent="0.3">
      <c r="A1134" s="48">
        <v>1</v>
      </c>
      <c r="C1134" s="48">
        <f t="shared" si="156"/>
        <v>131</v>
      </c>
      <c r="D1134" s="48">
        <v>0</v>
      </c>
      <c r="E1134" s="48">
        <v>0</v>
      </c>
      <c r="F1134" s="48">
        <f t="shared" si="157"/>
        <v>684</v>
      </c>
      <c r="G1134" s="49" t="s">
        <v>737</v>
      </c>
      <c r="H1134" s="49"/>
    </row>
    <row r="1135" spans="1:9" x14ac:dyDescent="0.3">
      <c r="A1135" s="48">
        <v>1</v>
      </c>
      <c r="C1135" s="48">
        <f t="shared" si="156"/>
        <v>131</v>
      </c>
      <c r="D1135" s="48">
        <v>0</v>
      </c>
      <c r="E1135" s="48">
        <v>0</v>
      </c>
      <c r="F1135" s="48">
        <f t="shared" si="157"/>
        <v>685</v>
      </c>
      <c r="G1135" s="49" t="s">
        <v>738</v>
      </c>
      <c r="H1135" s="49"/>
    </row>
    <row r="1136" spans="1:9" x14ac:dyDescent="0.3">
      <c r="A1136" s="48">
        <v>1</v>
      </c>
      <c r="C1136" s="48">
        <f t="shared" si="156"/>
        <v>131</v>
      </c>
      <c r="D1136" s="48">
        <v>0</v>
      </c>
      <c r="E1136" s="48">
        <v>0</v>
      </c>
      <c r="F1136" s="48">
        <f t="shared" si="157"/>
        <v>686</v>
      </c>
      <c r="G1136" s="49" t="s">
        <v>739</v>
      </c>
      <c r="H1136" s="49"/>
    </row>
    <row r="1137" spans="1:9" x14ac:dyDescent="0.3">
      <c r="A1137" s="48">
        <v>1</v>
      </c>
      <c r="C1137" s="48">
        <f t="shared" si="156"/>
        <v>131</v>
      </c>
      <c r="D1137" s="48">
        <v>0</v>
      </c>
      <c r="E1137" s="48">
        <v>0</v>
      </c>
      <c r="F1137" s="48">
        <f t="shared" si="157"/>
        <v>687</v>
      </c>
      <c r="G1137" s="49" t="s">
        <v>740</v>
      </c>
      <c r="H1137" s="49"/>
    </row>
    <row r="1138" spans="1:9" x14ac:dyDescent="0.3">
      <c r="A1138" s="48">
        <v>1</v>
      </c>
      <c r="C1138" s="48">
        <f t="shared" si="156"/>
        <v>131</v>
      </c>
      <c r="D1138" s="48">
        <v>0</v>
      </c>
      <c r="E1138" s="48">
        <v>0</v>
      </c>
      <c r="F1138" s="48">
        <f t="shared" si="157"/>
        <v>688</v>
      </c>
      <c r="G1138" s="49" t="s">
        <v>741</v>
      </c>
    </row>
    <row r="1140" spans="1:9" x14ac:dyDescent="0.3">
      <c r="A1140" s="51">
        <v>1</v>
      </c>
      <c r="B1140" s="51"/>
      <c r="C1140" s="51">
        <f>C1123+1</f>
        <v>132</v>
      </c>
      <c r="D1140" s="51">
        <v>0</v>
      </c>
      <c r="E1140" s="51">
        <v>0</v>
      </c>
      <c r="F1140" s="51">
        <f>F1123+16</f>
        <v>689</v>
      </c>
      <c r="G1140" s="73" t="s">
        <v>726</v>
      </c>
      <c r="H1140" s="73" t="s">
        <v>474</v>
      </c>
      <c r="I1140" s="58" t="str">
        <f xml:space="preserve"> MID(I1123,1,12) &amp; TEXT(MID(I1123,13,2)+1,"00") &amp; "]" &amp; RIGHT(I1123,LEN(I1123)-FIND("]",I1123))</f>
        <v>ChuteStatus[17].b0</v>
      </c>
    </row>
    <row r="1141" spans="1:9" x14ac:dyDescent="0.3">
      <c r="A1141" s="51">
        <v>1</v>
      </c>
      <c r="B1141" s="51"/>
      <c r="C1141" s="51">
        <f>C1140</f>
        <v>132</v>
      </c>
      <c r="D1141" s="51">
        <v>0</v>
      </c>
      <c r="E1141" s="51">
        <v>0</v>
      </c>
      <c r="F1141" s="51">
        <f>F1140+1</f>
        <v>690</v>
      </c>
      <c r="G1141" s="73" t="s">
        <v>727</v>
      </c>
      <c r="H1141" s="73" t="s">
        <v>475</v>
      </c>
      <c r="I1141" s="58" t="str">
        <f xml:space="preserve"> MID(I1140,1,16) &amp; "b1"</f>
        <v>ChuteStatus[17].b1</v>
      </c>
    </row>
    <row r="1142" spans="1:9" x14ac:dyDescent="0.3">
      <c r="A1142" s="51">
        <v>1</v>
      </c>
      <c r="B1142" s="51"/>
      <c r="C1142" s="51">
        <f t="shared" ref="C1142:C1155" si="158">C1141</f>
        <v>132</v>
      </c>
      <c r="D1142" s="51">
        <v>0</v>
      </c>
      <c r="E1142" s="51">
        <v>0</v>
      </c>
      <c r="F1142" s="51">
        <f t="shared" ref="F1142:F1155" si="159">F1141+1</f>
        <v>691</v>
      </c>
      <c r="G1142" s="73" t="s">
        <v>728</v>
      </c>
      <c r="H1142" s="73" t="s">
        <v>476</v>
      </c>
      <c r="I1142" s="58" t="str">
        <f xml:space="preserve"> MID(I1141,1,16) &amp; "b2"</f>
        <v>ChuteStatus[17].b2</v>
      </c>
    </row>
    <row r="1143" spans="1:9" x14ac:dyDescent="0.3">
      <c r="A1143" s="51">
        <v>1</v>
      </c>
      <c r="B1143" s="51"/>
      <c r="C1143" s="51">
        <f t="shared" si="158"/>
        <v>132</v>
      </c>
      <c r="D1143" s="51">
        <v>0</v>
      </c>
      <c r="E1143" s="51">
        <v>0</v>
      </c>
      <c r="F1143" s="51">
        <f t="shared" si="159"/>
        <v>692</v>
      </c>
      <c r="G1143" s="73" t="s">
        <v>729</v>
      </c>
      <c r="H1143" s="73" t="s">
        <v>692</v>
      </c>
      <c r="I1143" s="58" t="str">
        <f xml:space="preserve"> MID(I1142,1,16) &amp; "b3"</f>
        <v>ChuteStatus[17].b3</v>
      </c>
    </row>
    <row r="1144" spans="1:9" x14ac:dyDescent="0.3">
      <c r="A1144" s="51">
        <v>1</v>
      </c>
      <c r="B1144" s="51"/>
      <c r="C1144" s="51">
        <f t="shared" si="158"/>
        <v>132</v>
      </c>
      <c r="D1144" s="51">
        <v>0</v>
      </c>
      <c r="E1144" s="51">
        <v>0</v>
      </c>
      <c r="F1144" s="51">
        <f t="shared" si="159"/>
        <v>693</v>
      </c>
      <c r="G1144" s="73" t="s">
        <v>730</v>
      </c>
      <c r="H1144" s="73"/>
      <c r="I1144" s="51"/>
    </row>
    <row r="1145" spans="1:9" x14ac:dyDescent="0.3">
      <c r="A1145" s="51">
        <v>1</v>
      </c>
      <c r="B1145" s="51"/>
      <c r="C1145" s="51">
        <f t="shared" si="158"/>
        <v>132</v>
      </c>
      <c r="D1145" s="51">
        <v>0</v>
      </c>
      <c r="E1145" s="51">
        <v>0</v>
      </c>
      <c r="F1145" s="51">
        <f t="shared" si="159"/>
        <v>694</v>
      </c>
      <c r="G1145" s="73" t="s">
        <v>731</v>
      </c>
      <c r="H1145" s="73"/>
      <c r="I1145" s="51"/>
    </row>
    <row r="1146" spans="1:9" x14ac:dyDescent="0.3">
      <c r="A1146" s="51">
        <v>1</v>
      </c>
      <c r="B1146" s="51"/>
      <c r="C1146" s="51">
        <f t="shared" si="158"/>
        <v>132</v>
      </c>
      <c r="D1146" s="51">
        <v>0</v>
      </c>
      <c r="E1146" s="51">
        <v>0</v>
      </c>
      <c r="F1146" s="51">
        <f t="shared" si="159"/>
        <v>695</v>
      </c>
      <c r="G1146" s="73" t="s">
        <v>732</v>
      </c>
      <c r="H1146" s="73"/>
      <c r="I1146" s="51"/>
    </row>
    <row r="1147" spans="1:9" x14ac:dyDescent="0.3">
      <c r="A1147" s="51">
        <v>1</v>
      </c>
      <c r="B1147" s="51"/>
      <c r="C1147" s="51">
        <f t="shared" si="158"/>
        <v>132</v>
      </c>
      <c r="D1147" s="51">
        <v>0</v>
      </c>
      <c r="E1147" s="51">
        <v>0</v>
      </c>
      <c r="F1147" s="51">
        <f t="shared" si="159"/>
        <v>696</v>
      </c>
      <c r="G1147" s="73" t="s">
        <v>733</v>
      </c>
      <c r="H1147" s="73"/>
      <c r="I1147" s="51"/>
    </row>
    <row r="1148" spans="1:9" x14ac:dyDescent="0.3">
      <c r="A1148" s="51">
        <v>1</v>
      </c>
      <c r="B1148" s="51"/>
      <c r="C1148" s="51">
        <f t="shared" si="158"/>
        <v>132</v>
      </c>
      <c r="D1148" s="51">
        <v>0</v>
      </c>
      <c r="E1148" s="51">
        <v>0</v>
      </c>
      <c r="F1148" s="51">
        <f t="shared" si="159"/>
        <v>697</v>
      </c>
      <c r="G1148" s="73" t="s">
        <v>734</v>
      </c>
      <c r="H1148" s="73"/>
      <c r="I1148" s="51"/>
    </row>
    <row r="1149" spans="1:9" x14ac:dyDescent="0.3">
      <c r="A1149" s="51">
        <v>1</v>
      </c>
      <c r="B1149" s="51"/>
      <c r="C1149" s="51">
        <f t="shared" si="158"/>
        <v>132</v>
      </c>
      <c r="D1149" s="51">
        <v>0</v>
      </c>
      <c r="E1149" s="51">
        <v>0</v>
      </c>
      <c r="F1149" s="51">
        <f t="shared" si="159"/>
        <v>698</v>
      </c>
      <c r="G1149" s="73" t="s">
        <v>735</v>
      </c>
      <c r="H1149" s="73"/>
      <c r="I1149" s="51"/>
    </row>
    <row r="1150" spans="1:9" x14ac:dyDescent="0.3">
      <c r="A1150" s="51">
        <v>1</v>
      </c>
      <c r="B1150" s="51"/>
      <c r="C1150" s="51">
        <f t="shared" si="158"/>
        <v>132</v>
      </c>
      <c r="D1150" s="51">
        <v>0</v>
      </c>
      <c r="E1150" s="51">
        <v>0</v>
      </c>
      <c r="F1150" s="51">
        <f t="shared" si="159"/>
        <v>699</v>
      </c>
      <c r="G1150" s="73" t="s">
        <v>736</v>
      </c>
      <c r="H1150" s="73"/>
      <c r="I1150" s="51"/>
    </row>
    <row r="1151" spans="1:9" x14ac:dyDescent="0.3">
      <c r="A1151" s="51">
        <v>1</v>
      </c>
      <c r="B1151" s="51"/>
      <c r="C1151" s="51">
        <f t="shared" si="158"/>
        <v>132</v>
      </c>
      <c r="D1151" s="51">
        <v>0</v>
      </c>
      <c r="E1151" s="51">
        <v>0</v>
      </c>
      <c r="F1151" s="51">
        <f t="shared" si="159"/>
        <v>700</v>
      </c>
      <c r="G1151" s="73" t="s">
        <v>737</v>
      </c>
      <c r="H1151" s="73"/>
      <c r="I1151" s="51"/>
    </row>
    <row r="1152" spans="1:9" x14ac:dyDescent="0.3">
      <c r="A1152" s="51">
        <v>1</v>
      </c>
      <c r="B1152" s="51"/>
      <c r="C1152" s="51">
        <f t="shared" si="158"/>
        <v>132</v>
      </c>
      <c r="D1152" s="51">
        <v>0</v>
      </c>
      <c r="E1152" s="51">
        <v>0</v>
      </c>
      <c r="F1152" s="51">
        <f t="shared" si="159"/>
        <v>701</v>
      </c>
      <c r="G1152" s="73" t="s">
        <v>738</v>
      </c>
      <c r="H1152" s="73"/>
      <c r="I1152" s="51"/>
    </row>
    <row r="1153" spans="1:9" x14ac:dyDescent="0.3">
      <c r="A1153" s="51">
        <v>1</v>
      </c>
      <c r="B1153" s="51"/>
      <c r="C1153" s="51">
        <f t="shared" si="158"/>
        <v>132</v>
      </c>
      <c r="D1153" s="51">
        <v>0</v>
      </c>
      <c r="E1153" s="51">
        <v>0</v>
      </c>
      <c r="F1153" s="51">
        <f t="shared" si="159"/>
        <v>702</v>
      </c>
      <c r="G1153" s="73" t="s">
        <v>739</v>
      </c>
      <c r="H1153" s="73"/>
      <c r="I1153" s="51"/>
    </row>
    <row r="1154" spans="1:9" x14ac:dyDescent="0.3">
      <c r="A1154" s="51">
        <v>1</v>
      </c>
      <c r="B1154" s="51"/>
      <c r="C1154" s="51">
        <f t="shared" si="158"/>
        <v>132</v>
      </c>
      <c r="D1154" s="51">
        <v>0</v>
      </c>
      <c r="E1154" s="51">
        <v>0</v>
      </c>
      <c r="F1154" s="51">
        <f t="shared" si="159"/>
        <v>703</v>
      </c>
      <c r="G1154" s="73" t="s">
        <v>740</v>
      </c>
      <c r="H1154" s="73"/>
      <c r="I1154" s="51"/>
    </row>
    <row r="1155" spans="1:9" x14ac:dyDescent="0.3">
      <c r="A1155" s="51">
        <v>1</v>
      </c>
      <c r="B1155" s="51"/>
      <c r="C1155" s="51">
        <f t="shared" si="158"/>
        <v>132</v>
      </c>
      <c r="D1155" s="51">
        <v>0</v>
      </c>
      <c r="E1155" s="51">
        <v>0</v>
      </c>
      <c r="F1155" s="51">
        <f t="shared" si="159"/>
        <v>704</v>
      </c>
      <c r="G1155" s="73" t="s">
        <v>741</v>
      </c>
      <c r="H1155" s="51"/>
      <c r="I1155" s="51"/>
    </row>
    <row r="1157" spans="1:9" x14ac:dyDescent="0.3">
      <c r="A1157" s="51">
        <v>1</v>
      </c>
      <c r="B1157" s="51"/>
      <c r="C1157" s="51">
        <f>C1140+1</f>
        <v>133</v>
      </c>
      <c r="D1157" s="51">
        <v>0</v>
      </c>
      <c r="E1157" s="51">
        <v>0</v>
      </c>
      <c r="F1157" s="51">
        <f>F1140+16</f>
        <v>705</v>
      </c>
      <c r="G1157" s="73" t="s">
        <v>726</v>
      </c>
      <c r="H1157" s="73" t="s">
        <v>474</v>
      </c>
      <c r="I1157" s="58" t="str">
        <f xml:space="preserve"> MID(I1140,1,12) &amp; TEXT(MID(I1140,13,2)+1,"00") &amp; "]" &amp; RIGHT(I1140,LEN(I1140)-FIND("]",I1140))</f>
        <v>ChuteStatus[18].b0</v>
      </c>
    </row>
    <row r="1158" spans="1:9" x14ac:dyDescent="0.3">
      <c r="A1158" s="51">
        <v>1</v>
      </c>
      <c r="B1158" s="51"/>
      <c r="C1158" s="51">
        <f>C1157</f>
        <v>133</v>
      </c>
      <c r="D1158" s="51">
        <v>0</v>
      </c>
      <c r="E1158" s="51">
        <v>0</v>
      </c>
      <c r="F1158" s="51">
        <f>F1157+1</f>
        <v>706</v>
      </c>
      <c r="G1158" s="73" t="s">
        <v>727</v>
      </c>
      <c r="H1158" s="73" t="s">
        <v>475</v>
      </c>
      <c r="I1158" s="58" t="str">
        <f xml:space="preserve"> MID(I1157,1,16) &amp; "b1"</f>
        <v>ChuteStatus[18].b1</v>
      </c>
    </row>
    <row r="1159" spans="1:9" x14ac:dyDescent="0.3">
      <c r="A1159" s="51">
        <v>1</v>
      </c>
      <c r="B1159" s="51"/>
      <c r="C1159" s="51">
        <f t="shared" ref="C1159:C1172" si="160">C1158</f>
        <v>133</v>
      </c>
      <c r="D1159" s="51">
        <v>0</v>
      </c>
      <c r="E1159" s="51">
        <v>0</v>
      </c>
      <c r="F1159" s="51">
        <f t="shared" ref="F1159:F1172" si="161">F1158+1</f>
        <v>707</v>
      </c>
      <c r="G1159" s="73" t="s">
        <v>728</v>
      </c>
      <c r="H1159" s="73" t="s">
        <v>476</v>
      </c>
      <c r="I1159" s="58" t="str">
        <f xml:space="preserve"> MID(I1158,1,16) &amp; "b2"</f>
        <v>ChuteStatus[18].b2</v>
      </c>
    </row>
    <row r="1160" spans="1:9" x14ac:dyDescent="0.3">
      <c r="A1160" s="51">
        <v>1</v>
      </c>
      <c r="B1160" s="51"/>
      <c r="C1160" s="51">
        <f t="shared" si="160"/>
        <v>133</v>
      </c>
      <c r="D1160" s="51">
        <v>0</v>
      </c>
      <c r="E1160" s="51">
        <v>0</v>
      </c>
      <c r="F1160" s="51">
        <f t="shared" si="161"/>
        <v>708</v>
      </c>
      <c r="G1160" s="73" t="s">
        <v>729</v>
      </c>
      <c r="H1160" s="73" t="s">
        <v>692</v>
      </c>
      <c r="I1160" s="58" t="str">
        <f xml:space="preserve"> MID(I1159,1,16) &amp; "b3"</f>
        <v>ChuteStatus[18].b3</v>
      </c>
    </row>
    <row r="1161" spans="1:9" x14ac:dyDescent="0.3">
      <c r="A1161" s="51">
        <v>1</v>
      </c>
      <c r="B1161" s="51"/>
      <c r="C1161" s="51">
        <f t="shared" si="160"/>
        <v>133</v>
      </c>
      <c r="D1161" s="51">
        <v>0</v>
      </c>
      <c r="E1161" s="51">
        <v>0</v>
      </c>
      <c r="F1161" s="51">
        <f t="shared" si="161"/>
        <v>709</v>
      </c>
      <c r="G1161" s="73" t="s">
        <v>730</v>
      </c>
      <c r="H1161" s="73"/>
      <c r="I1161" s="51"/>
    </row>
    <row r="1162" spans="1:9" x14ac:dyDescent="0.3">
      <c r="A1162" s="51">
        <v>1</v>
      </c>
      <c r="B1162" s="51"/>
      <c r="C1162" s="51">
        <f t="shared" si="160"/>
        <v>133</v>
      </c>
      <c r="D1162" s="51">
        <v>0</v>
      </c>
      <c r="E1162" s="51">
        <v>0</v>
      </c>
      <c r="F1162" s="51">
        <f t="shared" si="161"/>
        <v>710</v>
      </c>
      <c r="G1162" s="73" t="s">
        <v>731</v>
      </c>
      <c r="H1162" s="73"/>
      <c r="I1162" s="51"/>
    </row>
    <row r="1163" spans="1:9" x14ac:dyDescent="0.3">
      <c r="A1163" s="51">
        <v>1</v>
      </c>
      <c r="B1163" s="51"/>
      <c r="C1163" s="51">
        <f t="shared" si="160"/>
        <v>133</v>
      </c>
      <c r="D1163" s="51">
        <v>0</v>
      </c>
      <c r="E1163" s="51">
        <v>0</v>
      </c>
      <c r="F1163" s="51">
        <f t="shared" si="161"/>
        <v>711</v>
      </c>
      <c r="G1163" s="73" t="s">
        <v>732</v>
      </c>
      <c r="H1163" s="73"/>
      <c r="I1163" s="51"/>
    </row>
    <row r="1164" spans="1:9" x14ac:dyDescent="0.3">
      <c r="A1164" s="51">
        <v>1</v>
      </c>
      <c r="B1164" s="51"/>
      <c r="C1164" s="51">
        <f t="shared" si="160"/>
        <v>133</v>
      </c>
      <c r="D1164" s="51">
        <v>0</v>
      </c>
      <c r="E1164" s="51">
        <v>0</v>
      </c>
      <c r="F1164" s="51">
        <f t="shared" si="161"/>
        <v>712</v>
      </c>
      <c r="G1164" s="73" t="s">
        <v>733</v>
      </c>
      <c r="H1164" s="73"/>
      <c r="I1164" s="51"/>
    </row>
    <row r="1165" spans="1:9" x14ac:dyDescent="0.3">
      <c r="A1165" s="51">
        <v>1</v>
      </c>
      <c r="B1165" s="51"/>
      <c r="C1165" s="51">
        <f t="shared" si="160"/>
        <v>133</v>
      </c>
      <c r="D1165" s="51">
        <v>0</v>
      </c>
      <c r="E1165" s="51">
        <v>0</v>
      </c>
      <c r="F1165" s="51">
        <f t="shared" si="161"/>
        <v>713</v>
      </c>
      <c r="G1165" s="73" t="s">
        <v>734</v>
      </c>
      <c r="H1165" s="73"/>
      <c r="I1165" s="51"/>
    </row>
    <row r="1166" spans="1:9" x14ac:dyDescent="0.3">
      <c r="A1166" s="51">
        <v>1</v>
      </c>
      <c r="B1166" s="51"/>
      <c r="C1166" s="51">
        <f t="shared" si="160"/>
        <v>133</v>
      </c>
      <c r="D1166" s="51">
        <v>0</v>
      </c>
      <c r="E1166" s="51">
        <v>0</v>
      </c>
      <c r="F1166" s="51">
        <f t="shared" si="161"/>
        <v>714</v>
      </c>
      <c r="G1166" s="73" t="s">
        <v>735</v>
      </c>
      <c r="H1166" s="73"/>
      <c r="I1166" s="51"/>
    </row>
    <row r="1167" spans="1:9" x14ac:dyDescent="0.3">
      <c r="A1167" s="51">
        <v>1</v>
      </c>
      <c r="B1167" s="51"/>
      <c r="C1167" s="51">
        <f t="shared" si="160"/>
        <v>133</v>
      </c>
      <c r="D1167" s="51">
        <v>0</v>
      </c>
      <c r="E1167" s="51">
        <v>0</v>
      </c>
      <c r="F1167" s="51">
        <f t="shared" si="161"/>
        <v>715</v>
      </c>
      <c r="G1167" s="73" t="s">
        <v>736</v>
      </c>
      <c r="H1167" s="73"/>
      <c r="I1167" s="51"/>
    </row>
    <row r="1168" spans="1:9" x14ac:dyDescent="0.3">
      <c r="A1168" s="51">
        <v>1</v>
      </c>
      <c r="B1168" s="51"/>
      <c r="C1168" s="51">
        <f t="shared" si="160"/>
        <v>133</v>
      </c>
      <c r="D1168" s="51">
        <v>0</v>
      </c>
      <c r="E1168" s="51">
        <v>0</v>
      </c>
      <c r="F1168" s="51">
        <f t="shared" si="161"/>
        <v>716</v>
      </c>
      <c r="G1168" s="73" t="s">
        <v>737</v>
      </c>
      <c r="H1168" s="73"/>
      <c r="I1168" s="51"/>
    </row>
    <row r="1169" spans="1:9" x14ac:dyDescent="0.3">
      <c r="A1169" s="51">
        <v>1</v>
      </c>
      <c r="B1169" s="51"/>
      <c r="C1169" s="51">
        <f t="shared" si="160"/>
        <v>133</v>
      </c>
      <c r="D1169" s="51">
        <v>0</v>
      </c>
      <c r="E1169" s="51">
        <v>0</v>
      </c>
      <c r="F1169" s="51">
        <f t="shared" si="161"/>
        <v>717</v>
      </c>
      <c r="G1169" s="73" t="s">
        <v>738</v>
      </c>
      <c r="H1169" s="73"/>
      <c r="I1169" s="51"/>
    </row>
    <row r="1170" spans="1:9" x14ac:dyDescent="0.3">
      <c r="A1170" s="51">
        <v>1</v>
      </c>
      <c r="B1170" s="51"/>
      <c r="C1170" s="51">
        <f t="shared" si="160"/>
        <v>133</v>
      </c>
      <c r="D1170" s="51">
        <v>0</v>
      </c>
      <c r="E1170" s="51">
        <v>0</v>
      </c>
      <c r="F1170" s="51">
        <f t="shared" si="161"/>
        <v>718</v>
      </c>
      <c r="G1170" s="73" t="s">
        <v>739</v>
      </c>
      <c r="H1170" s="73"/>
      <c r="I1170" s="51"/>
    </row>
    <row r="1171" spans="1:9" x14ac:dyDescent="0.3">
      <c r="A1171" s="51">
        <v>1</v>
      </c>
      <c r="B1171" s="51"/>
      <c r="C1171" s="51">
        <f t="shared" si="160"/>
        <v>133</v>
      </c>
      <c r="D1171" s="51">
        <v>0</v>
      </c>
      <c r="E1171" s="51">
        <v>0</v>
      </c>
      <c r="F1171" s="51">
        <f t="shared" si="161"/>
        <v>719</v>
      </c>
      <c r="G1171" s="73" t="s">
        <v>740</v>
      </c>
      <c r="H1171" s="73"/>
      <c r="I1171" s="51"/>
    </row>
    <row r="1172" spans="1:9" x14ac:dyDescent="0.3">
      <c r="A1172" s="51">
        <v>1</v>
      </c>
      <c r="B1172" s="51"/>
      <c r="C1172" s="51">
        <f t="shared" si="160"/>
        <v>133</v>
      </c>
      <c r="D1172" s="51">
        <v>0</v>
      </c>
      <c r="E1172" s="51">
        <v>0</v>
      </c>
      <c r="F1172" s="51">
        <f t="shared" si="161"/>
        <v>720</v>
      </c>
      <c r="G1172" s="73" t="s">
        <v>741</v>
      </c>
      <c r="H1172" s="51"/>
      <c r="I1172" s="51"/>
    </row>
    <row r="1174" spans="1:9" x14ac:dyDescent="0.3">
      <c r="A1174" s="51">
        <v>1</v>
      </c>
      <c r="B1174" s="51"/>
      <c r="C1174" s="51">
        <f>C1157+1</f>
        <v>134</v>
      </c>
      <c r="D1174" s="51">
        <v>0</v>
      </c>
      <c r="E1174" s="51">
        <v>0</v>
      </c>
      <c r="F1174" s="51">
        <f>F1157+16</f>
        <v>721</v>
      </c>
      <c r="G1174" s="73" t="s">
        <v>726</v>
      </c>
      <c r="H1174" s="73" t="s">
        <v>474</v>
      </c>
      <c r="I1174" s="58" t="str">
        <f xml:space="preserve"> MID(I1157,1,12) &amp; TEXT(MID(I1157,13,2)+1,"00") &amp; "]" &amp; RIGHT(I1157,LEN(I1157)-FIND("]",I1157))</f>
        <v>ChuteStatus[19].b0</v>
      </c>
    </row>
    <row r="1175" spans="1:9" x14ac:dyDescent="0.3">
      <c r="A1175" s="51">
        <v>1</v>
      </c>
      <c r="B1175" s="51"/>
      <c r="C1175" s="51">
        <f>C1174</f>
        <v>134</v>
      </c>
      <c r="D1175" s="51">
        <v>0</v>
      </c>
      <c r="E1175" s="51">
        <v>0</v>
      </c>
      <c r="F1175" s="51">
        <f>F1174+1</f>
        <v>722</v>
      </c>
      <c r="G1175" s="73" t="s">
        <v>727</v>
      </c>
      <c r="H1175" s="73" t="s">
        <v>475</v>
      </c>
      <c r="I1175" s="58" t="str">
        <f xml:space="preserve"> MID(I1174,1,16) &amp; "b1"</f>
        <v>ChuteStatus[19].b1</v>
      </c>
    </row>
    <row r="1176" spans="1:9" x14ac:dyDescent="0.3">
      <c r="A1176" s="51">
        <v>1</v>
      </c>
      <c r="B1176" s="51"/>
      <c r="C1176" s="51">
        <f t="shared" ref="C1176:C1189" si="162">C1175</f>
        <v>134</v>
      </c>
      <c r="D1176" s="51">
        <v>0</v>
      </c>
      <c r="E1176" s="51">
        <v>0</v>
      </c>
      <c r="F1176" s="51">
        <f t="shared" ref="F1176:F1189" si="163">F1175+1</f>
        <v>723</v>
      </c>
      <c r="G1176" s="73" t="s">
        <v>728</v>
      </c>
      <c r="H1176" s="73" t="s">
        <v>476</v>
      </c>
      <c r="I1176" s="58" t="str">
        <f xml:space="preserve"> MID(I1175,1,16) &amp; "b2"</f>
        <v>ChuteStatus[19].b2</v>
      </c>
    </row>
    <row r="1177" spans="1:9" x14ac:dyDescent="0.3">
      <c r="A1177" s="51">
        <v>1</v>
      </c>
      <c r="B1177" s="51"/>
      <c r="C1177" s="51">
        <f t="shared" si="162"/>
        <v>134</v>
      </c>
      <c r="D1177" s="51">
        <v>0</v>
      </c>
      <c r="E1177" s="51">
        <v>0</v>
      </c>
      <c r="F1177" s="51">
        <f t="shared" si="163"/>
        <v>724</v>
      </c>
      <c r="G1177" s="73" t="s">
        <v>729</v>
      </c>
      <c r="H1177" s="73" t="s">
        <v>692</v>
      </c>
      <c r="I1177" s="58" t="str">
        <f xml:space="preserve"> MID(I1176,1,16) &amp; "b3"</f>
        <v>ChuteStatus[19].b3</v>
      </c>
    </row>
    <row r="1178" spans="1:9" x14ac:dyDescent="0.3">
      <c r="A1178" s="51">
        <v>1</v>
      </c>
      <c r="B1178" s="51"/>
      <c r="C1178" s="51">
        <f t="shared" si="162"/>
        <v>134</v>
      </c>
      <c r="D1178" s="51">
        <v>0</v>
      </c>
      <c r="E1178" s="51">
        <v>0</v>
      </c>
      <c r="F1178" s="51">
        <f t="shared" si="163"/>
        <v>725</v>
      </c>
      <c r="G1178" s="73" t="s">
        <v>730</v>
      </c>
      <c r="H1178" s="73"/>
      <c r="I1178" s="51"/>
    </row>
    <row r="1179" spans="1:9" x14ac:dyDescent="0.3">
      <c r="A1179" s="51">
        <v>1</v>
      </c>
      <c r="B1179" s="51"/>
      <c r="C1179" s="51">
        <f t="shared" si="162"/>
        <v>134</v>
      </c>
      <c r="D1179" s="51">
        <v>0</v>
      </c>
      <c r="E1179" s="51">
        <v>0</v>
      </c>
      <c r="F1179" s="51">
        <f t="shared" si="163"/>
        <v>726</v>
      </c>
      <c r="G1179" s="73" t="s">
        <v>731</v>
      </c>
      <c r="H1179" s="73"/>
      <c r="I1179" s="51"/>
    </row>
    <row r="1180" spans="1:9" x14ac:dyDescent="0.3">
      <c r="A1180" s="51">
        <v>1</v>
      </c>
      <c r="B1180" s="51"/>
      <c r="C1180" s="51">
        <f t="shared" si="162"/>
        <v>134</v>
      </c>
      <c r="D1180" s="51">
        <v>0</v>
      </c>
      <c r="E1180" s="51">
        <v>0</v>
      </c>
      <c r="F1180" s="51">
        <f t="shared" si="163"/>
        <v>727</v>
      </c>
      <c r="G1180" s="73" t="s">
        <v>732</v>
      </c>
      <c r="H1180" s="73"/>
      <c r="I1180" s="51"/>
    </row>
    <row r="1181" spans="1:9" x14ac:dyDescent="0.3">
      <c r="A1181" s="51">
        <v>1</v>
      </c>
      <c r="B1181" s="51"/>
      <c r="C1181" s="51">
        <f t="shared" si="162"/>
        <v>134</v>
      </c>
      <c r="D1181" s="51">
        <v>0</v>
      </c>
      <c r="E1181" s="51">
        <v>0</v>
      </c>
      <c r="F1181" s="51">
        <f t="shared" si="163"/>
        <v>728</v>
      </c>
      <c r="G1181" s="73" t="s">
        <v>733</v>
      </c>
      <c r="H1181" s="73"/>
      <c r="I1181" s="51"/>
    </row>
    <row r="1182" spans="1:9" x14ac:dyDescent="0.3">
      <c r="A1182" s="51">
        <v>1</v>
      </c>
      <c r="B1182" s="51"/>
      <c r="C1182" s="51">
        <f t="shared" si="162"/>
        <v>134</v>
      </c>
      <c r="D1182" s="51">
        <v>0</v>
      </c>
      <c r="E1182" s="51">
        <v>0</v>
      </c>
      <c r="F1182" s="51">
        <f t="shared" si="163"/>
        <v>729</v>
      </c>
      <c r="G1182" s="73" t="s">
        <v>734</v>
      </c>
      <c r="H1182" s="73"/>
      <c r="I1182" s="51"/>
    </row>
    <row r="1183" spans="1:9" x14ac:dyDescent="0.3">
      <c r="A1183" s="51">
        <v>1</v>
      </c>
      <c r="B1183" s="51"/>
      <c r="C1183" s="51">
        <f t="shared" si="162"/>
        <v>134</v>
      </c>
      <c r="D1183" s="51">
        <v>0</v>
      </c>
      <c r="E1183" s="51">
        <v>0</v>
      </c>
      <c r="F1183" s="51">
        <f t="shared" si="163"/>
        <v>730</v>
      </c>
      <c r="G1183" s="73" t="s">
        <v>735</v>
      </c>
      <c r="H1183" s="73"/>
      <c r="I1183" s="51"/>
    </row>
    <row r="1184" spans="1:9" x14ac:dyDescent="0.3">
      <c r="A1184" s="51">
        <v>1</v>
      </c>
      <c r="B1184" s="51"/>
      <c r="C1184" s="51">
        <f t="shared" si="162"/>
        <v>134</v>
      </c>
      <c r="D1184" s="51">
        <v>0</v>
      </c>
      <c r="E1184" s="51">
        <v>0</v>
      </c>
      <c r="F1184" s="51">
        <f t="shared" si="163"/>
        <v>731</v>
      </c>
      <c r="G1184" s="73" t="s">
        <v>736</v>
      </c>
      <c r="H1184" s="73"/>
      <c r="I1184" s="51"/>
    </row>
    <row r="1185" spans="1:9" x14ac:dyDescent="0.3">
      <c r="A1185" s="51">
        <v>1</v>
      </c>
      <c r="B1185" s="51"/>
      <c r="C1185" s="51">
        <f t="shared" si="162"/>
        <v>134</v>
      </c>
      <c r="D1185" s="51">
        <v>0</v>
      </c>
      <c r="E1185" s="51">
        <v>0</v>
      </c>
      <c r="F1185" s="51">
        <f t="shared" si="163"/>
        <v>732</v>
      </c>
      <c r="G1185" s="73" t="s">
        <v>737</v>
      </c>
      <c r="H1185" s="73"/>
      <c r="I1185" s="51"/>
    </row>
    <row r="1186" spans="1:9" x14ac:dyDescent="0.3">
      <c r="A1186" s="51">
        <v>1</v>
      </c>
      <c r="B1186" s="51"/>
      <c r="C1186" s="51">
        <f t="shared" si="162"/>
        <v>134</v>
      </c>
      <c r="D1186" s="51">
        <v>0</v>
      </c>
      <c r="E1186" s="51">
        <v>0</v>
      </c>
      <c r="F1186" s="51">
        <f t="shared" si="163"/>
        <v>733</v>
      </c>
      <c r="G1186" s="73" t="s">
        <v>738</v>
      </c>
      <c r="H1186" s="73"/>
      <c r="I1186" s="51"/>
    </row>
    <row r="1187" spans="1:9" x14ac:dyDescent="0.3">
      <c r="A1187" s="51">
        <v>1</v>
      </c>
      <c r="B1187" s="51"/>
      <c r="C1187" s="51">
        <f t="shared" si="162"/>
        <v>134</v>
      </c>
      <c r="D1187" s="51">
        <v>0</v>
      </c>
      <c r="E1187" s="51">
        <v>0</v>
      </c>
      <c r="F1187" s="51">
        <f t="shared" si="163"/>
        <v>734</v>
      </c>
      <c r="G1187" s="73" t="s">
        <v>739</v>
      </c>
      <c r="H1187" s="73"/>
      <c r="I1187" s="51"/>
    </row>
    <row r="1188" spans="1:9" x14ac:dyDescent="0.3">
      <c r="A1188" s="51">
        <v>1</v>
      </c>
      <c r="B1188" s="51"/>
      <c r="C1188" s="51">
        <f t="shared" si="162"/>
        <v>134</v>
      </c>
      <c r="D1188" s="51">
        <v>0</v>
      </c>
      <c r="E1188" s="51">
        <v>0</v>
      </c>
      <c r="F1188" s="51">
        <f t="shared" si="163"/>
        <v>735</v>
      </c>
      <c r="G1188" s="73" t="s">
        <v>740</v>
      </c>
      <c r="H1188" s="73"/>
      <c r="I1188" s="51"/>
    </row>
    <row r="1189" spans="1:9" x14ac:dyDescent="0.3">
      <c r="A1189" s="51">
        <v>1</v>
      </c>
      <c r="B1189" s="51"/>
      <c r="C1189" s="51">
        <f t="shared" si="162"/>
        <v>134</v>
      </c>
      <c r="D1189" s="51">
        <v>0</v>
      </c>
      <c r="E1189" s="51">
        <v>0</v>
      </c>
      <c r="F1189" s="51">
        <f t="shared" si="163"/>
        <v>736</v>
      </c>
      <c r="G1189" s="73" t="s">
        <v>741</v>
      </c>
      <c r="H1189" s="51"/>
      <c r="I1189" s="51"/>
    </row>
    <row r="1191" spans="1:9" x14ac:dyDescent="0.3">
      <c r="A1191" s="51">
        <v>1</v>
      </c>
      <c r="B1191" s="51"/>
      <c r="C1191" s="51">
        <f>C1174+1</f>
        <v>135</v>
      </c>
      <c r="D1191" s="51">
        <v>0</v>
      </c>
      <c r="E1191" s="51">
        <v>0</v>
      </c>
      <c r="F1191" s="51">
        <f>F1174+16</f>
        <v>737</v>
      </c>
      <c r="G1191" s="73" t="s">
        <v>726</v>
      </c>
      <c r="H1191" s="73" t="s">
        <v>474</v>
      </c>
      <c r="I1191" s="58" t="str">
        <f xml:space="preserve"> MID(I1174,1,12) &amp; TEXT(MID(I1174,13,2)+1,"00") &amp; "]" &amp; RIGHT(I1174,LEN(I1174)-FIND("]",I1174))</f>
        <v>ChuteStatus[20].b0</v>
      </c>
    </row>
    <row r="1192" spans="1:9" x14ac:dyDescent="0.3">
      <c r="A1192" s="51">
        <v>1</v>
      </c>
      <c r="B1192" s="51"/>
      <c r="C1192" s="51">
        <f>C1191</f>
        <v>135</v>
      </c>
      <c r="D1192" s="51">
        <v>0</v>
      </c>
      <c r="E1192" s="51">
        <v>0</v>
      </c>
      <c r="F1192" s="51">
        <f>F1191+1</f>
        <v>738</v>
      </c>
      <c r="G1192" s="73" t="s">
        <v>727</v>
      </c>
      <c r="H1192" s="73" t="s">
        <v>475</v>
      </c>
      <c r="I1192" s="58" t="str">
        <f xml:space="preserve"> MID(I1191,1,16) &amp; "b1"</f>
        <v>ChuteStatus[20].b1</v>
      </c>
    </row>
    <row r="1193" spans="1:9" x14ac:dyDescent="0.3">
      <c r="A1193" s="51">
        <v>1</v>
      </c>
      <c r="B1193" s="51"/>
      <c r="C1193" s="51">
        <f t="shared" ref="C1193:C1206" si="164">C1192</f>
        <v>135</v>
      </c>
      <c r="D1193" s="51">
        <v>0</v>
      </c>
      <c r="E1193" s="51">
        <v>0</v>
      </c>
      <c r="F1193" s="51">
        <f t="shared" ref="F1193:F1206" si="165">F1192+1</f>
        <v>739</v>
      </c>
      <c r="G1193" s="73" t="s">
        <v>728</v>
      </c>
      <c r="H1193" s="73" t="s">
        <v>476</v>
      </c>
      <c r="I1193" s="58" t="str">
        <f xml:space="preserve"> MID(I1192,1,16) &amp; "b2"</f>
        <v>ChuteStatus[20].b2</v>
      </c>
    </row>
    <row r="1194" spans="1:9" x14ac:dyDescent="0.3">
      <c r="A1194" s="51">
        <v>1</v>
      </c>
      <c r="B1194" s="51"/>
      <c r="C1194" s="51">
        <f t="shared" si="164"/>
        <v>135</v>
      </c>
      <c r="D1194" s="51">
        <v>0</v>
      </c>
      <c r="E1194" s="51">
        <v>0</v>
      </c>
      <c r="F1194" s="51">
        <f t="shared" si="165"/>
        <v>740</v>
      </c>
      <c r="G1194" s="73" t="s">
        <v>729</v>
      </c>
      <c r="H1194" s="73" t="s">
        <v>692</v>
      </c>
      <c r="I1194" s="58" t="str">
        <f xml:space="preserve"> MID(I1193,1,16) &amp; "b3"</f>
        <v>ChuteStatus[20].b3</v>
      </c>
    </row>
    <row r="1195" spans="1:9" x14ac:dyDescent="0.3">
      <c r="A1195" s="51">
        <v>1</v>
      </c>
      <c r="B1195" s="51"/>
      <c r="C1195" s="51">
        <f t="shared" si="164"/>
        <v>135</v>
      </c>
      <c r="D1195" s="51">
        <v>0</v>
      </c>
      <c r="E1195" s="51">
        <v>0</v>
      </c>
      <c r="F1195" s="51">
        <f t="shared" si="165"/>
        <v>741</v>
      </c>
      <c r="G1195" s="73" t="s">
        <v>730</v>
      </c>
      <c r="H1195" s="73"/>
      <c r="I1195" s="51"/>
    </row>
    <row r="1196" spans="1:9" x14ac:dyDescent="0.3">
      <c r="A1196" s="51">
        <v>1</v>
      </c>
      <c r="B1196" s="51"/>
      <c r="C1196" s="51">
        <f t="shared" si="164"/>
        <v>135</v>
      </c>
      <c r="D1196" s="51">
        <v>0</v>
      </c>
      <c r="E1196" s="51">
        <v>0</v>
      </c>
      <c r="F1196" s="51">
        <f t="shared" si="165"/>
        <v>742</v>
      </c>
      <c r="G1196" s="73" t="s">
        <v>731</v>
      </c>
      <c r="H1196" s="73"/>
      <c r="I1196" s="51"/>
    </row>
    <row r="1197" spans="1:9" x14ac:dyDescent="0.3">
      <c r="A1197" s="51">
        <v>1</v>
      </c>
      <c r="B1197" s="51"/>
      <c r="C1197" s="51">
        <f t="shared" si="164"/>
        <v>135</v>
      </c>
      <c r="D1197" s="51">
        <v>0</v>
      </c>
      <c r="E1197" s="51">
        <v>0</v>
      </c>
      <c r="F1197" s="51">
        <f t="shared" si="165"/>
        <v>743</v>
      </c>
      <c r="G1197" s="73" t="s">
        <v>732</v>
      </c>
      <c r="H1197" s="73"/>
      <c r="I1197" s="51"/>
    </row>
    <row r="1198" spans="1:9" x14ac:dyDescent="0.3">
      <c r="A1198" s="51">
        <v>1</v>
      </c>
      <c r="B1198" s="51"/>
      <c r="C1198" s="51">
        <f t="shared" si="164"/>
        <v>135</v>
      </c>
      <c r="D1198" s="51">
        <v>0</v>
      </c>
      <c r="E1198" s="51">
        <v>0</v>
      </c>
      <c r="F1198" s="51">
        <f t="shared" si="165"/>
        <v>744</v>
      </c>
      <c r="G1198" s="73" t="s">
        <v>733</v>
      </c>
      <c r="H1198" s="73"/>
      <c r="I1198" s="51"/>
    </row>
    <row r="1199" spans="1:9" x14ac:dyDescent="0.3">
      <c r="A1199" s="51">
        <v>1</v>
      </c>
      <c r="B1199" s="51"/>
      <c r="C1199" s="51">
        <f t="shared" si="164"/>
        <v>135</v>
      </c>
      <c r="D1199" s="51">
        <v>0</v>
      </c>
      <c r="E1199" s="51">
        <v>0</v>
      </c>
      <c r="F1199" s="51">
        <f t="shared" si="165"/>
        <v>745</v>
      </c>
      <c r="G1199" s="73" t="s">
        <v>734</v>
      </c>
      <c r="H1199" s="73"/>
      <c r="I1199" s="51"/>
    </row>
    <row r="1200" spans="1:9" x14ac:dyDescent="0.3">
      <c r="A1200" s="51">
        <v>1</v>
      </c>
      <c r="B1200" s="51"/>
      <c r="C1200" s="51">
        <f t="shared" si="164"/>
        <v>135</v>
      </c>
      <c r="D1200" s="51">
        <v>0</v>
      </c>
      <c r="E1200" s="51">
        <v>0</v>
      </c>
      <c r="F1200" s="51">
        <f t="shared" si="165"/>
        <v>746</v>
      </c>
      <c r="G1200" s="73" t="s">
        <v>735</v>
      </c>
      <c r="H1200" s="73"/>
      <c r="I1200" s="51"/>
    </row>
    <row r="1201" spans="1:9" x14ac:dyDescent="0.3">
      <c r="A1201" s="51">
        <v>1</v>
      </c>
      <c r="B1201" s="51"/>
      <c r="C1201" s="51">
        <f t="shared" si="164"/>
        <v>135</v>
      </c>
      <c r="D1201" s="51">
        <v>0</v>
      </c>
      <c r="E1201" s="51">
        <v>0</v>
      </c>
      <c r="F1201" s="51">
        <f t="shared" si="165"/>
        <v>747</v>
      </c>
      <c r="G1201" s="73" t="s">
        <v>736</v>
      </c>
      <c r="H1201" s="73"/>
      <c r="I1201" s="51"/>
    </row>
    <row r="1202" spans="1:9" x14ac:dyDescent="0.3">
      <c r="A1202" s="51">
        <v>1</v>
      </c>
      <c r="B1202" s="51"/>
      <c r="C1202" s="51">
        <f t="shared" si="164"/>
        <v>135</v>
      </c>
      <c r="D1202" s="51">
        <v>0</v>
      </c>
      <c r="E1202" s="51">
        <v>0</v>
      </c>
      <c r="F1202" s="51">
        <f t="shared" si="165"/>
        <v>748</v>
      </c>
      <c r="G1202" s="73" t="s">
        <v>737</v>
      </c>
      <c r="H1202" s="73"/>
      <c r="I1202" s="51"/>
    </row>
    <row r="1203" spans="1:9" x14ac:dyDescent="0.3">
      <c r="A1203" s="51">
        <v>1</v>
      </c>
      <c r="B1203" s="51"/>
      <c r="C1203" s="51">
        <f t="shared" si="164"/>
        <v>135</v>
      </c>
      <c r="D1203" s="51">
        <v>0</v>
      </c>
      <c r="E1203" s="51">
        <v>0</v>
      </c>
      <c r="F1203" s="51">
        <f t="shared" si="165"/>
        <v>749</v>
      </c>
      <c r="G1203" s="73" t="s">
        <v>738</v>
      </c>
      <c r="H1203" s="73"/>
      <c r="I1203" s="51"/>
    </row>
    <row r="1204" spans="1:9" x14ac:dyDescent="0.3">
      <c r="A1204" s="51">
        <v>1</v>
      </c>
      <c r="B1204" s="51"/>
      <c r="C1204" s="51">
        <f t="shared" si="164"/>
        <v>135</v>
      </c>
      <c r="D1204" s="51">
        <v>0</v>
      </c>
      <c r="E1204" s="51">
        <v>0</v>
      </c>
      <c r="F1204" s="51">
        <f t="shared" si="165"/>
        <v>750</v>
      </c>
      <c r="G1204" s="73" t="s">
        <v>739</v>
      </c>
      <c r="H1204" s="73"/>
      <c r="I1204" s="51"/>
    </row>
    <row r="1205" spans="1:9" x14ac:dyDescent="0.3">
      <c r="A1205" s="51">
        <v>1</v>
      </c>
      <c r="B1205" s="51"/>
      <c r="C1205" s="51">
        <f t="shared" si="164"/>
        <v>135</v>
      </c>
      <c r="D1205" s="51">
        <v>0</v>
      </c>
      <c r="E1205" s="51">
        <v>0</v>
      </c>
      <c r="F1205" s="51">
        <f t="shared" si="165"/>
        <v>751</v>
      </c>
      <c r="G1205" s="73" t="s">
        <v>740</v>
      </c>
      <c r="H1205" s="73"/>
      <c r="I1205" s="51"/>
    </row>
    <row r="1206" spans="1:9" x14ac:dyDescent="0.3">
      <c r="A1206" s="51">
        <v>1</v>
      </c>
      <c r="B1206" s="51"/>
      <c r="C1206" s="51">
        <f t="shared" si="164"/>
        <v>135</v>
      </c>
      <c r="D1206" s="51">
        <v>0</v>
      </c>
      <c r="E1206" s="51">
        <v>0</v>
      </c>
      <c r="F1206" s="51">
        <f t="shared" si="165"/>
        <v>752</v>
      </c>
      <c r="G1206" s="73" t="s">
        <v>741</v>
      </c>
      <c r="H1206" s="51"/>
      <c r="I1206" s="51"/>
    </row>
    <row r="1208" spans="1:9" x14ac:dyDescent="0.3">
      <c r="A1208" s="51">
        <v>1</v>
      </c>
      <c r="B1208" s="51"/>
      <c r="C1208" s="51">
        <f>C1191+1</f>
        <v>136</v>
      </c>
      <c r="D1208" s="51">
        <v>0</v>
      </c>
      <c r="E1208" s="51">
        <v>0</v>
      </c>
      <c r="F1208" s="51">
        <f>F1191+16</f>
        <v>753</v>
      </c>
      <c r="G1208" s="73" t="s">
        <v>726</v>
      </c>
      <c r="H1208" s="73" t="s">
        <v>474</v>
      </c>
      <c r="I1208" s="58" t="str">
        <f xml:space="preserve"> MID(I1191,1,12) &amp; TEXT(MID(I1191,13,2)+1,"00") &amp; "]" &amp; RIGHT(I1191,LEN(I1191)-FIND("]",I1191))</f>
        <v>ChuteStatus[21].b0</v>
      </c>
    </row>
    <row r="1209" spans="1:9" x14ac:dyDescent="0.3">
      <c r="A1209" s="51">
        <v>1</v>
      </c>
      <c r="B1209" s="51"/>
      <c r="C1209" s="51">
        <f>C1208</f>
        <v>136</v>
      </c>
      <c r="D1209" s="51">
        <v>0</v>
      </c>
      <c r="E1209" s="51">
        <v>0</v>
      </c>
      <c r="F1209" s="51">
        <f>F1208+1</f>
        <v>754</v>
      </c>
      <c r="G1209" s="73" t="s">
        <v>727</v>
      </c>
      <c r="H1209" s="73" t="s">
        <v>475</v>
      </c>
      <c r="I1209" s="58" t="str">
        <f xml:space="preserve"> MID(I1208,1,16) &amp; "b1"</f>
        <v>ChuteStatus[21].b1</v>
      </c>
    </row>
    <row r="1210" spans="1:9" x14ac:dyDescent="0.3">
      <c r="A1210" s="51">
        <v>1</v>
      </c>
      <c r="B1210" s="51"/>
      <c r="C1210" s="51">
        <f t="shared" ref="C1210:C1223" si="166">C1209</f>
        <v>136</v>
      </c>
      <c r="D1210" s="51">
        <v>0</v>
      </c>
      <c r="E1210" s="51">
        <v>0</v>
      </c>
      <c r="F1210" s="51">
        <f t="shared" ref="F1210:F1223" si="167">F1209+1</f>
        <v>755</v>
      </c>
      <c r="G1210" s="73" t="s">
        <v>728</v>
      </c>
      <c r="H1210" s="73" t="s">
        <v>476</v>
      </c>
      <c r="I1210" s="58" t="str">
        <f xml:space="preserve"> MID(I1209,1,16) &amp; "b2"</f>
        <v>ChuteStatus[21].b2</v>
      </c>
    </row>
    <row r="1211" spans="1:9" x14ac:dyDescent="0.3">
      <c r="A1211" s="51">
        <v>1</v>
      </c>
      <c r="B1211" s="51"/>
      <c r="C1211" s="51">
        <f t="shared" si="166"/>
        <v>136</v>
      </c>
      <c r="D1211" s="51">
        <v>0</v>
      </c>
      <c r="E1211" s="51">
        <v>0</v>
      </c>
      <c r="F1211" s="51">
        <f t="shared" si="167"/>
        <v>756</v>
      </c>
      <c r="G1211" s="73" t="s">
        <v>729</v>
      </c>
      <c r="H1211" s="73" t="s">
        <v>692</v>
      </c>
      <c r="I1211" s="58" t="str">
        <f xml:space="preserve"> MID(I1210,1,16) &amp; "b3"</f>
        <v>ChuteStatus[21].b3</v>
      </c>
    </row>
    <row r="1212" spans="1:9" x14ac:dyDescent="0.3">
      <c r="A1212" s="51">
        <v>1</v>
      </c>
      <c r="B1212" s="51"/>
      <c r="C1212" s="51">
        <f t="shared" si="166"/>
        <v>136</v>
      </c>
      <c r="D1212" s="51">
        <v>0</v>
      </c>
      <c r="E1212" s="51">
        <v>0</v>
      </c>
      <c r="F1212" s="51">
        <f t="shared" si="167"/>
        <v>757</v>
      </c>
      <c r="G1212" s="73" t="s">
        <v>730</v>
      </c>
      <c r="H1212" s="73"/>
      <c r="I1212" s="51"/>
    </row>
    <row r="1213" spans="1:9" x14ac:dyDescent="0.3">
      <c r="A1213" s="51">
        <v>1</v>
      </c>
      <c r="B1213" s="51"/>
      <c r="C1213" s="51">
        <f t="shared" si="166"/>
        <v>136</v>
      </c>
      <c r="D1213" s="51">
        <v>0</v>
      </c>
      <c r="E1213" s="51">
        <v>0</v>
      </c>
      <c r="F1213" s="51">
        <f t="shared" si="167"/>
        <v>758</v>
      </c>
      <c r="G1213" s="73" t="s">
        <v>731</v>
      </c>
      <c r="H1213" s="73"/>
      <c r="I1213" s="51"/>
    </row>
    <row r="1214" spans="1:9" x14ac:dyDescent="0.3">
      <c r="A1214" s="51">
        <v>1</v>
      </c>
      <c r="B1214" s="51"/>
      <c r="C1214" s="51">
        <f t="shared" si="166"/>
        <v>136</v>
      </c>
      <c r="D1214" s="51">
        <v>0</v>
      </c>
      <c r="E1214" s="51">
        <v>0</v>
      </c>
      <c r="F1214" s="51">
        <f t="shared" si="167"/>
        <v>759</v>
      </c>
      <c r="G1214" s="73" t="s">
        <v>732</v>
      </c>
      <c r="H1214" s="73"/>
      <c r="I1214" s="51"/>
    </row>
    <row r="1215" spans="1:9" x14ac:dyDescent="0.3">
      <c r="A1215" s="51">
        <v>1</v>
      </c>
      <c r="B1215" s="51"/>
      <c r="C1215" s="51">
        <f t="shared" si="166"/>
        <v>136</v>
      </c>
      <c r="D1215" s="51">
        <v>0</v>
      </c>
      <c r="E1215" s="51">
        <v>0</v>
      </c>
      <c r="F1215" s="51">
        <f t="shared" si="167"/>
        <v>760</v>
      </c>
      <c r="G1215" s="73" t="s">
        <v>733</v>
      </c>
      <c r="H1215" s="73"/>
      <c r="I1215" s="51"/>
    </row>
    <row r="1216" spans="1:9" x14ac:dyDescent="0.3">
      <c r="A1216" s="51">
        <v>1</v>
      </c>
      <c r="B1216" s="51"/>
      <c r="C1216" s="51">
        <f t="shared" si="166"/>
        <v>136</v>
      </c>
      <c r="D1216" s="51">
        <v>0</v>
      </c>
      <c r="E1216" s="51">
        <v>0</v>
      </c>
      <c r="F1216" s="51">
        <f t="shared" si="167"/>
        <v>761</v>
      </c>
      <c r="G1216" s="73" t="s">
        <v>734</v>
      </c>
      <c r="H1216" s="73"/>
      <c r="I1216" s="51"/>
    </row>
    <row r="1217" spans="1:9" x14ac:dyDescent="0.3">
      <c r="A1217" s="51">
        <v>1</v>
      </c>
      <c r="B1217" s="51"/>
      <c r="C1217" s="51">
        <f t="shared" si="166"/>
        <v>136</v>
      </c>
      <c r="D1217" s="51">
        <v>0</v>
      </c>
      <c r="E1217" s="51">
        <v>0</v>
      </c>
      <c r="F1217" s="51">
        <f t="shared" si="167"/>
        <v>762</v>
      </c>
      <c r="G1217" s="73" t="s">
        <v>735</v>
      </c>
      <c r="H1217" s="73"/>
      <c r="I1217" s="51"/>
    </row>
    <row r="1218" spans="1:9" x14ac:dyDescent="0.3">
      <c r="A1218" s="51">
        <v>1</v>
      </c>
      <c r="B1218" s="51"/>
      <c r="C1218" s="51">
        <f t="shared" si="166"/>
        <v>136</v>
      </c>
      <c r="D1218" s="51">
        <v>0</v>
      </c>
      <c r="E1218" s="51">
        <v>0</v>
      </c>
      <c r="F1218" s="51">
        <f t="shared" si="167"/>
        <v>763</v>
      </c>
      <c r="G1218" s="73" t="s">
        <v>736</v>
      </c>
      <c r="H1218" s="73"/>
      <c r="I1218" s="51"/>
    </row>
    <row r="1219" spans="1:9" x14ac:dyDescent="0.3">
      <c r="A1219" s="51">
        <v>1</v>
      </c>
      <c r="B1219" s="51"/>
      <c r="C1219" s="51">
        <f t="shared" si="166"/>
        <v>136</v>
      </c>
      <c r="D1219" s="51">
        <v>0</v>
      </c>
      <c r="E1219" s="51">
        <v>0</v>
      </c>
      <c r="F1219" s="51">
        <f t="shared" si="167"/>
        <v>764</v>
      </c>
      <c r="G1219" s="73" t="s">
        <v>737</v>
      </c>
      <c r="H1219" s="73"/>
      <c r="I1219" s="51"/>
    </row>
    <row r="1220" spans="1:9" x14ac:dyDescent="0.3">
      <c r="A1220" s="51">
        <v>1</v>
      </c>
      <c r="B1220" s="51"/>
      <c r="C1220" s="51">
        <f t="shared" si="166"/>
        <v>136</v>
      </c>
      <c r="D1220" s="51">
        <v>0</v>
      </c>
      <c r="E1220" s="51">
        <v>0</v>
      </c>
      <c r="F1220" s="51">
        <f t="shared" si="167"/>
        <v>765</v>
      </c>
      <c r="G1220" s="73" t="s">
        <v>738</v>
      </c>
      <c r="H1220" s="73"/>
      <c r="I1220" s="51"/>
    </row>
    <row r="1221" spans="1:9" x14ac:dyDescent="0.3">
      <c r="A1221" s="51">
        <v>1</v>
      </c>
      <c r="B1221" s="51"/>
      <c r="C1221" s="51">
        <f t="shared" si="166"/>
        <v>136</v>
      </c>
      <c r="D1221" s="51">
        <v>0</v>
      </c>
      <c r="E1221" s="51">
        <v>0</v>
      </c>
      <c r="F1221" s="51">
        <f t="shared" si="167"/>
        <v>766</v>
      </c>
      <c r="G1221" s="73" t="s">
        <v>739</v>
      </c>
      <c r="H1221" s="73"/>
      <c r="I1221" s="51"/>
    </row>
    <row r="1222" spans="1:9" x14ac:dyDescent="0.3">
      <c r="A1222" s="51">
        <v>1</v>
      </c>
      <c r="B1222" s="51"/>
      <c r="C1222" s="51">
        <f t="shared" si="166"/>
        <v>136</v>
      </c>
      <c r="D1222" s="51">
        <v>0</v>
      </c>
      <c r="E1222" s="51">
        <v>0</v>
      </c>
      <c r="F1222" s="51">
        <f t="shared" si="167"/>
        <v>767</v>
      </c>
      <c r="G1222" s="73" t="s">
        <v>740</v>
      </c>
      <c r="H1222" s="73"/>
      <c r="I1222" s="51"/>
    </row>
    <row r="1223" spans="1:9" x14ac:dyDescent="0.3">
      <c r="A1223" s="51">
        <v>1</v>
      </c>
      <c r="B1223" s="51"/>
      <c r="C1223" s="51">
        <f t="shared" si="166"/>
        <v>136</v>
      </c>
      <c r="D1223" s="51">
        <v>0</v>
      </c>
      <c r="E1223" s="51">
        <v>0</v>
      </c>
      <c r="F1223" s="51">
        <f t="shared" si="167"/>
        <v>768</v>
      </c>
      <c r="G1223" s="73" t="s">
        <v>741</v>
      </c>
      <c r="H1223" s="51"/>
      <c r="I1223" s="51"/>
    </row>
    <row r="1225" spans="1:9" x14ac:dyDescent="0.3">
      <c r="A1225" s="51">
        <v>1</v>
      </c>
      <c r="B1225" s="51"/>
      <c r="C1225" s="51">
        <f>C1208+1</f>
        <v>137</v>
      </c>
      <c r="D1225" s="51">
        <v>0</v>
      </c>
      <c r="E1225" s="51">
        <v>0</v>
      </c>
      <c r="F1225" s="51">
        <f>F1208+16</f>
        <v>769</v>
      </c>
      <c r="G1225" s="73" t="s">
        <v>726</v>
      </c>
      <c r="H1225" s="73" t="s">
        <v>474</v>
      </c>
      <c r="I1225" s="58" t="str">
        <f xml:space="preserve"> MID(I1208,1,12) &amp; TEXT(MID(I1208,13,2)+1,"00") &amp; "]" &amp; RIGHT(I1208,LEN(I1208)-FIND("]",I1208))</f>
        <v>ChuteStatus[22].b0</v>
      </c>
    </row>
    <row r="1226" spans="1:9" x14ac:dyDescent="0.3">
      <c r="A1226" s="51">
        <v>1</v>
      </c>
      <c r="B1226" s="51"/>
      <c r="C1226" s="51">
        <f>C1225</f>
        <v>137</v>
      </c>
      <c r="D1226" s="51">
        <v>0</v>
      </c>
      <c r="E1226" s="51">
        <v>0</v>
      </c>
      <c r="F1226" s="51">
        <f>F1225+1</f>
        <v>770</v>
      </c>
      <c r="G1226" s="73" t="s">
        <v>727</v>
      </c>
      <c r="H1226" s="73" t="s">
        <v>475</v>
      </c>
      <c r="I1226" s="58" t="str">
        <f xml:space="preserve"> MID(I1225,1,16) &amp; "b1"</f>
        <v>ChuteStatus[22].b1</v>
      </c>
    </row>
    <row r="1227" spans="1:9" x14ac:dyDescent="0.3">
      <c r="A1227" s="51">
        <v>1</v>
      </c>
      <c r="B1227" s="51"/>
      <c r="C1227" s="51">
        <f t="shared" ref="C1227:C1240" si="168">C1226</f>
        <v>137</v>
      </c>
      <c r="D1227" s="51">
        <v>0</v>
      </c>
      <c r="E1227" s="51">
        <v>0</v>
      </c>
      <c r="F1227" s="51">
        <f t="shared" ref="F1227:F1240" si="169">F1226+1</f>
        <v>771</v>
      </c>
      <c r="G1227" s="73" t="s">
        <v>728</v>
      </c>
      <c r="H1227" s="73" t="s">
        <v>476</v>
      </c>
      <c r="I1227" s="58" t="str">
        <f xml:space="preserve"> MID(I1226,1,16) &amp; "b2"</f>
        <v>ChuteStatus[22].b2</v>
      </c>
    </row>
    <row r="1228" spans="1:9" x14ac:dyDescent="0.3">
      <c r="A1228" s="51">
        <v>1</v>
      </c>
      <c r="B1228" s="51"/>
      <c r="C1228" s="51">
        <f t="shared" si="168"/>
        <v>137</v>
      </c>
      <c r="D1228" s="51">
        <v>0</v>
      </c>
      <c r="E1228" s="51">
        <v>0</v>
      </c>
      <c r="F1228" s="51">
        <f t="shared" si="169"/>
        <v>772</v>
      </c>
      <c r="G1228" s="73" t="s">
        <v>729</v>
      </c>
      <c r="H1228" s="73" t="s">
        <v>692</v>
      </c>
      <c r="I1228" s="58" t="str">
        <f xml:space="preserve"> MID(I1227,1,16) &amp; "b3"</f>
        <v>ChuteStatus[22].b3</v>
      </c>
    </row>
    <row r="1229" spans="1:9" x14ac:dyDescent="0.3">
      <c r="A1229" s="51">
        <v>1</v>
      </c>
      <c r="B1229" s="51"/>
      <c r="C1229" s="51">
        <f t="shared" si="168"/>
        <v>137</v>
      </c>
      <c r="D1229" s="51">
        <v>0</v>
      </c>
      <c r="E1229" s="51">
        <v>0</v>
      </c>
      <c r="F1229" s="51">
        <f t="shared" si="169"/>
        <v>773</v>
      </c>
      <c r="G1229" s="73" t="s">
        <v>730</v>
      </c>
      <c r="H1229" s="73"/>
      <c r="I1229" s="51"/>
    </row>
    <row r="1230" spans="1:9" x14ac:dyDescent="0.3">
      <c r="A1230" s="51">
        <v>1</v>
      </c>
      <c r="B1230" s="51"/>
      <c r="C1230" s="51">
        <f t="shared" si="168"/>
        <v>137</v>
      </c>
      <c r="D1230" s="51">
        <v>0</v>
      </c>
      <c r="E1230" s="51">
        <v>0</v>
      </c>
      <c r="F1230" s="51">
        <f t="shared" si="169"/>
        <v>774</v>
      </c>
      <c r="G1230" s="73" t="s">
        <v>731</v>
      </c>
      <c r="H1230" s="73"/>
      <c r="I1230" s="51"/>
    </row>
    <row r="1231" spans="1:9" x14ac:dyDescent="0.3">
      <c r="A1231" s="51">
        <v>1</v>
      </c>
      <c r="B1231" s="51"/>
      <c r="C1231" s="51">
        <f t="shared" si="168"/>
        <v>137</v>
      </c>
      <c r="D1231" s="51">
        <v>0</v>
      </c>
      <c r="E1231" s="51">
        <v>0</v>
      </c>
      <c r="F1231" s="51">
        <f t="shared" si="169"/>
        <v>775</v>
      </c>
      <c r="G1231" s="73" t="s">
        <v>732</v>
      </c>
      <c r="H1231" s="73"/>
      <c r="I1231" s="51"/>
    </row>
    <row r="1232" spans="1:9" x14ac:dyDescent="0.3">
      <c r="A1232" s="51">
        <v>1</v>
      </c>
      <c r="B1232" s="51"/>
      <c r="C1232" s="51">
        <f t="shared" si="168"/>
        <v>137</v>
      </c>
      <c r="D1232" s="51">
        <v>0</v>
      </c>
      <c r="E1232" s="51">
        <v>0</v>
      </c>
      <c r="F1232" s="51">
        <f t="shared" si="169"/>
        <v>776</v>
      </c>
      <c r="G1232" s="73" t="s">
        <v>733</v>
      </c>
      <c r="H1232" s="73"/>
      <c r="I1232" s="51"/>
    </row>
    <row r="1233" spans="1:9" x14ac:dyDescent="0.3">
      <c r="A1233" s="51">
        <v>1</v>
      </c>
      <c r="B1233" s="51"/>
      <c r="C1233" s="51">
        <f t="shared" si="168"/>
        <v>137</v>
      </c>
      <c r="D1233" s="51">
        <v>0</v>
      </c>
      <c r="E1233" s="51">
        <v>0</v>
      </c>
      <c r="F1233" s="51">
        <f t="shared" si="169"/>
        <v>777</v>
      </c>
      <c r="G1233" s="73" t="s">
        <v>734</v>
      </c>
      <c r="H1233" s="73"/>
      <c r="I1233" s="51"/>
    </row>
    <row r="1234" spans="1:9" x14ac:dyDescent="0.3">
      <c r="A1234" s="51">
        <v>1</v>
      </c>
      <c r="B1234" s="51"/>
      <c r="C1234" s="51">
        <f t="shared" si="168"/>
        <v>137</v>
      </c>
      <c r="D1234" s="51">
        <v>0</v>
      </c>
      <c r="E1234" s="51">
        <v>0</v>
      </c>
      <c r="F1234" s="51">
        <f t="shared" si="169"/>
        <v>778</v>
      </c>
      <c r="G1234" s="73" t="s">
        <v>735</v>
      </c>
      <c r="H1234" s="73"/>
      <c r="I1234" s="51"/>
    </row>
    <row r="1235" spans="1:9" x14ac:dyDescent="0.3">
      <c r="A1235" s="51">
        <v>1</v>
      </c>
      <c r="B1235" s="51"/>
      <c r="C1235" s="51">
        <f t="shared" si="168"/>
        <v>137</v>
      </c>
      <c r="D1235" s="51">
        <v>0</v>
      </c>
      <c r="E1235" s="51">
        <v>0</v>
      </c>
      <c r="F1235" s="51">
        <f t="shared" si="169"/>
        <v>779</v>
      </c>
      <c r="G1235" s="73" t="s">
        <v>736</v>
      </c>
      <c r="H1235" s="73"/>
      <c r="I1235" s="51"/>
    </row>
    <row r="1236" spans="1:9" x14ac:dyDescent="0.3">
      <c r="A1236" s="51">
        <v>1</v>
      </c>
      <c r="B1236" s="51"/>
      <c r="C1236" s="51">
        <f t="shared" si="168"/>
        <v>137</v>
      </c>
      <c r="D1236" s="51">
        <v>0</v>
      </c>
      <c r="E1236" s="51">
        <v>0</v>
      </c>
      <c r="F1236" s="51">
        <f t="shared" si="169"/>
        <v>780</v>
      </c>
      <c r="G1236" s="73" t="s">
        <v>737</v>
      </c>
      <c r="H1236" s="73"/>
      <c r="I1236" s="51"/>
    </row>
    <row r="1237" spans="1:9" x14ac:dyDescent="0.3">
      <c r="A1237" s="51">
        <v>1</v>
      </c>
      <c r="B1237" s="51"/>
      <c r="C1237" s="51">
        <f t="shared" si="168"/>
        <v>137</v>
      </c>
      <c r="D1237" s="51">
        <v>0</v>
      </c>
      <c r="E1237" s="51">
        <v>0</v>
      </c>
      <c r="F1237" s="51">
        <f t="shared" si="169"/>
        <v>781</v>
      </c>
      <c r="G1237" s="73" t="s">
        <v>738</v>
      </c>
      <c r="H1237" s="73"/>
      <c r="I1237" s="51"/>
    </row>
    <row r="1238" spans="1:9" x14ac:dyDescent="0.3">
      <c r="A1238" s="51">
        <v>1</v>
      </c>
      <c r="B1238" s="51"/>
      <c r="C1238" s="51">
        <f t="shared" si="168"/>
        <v>137</v>
      </c>
      <c r="D1238" s="51">
        <v>0</v>
      </c>
      <c r="E1238" s="51">
        <v>0</v>
      </c>
      <c r="F1238" s="51">
        <f t="shared" si="169"/>
        <v>782</v>
      </c>
      <c r="G1238" s="73" t="s">
        <v>739</v>
      </c>
      <c r="H1238" s="73"/>
      <c r="I1238" s="51"/>
    </row>
    <row r="1239" spans="1:9" x14ac:dyDescent="0.3">
      <c r="A1239" s="51">
        <v>1</v>
      </c>
      <c r="B1239" s="51"/>
      <c r="C1239" s="51">
        <f t="shared" si="168"/>
        <v>137</v>
      </c>
      <c r="D1239" s="51">
        <v>0</v>
      </c>
      <c r="E1239" s="51">
        <v>0</v>
      </c>
      <c r="F1239" s="51">
        <f t="shared" si="169"/>
        <v>783</v>
      </c>
      <c r="G1239" s="73" t="s">
        <v>740</v>
      </c>
      <c r="H1239" s="73"/>
      <c r="I1239" s="51"/>
    </row>
    <row r="1240" spans="1:9" x14ac:dyDescent="0.3">
      <c r="A1240" s="51">
        <v>1</v>
      </c>
      <c r="B1240" s="51"/>
      <c r="C1240" s="51">
        <f t="shared" si="168"/>
        <v>137</v>
      </c>
      <c r="D1240" s="51">
        <v>0</v>
      </c>
      <c r="E1240" s="51">
        <v>0</v>
      </c>
      <c r="F1240" s="51">
        <f t="shared" si="169"/>
        <v>784</v>
      </c>
      <c r="G1240" s="73" t="s">
        <v>741</v>
      </c>
      <c r="H1240" s="51"/>
      <c r="I1240" s="51"/>
    </row>
    <row r="1242" spans="1:9" x14ac:dyDescent="0.3">
      <c r="A1242" s="51">
        <v>1</v>
      </c>
      <c r="B1242" s="51"/>
      <c r="C1242" s="51">
        <f>C1225+1</f>
        <v>138</v>
      </c>
      <c r="D1242" s="51">
        <v>0</v>
      </c>
      <c r="E1242" s="51">
        <v>0</v>
      </c>
      <c r="F1242" s="51">
        <f>F1225+16</f>
        <v>785</v>
      </c>
      <c r="G1242" s="73" t="s">
        <v>726</v>
      </c>
      <c r="H1242" s="73" t="s">
        <v>474</v>
      </c>
      <c r="I1242" s="58" t="str">
        <f xml:space="preserve"> MID(I1225,1,12) &amp; TEXT(MID(I1225,13,2)+1,"00") &amp; "]" &amp; RIGHT(I1225,LEN(I1225)-FIND("]",I1225))</f>
        <v>ChuteStatus[23].b0</v>
      </c>
    </row>
    <row r="1243" spans="1:9" x14ac:dyDescent="0.3">
      <c r="A1243" s="51">
        <v>1</v>
      </c>
      <c r="B1243" s="51"/>
      <c r="C1243" s="51">
        <f>C1242</f>
        <v>138</v>
      </c>
      <c r="D1243" s="51">
        <v>0</v>
      </c>
      <c r="E1243" s="51">
        <v>0</v>
      </c>
      <c r="F1243" s="51">
        <f>F1242+1</f>
        <v>786</v>
      </c>
      <c r="G1243" s="73" t="s">
        <v>727</v>
      </c>
      <c r="H1243" s="73" t="s">
        <v>475</v>
      </c>
      <c r="I1243" s="58" t="str">
        <f xml:space="preserve"> MID(I1242,1,16) &amp; "b1"</f>
        <v>ChuteStatus[23].b1</v>
      </c>
    </row>
    <row r="1244" spans="1:9" x14ac:dyDescent="0.3">
      <c r="A1244" s="51">
        <v>1</v>
      </c>
      <c r="B1244" s="51"/>
      <c r="C1244" s="51">
        <f t="shared" ref="C1244:C1257" si="170">C1243</f>
        <v>138</v>
      </c>
      <c r="D1244" s="51">
        <v>0</v>
      </c>
      <c r="E1244" s="51">
        <v>0</v>
      </c>
      <c r="F1244" s="51">
        <f t="shared" ref="F1244:F1257" si="171">F1243+1</f>
        <v>787</v>
      </c>
      <c r="G1244" s="73" t="s">
        <v>728</v>
      </c>
      <c r="H1244" s="73" t="s">
        <v>476</v>
      </c>
      <c r="I1244" s="58" t="str">
        <f xml:space="preserve"> MID(I1243,1,16) &amp; "b2"</f>
        <v>ChuteStatus[23].b2</v>
      </c>
    </row>
    <row r="1245" spans="1:9" x14ac:dyDescent="0.3">
      <c r="A1245" s="51">
        <v>1</v>
      </c>
      <c r="B1245" s="51"/>
      <c r="C1245" s="51">
        <f t="shared" si="170"/>
        <v>138</v>
      </c>
      <c r="D1245" s="51">
        <v>0</v>
      </c>
      <c r="E1245" s="51">
        <v>0</v>
      </c>
      <c r="F1245" s="51">
        <f t="shared" si="171"/>
        <v>788</v>
      </c>
      <c r="G1245" s="73" t="s">
        <v>729</v>
      </c>
      <c r="H1245" s="73" t="s">
        <v>692</v>
      </c>
      <c r="I1245" s="58" t="str">
        <f xml:space="preserve"> MID(I1244,1,16) &amp; "b3"</f>
        <v>ChuteStatus[23].b3</v>
      </c>
    </row>
    <row r="1246" spans="1:9" x14ac:dyDescent="0.3">
      <c r="A1246" s="51">
        <v>1</v>
      </c>
      <c r="B1246" s="51"/>
      <c r="C1246" s="51">
        <f t="shared" si="170"/>
        <v>138</v>
      </c>
      <c r="D1246" s="51">
        <v>0</v>
      </c>
      <c r="E1246" s="51">
        <v>0</v>
      </c>
      <c r="F1246" s="51">
        <f t="shared" si="171"/>
        <v>789</v>
      </c>
      <c r="G1246" s="73" t="s">
        <v>730</v>
      </c>
      <c r="H1246" s="73"/>
      <c r="I1246" s="51"/>
    </row>
    <row r="1247" spans="1:9" x14ac:dyDescent="0.3">
      <c r="A1247" s="51">
        <v>1</v>
      </c>
      <c r="B1247" s="51"/>
      <c r="C1247" s="51">
        <f t="shared" si="170"/>
        <v>138</v>
      </c>
      <c r="D1247" s="51">
        <v>0</v>
      </c>
      <c r="E1247" s="51">
        <v>0</v>
      </c>
      <c r="F1247" s="51">
        <f t="shared" si="171"/>
        <v>790</v>
      </c>
      <c r="G1247" s="73" t="s">
        <v>731</v>
      </c>
      <c r="H1247" s="73"/>
      <c r="I1247" s="51"/>
    </row>
    <row r="1248" spans="1:9" x14ac:dyDescent="0.3">
      <c r="A1248" s="51">
        <v>1</v>
      </c>
      <c r="B1248" s="51"/>
      <c r="C1248" s="51">
        <f t="shared" si="170"/>
        <v>138</v>
      </c>
      <c r="D1248" s="51">
        <v>0</v>
      </c>
      <c r="E1248" s="51">
        <v>0</v>
      </c>
      <c r="F1248" s="51">
        <f t="shared" si="171"/>
        <v>791</v>
      </c>
      <c r="G1248" s="73" t="s">
        <v>732</v>
      </c>
      <c r="H1248" s="73"/>
      <c r="I1248" s="51"/>
    </row>
    <row r="1249" spans="1:9" x14ac:dyDescent="0.3">
      <c r="A1249" s="51">
        <v>1</v>
      </c>
      <c r="B1249" s="51"/>
      <c r="C1249" s="51">
        <f t="shared" si="170"/>
        <v>138</v>
      </c>
      <c r="D1249" s="51">
        <v>0</v>
      </c>
      <c r="E1249" s="51">
        <v>0</v>
      </c>
      <c r="F1249" s="51">
        <f t="shared" si="171"/>
        <v>792</v>
      </c>
      <c r="G1249" s="73" t="s">
        <v>733</v>
      </c>
      <c r="H1249" s="73"/>
      <c r="I1249" s="51"/>
    </row>
    <row r="1250" spans="1:9" x14ac:dyDescent="0.3">
      <c r="A1250" s="51">
        <v>1</v>
      </c>
      <c r="B1250" s="51"/>
      <c r="C1250" s="51">
        <f t="shared" si="170"/>
        <v>138</v>
      </c>
      <c r="D1250" s="51">
        <v>0</v>
      </c>
      <c r="E1250" s="51">
        <v>0</v>
      </c>
      <c r="F1250" s="51">
        <f t="shared" si="171"/>
        <v>793</v>
      </c>
      <c r="G1250" s="73" t="s">
        <v>734</v>
      </c>
      <c r="H1250" s="73"/>
      <c r="I1250" s="51"/>
    </row>
    <row r="1251" spans="1:9" x14ac:dyDescent="0.3">
      <c r="A1251" s="51">
        <v>1</v>
      </c>
      <c r="B1251" s="51"/>
      <c r="C1251" s="51">
        <f t="shared" si="170"/>
        <v>138</v>
      </c>
      <c r="D1251" s="51">
        <v>0</v>
      </c>
      <c r="E1251" s="51">
        <v>0</v>
      </c>
      <c r="F1251" s="51">
        <f t="shared" si="171"/>
        <v>794</v>
      </c>
      <c r="G1251" s="73" t="s">
        <v>735</v>
      </c>
      <c r="H1251" s="73"/>
      <c r="I1251" s="51"/>
    </row>
    <row r="1252" spans="1:9" x14ac:dyDescent="0.3">
      <c r="A1252" s="51">
        <v>1</v>
      </c>
      <c r="B1252" s="51"/>
      <c r="C1252" s="51">
        <f t="shared" si="170"/>
        <v>138</v>
      </c>
      <c r="D1252" s="51">
        <v>0</v>
      </c>
      <c r="E1252" s="51">
        <v>0</v>
      </c>
      <c r="F1252" s="51">
        <f t="shared" si="171"/>
        <v>795</v>
      </c>
      <c r="G1252" s="73" t="s">
        <v>736</v>
      </c>
      <c r="H1252" s="73"/>
      <c r="I1252" s="51"/>
    </row>
    <row r="1253" spans="1:9" x14ac:dyDescent="0.3">
      <c r="A1253" s="51">
        <v>1</v>
      </c>
      <c r="B1253" s="51"/>
      <c r="C1253" s="51">
        <f t="shared" si="170"/>
        <v>138</v>
      </c>
      <c r="D1253" s="51">
        <v>0</v>
      </c>
      <c r="E1253" s="51">
        <v>0</v>
      </c>
      <c r="F1253" s="51">
        <f t="shared" si="171"/>
        <v>796</v>
      </c>
      <c r="G1253" s="73" t="s">
        <v>737</v>
      </c>
      <c r="H1253" s="73"/>
      <c r="I1253" s="51"/>
    </row>
    <row r="1254" spans="1:9" x14ac:dyDescent="0.3">
      <c r="A1254" s="51">
        <v>1</v>
      </c>
      <c r="B1254" s="51"/>
      <c r="C1254" s="51">
        <f t="shared" si="170"/>
        <v>138</v>
      </c>
      <c r="D1254" s="51">
        <v>0</v>
      </c>
      <c r="E1254" s="51">
        <v>0</v>
      </c>
      <c r="F1254" s="51">
        <f t="shared" si="171"/>
        <v>797</v>
      </c>
      <c r="G1254" s="73" t="s">
        <v>738</v>
      </c>
      <c r="H1254" s="73"/>
      <c r="I1254" s="51"/>
    </row>
    <row r="1255" spans="1:9" x14ac:dyDescent="0.3">
      <c r="A1255" s="51">
        <v>1</v>
      </c>
      <c r="B1255" s="51"/>
      <c r="C1255" s="51">
        <f t="shared" si="170"/>
        <v>138</v>
      </c>
      <c r="D1255" s="51">
        <v>0</v>
      </c>
      <c r="E1255" s="51">
        <v>0</v>
      </c>
      <c r="F1255" s="51">
        <f t="shared" si="171"/>
        <v>798</v>
      </c>
      <c r="G1255" s="73" t="s">
        <v>739</v>
      </c>
      <c r="H1255" s="73"/>
      <c r="I1255" s="51"/>
    </row>
    <row r="1256" spans="1:9" x14ac:dyDescent="0.3">
      <c r="A1256" s="51">
        <v>1</v>
      </c>
      <c r="B1256" s="51"/>
      <c r="C1256" s="51">
        <f t="shared" si="170"/>
        <v>138</v>
      </c>
      <c r="D1256" s="51">
        <v>0</v>
      </c>
      <c r="E1256" s="51">
        <v>0</v>
      </c>
      <c r="F1256" s="51">
        <f t="shared" si="171"/>
        <v>799</v>
      </c>
      <c r="G1256" s="73" t="s">
        <v>740</v>
      </c>
      <c r="H1256" s="73"/>
      <c r="I1256" s="51"/>
    </row>
    <row r="1257" spans="1:9" x14ac:dyDescent="0.3">
      <c r="A1257" s="51">
        <v>1</v>
      </c>
      <c r="B1257" s="51"/>
      <c r="C1257" s="51">
        <f t="shared" si="170"/>
        <v>138</v>
      </c>
      <c r="D1257" s="51">
        <v>0</v>
      </c>
      <c r="E1257" s="51">
        <v>0</v>
      </c>
      <c r="F1257" s="51">
        <f t="shared" si="171"/>
        <v>800</v>
      </c>
      <c r="G1257" s="73" t="s">
        <v>741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139</v>
      </c>
      <c r="D1259" s="51">
        <v>0</v>
      </c>
      <c r="E1259" s="51">
        <v>0</v>
      </c>
      <c r="F1259" s="51">
        <f>F1242+16</f>
        <v>801</v>
      </c>
      <c r="G1259" s="73" t="s">
        <v>726</v>
      </c>
      <c r="H1259" s="73" t="s">
        <v>474</v>
      </c>
      <c r="I1259" s="58" t="str">
        <f xml:space="preserve"> MID(I1242,1,12) &amp; TEXT(MID(I1242,13,2)+1,"00") &amp; "]" &amp; RIGHT(I1242,LEN(I1242)-FIND("]",I1242))</f>
        <v>ChuteStatus[24].b0</v>
      </c>
    </row>
    <row r="1260" spans="1:9" x14ac:dyDescent="0.3">
      <c r="A1260" s="51">
        <v>1</v>
      </c>
      <c r="B1260" s="51"/>
      <c r="C1260" s="51">
        <f>C1259</f>
        <v>139</v>
      </c>
      <c r="D1260" s="51">
        <v>0</v>
      </c>
      <c r="E1260" s="51">
        <v>0</v>
      </c>
      <c r="F1260" s="51">
        <f>F1259+1</f>
        <v>802</v>
      </c>
      <c r="G1260" s="73" t="s">
        <v>727</v>
      </c>
      <c r="H1260" s="73" t="s">
        <v>475</v>
      </c>
      <c r="I1260" s="58" t="str">
        <f xml:space="preserve"> MID(I1259,1,16) &amp; "b1"</f>
        <v>ChuteStatus[24].b1</v>
      </c>
    </row>
    <row r="1261" spans="1:9" x14ac:dyDescent="0.3">
      <c r="A1261" s="51">
        <v>1</v>
      </c>
      <c r="B1261" s="51"/>
      <c r="C1261" s="51">
        <f t="shared" ref="C1261:C1274" si="172">C1260</f>
        <v>139</v>
      </c>
      <c r="D1261" s="51">
        <v>0</v>
      </c>
      <c r="E1261" s="51">
        <v>0</v>
      </c>
      <c r="F1261" s="51">
        <f t="shared" ref="F1261:F1274" si="173">F1260+1</f>
        <v>803</v>
      </c>
      <c r="G1261" s="73" t="s">
        <v>728</v>
      </c>
      <c r="H1261" s="73" t="s">
        <v>476</v>
      </c>
      <c r="I1261" s="58" t="str">
        <f xml:space="preserve"> MID(I1260,1,16) &amp; "b2"</f>
        <v>ChuteStatus[24].b2</v>
      </c>
    </row>
    <row r="1262" spans="1:9" x14ac:dyDescent="0.3">
      <c r="A1262" s="51">
        <v>1</v>
      </c>
      <c r="B1262" s="51"/>
      <c r="C1262" s="51">
        <f t="shared" si="172"/>
        <v>139</v>
      </c>
      <c r="D1262" s="51">
        <v>0</v>
      </c>
      <c r="E1262" s="51">
        <v>0</v>
      </c>
      <c r="F1262" s="51">
        <f t="shared" si="173"/>
        <v>804</v>
      </c>
      <c r="G1262" s="73" t="s">
        <v>729</v>
      </c>
      <c r="H1262" s="73" t="s">
        <v>692</v>
      </c>
      <c r="I1262" s="58" t="str">
        <f xml:space="preserve"> MID(I1261,1,16) &amp; "b3"</f>
        <v>ChuteStatus[24].b3</v>
      </c>
    </row>
    <row r="1263" spans="1:9" x14ac:dyDescent="0.3">
      <c r="A1263" s="51">
        <v>1</v>
      </c>
      <c r="B1263" s="51"/>
      <c r="C1263" s="51">
        <f t="shared" si="172"/>
        <v>139</v>
      </c>
      <c r="D1263" s="51">
        <v>0</v>
      </c>
      <c r="E1263" s="51">
        <v>0</v>
      </c>
      <c r="F1263" s="51">
        <f t="shared" si="173"/>
        <v>805</v>
      </c>
      <c r="G1263" s="73" t="s">
        <v>730</v>
      </c>
      <c r="H1263" s="73"/>
      <c r="I1263" s="51"/>
    </row>
    <row r="1264" spans="1:9" x14ac:dyDescent="0.3">
      <c r="A1264" s="51">
        <v>1</v>
      </c>
      <c r="B1264" s="51"/>
      <c r="C1264" s="51">
        <f t="shared" si="172"/>
        <v>139</v>
      </c>
      <c r="D1264" s="51">
        <v>0</v>
      </c>
      <c r="E1264" s="51">
        <v>0</v>
      </c>
      <c r="F1264" s="51">
        <f t="shared" si="173"/>
        <v>806</v>
      </c>
      <c r="G1264" s="73" t="s">
        <v>731</v>
      </c>
      <c r="H1264" s="73"/>
      <c r="I1264" s="51"/>
    </row>
    <row r="1265" spans="1:9" x14ac:dyDescent="0.3">
      <c r="A1265" s="51">
        <v>1</v>
      </c>
      <c r="B1265" s="51"/>
      <c r="C1265" s="51">
        <f t="shared" si="172"/>
        <v>139</v>
      </c>
      <c r="D1265" s="51">
        <v>0</v>
      </c>
      <c r="E1265" s="51">
        <v>0</v>
      </c>
      <c r="F1265" s="51">
        <f t="shared" si="173"/>
        <v>807</v>
      </c>
      <c r="G1265" s="73" t="s">
        <v>732</v>
      </c>
      <c r="H1265" s="73"/>
      <c r="I1265" s="51"/>
    </row>
    <row r="1266" spans="1:9" x14ac:dyDescent="0.3">
      <c r="A1266" s="51">
        <v>1</v>
      </c>
      <c r="B1266" s="51"/>
      <c r="C1266" s="51">
        <f t="shared" si="172"/>
        <v>139</v>
      </c>
      <c r="D1266" s="51">
        <v>0</v>
      </c>
      <c r="E1266" s="51">
        <v>0</v>
      </c>
      <c r="F1266" s="51">
        <f t="shared" si="173"/>
        <v>808</v>
      </c>
      <c r="G1266" s="73" t="s">
        <v>733</v>
      </c>
      <c r="H1266" s="73"/>
      <c r="I1266" s="51"/>
    </row>
    <row r="1267" spans="1:9" x14ac:dyDescent="0.3">
      <c r="A1267" s="51">
        <v>1</v>
      </c>
      <c r="B1267" s="51"/>
      <c r="C1267" s="51">
        <f t="shared" si="172"/>
        <v>139</v>
      </c>
      <c r="D1267" s="51">
        <v>0</v>
      </c>
      <c r="E1267" s="51">
        <v>0</v>
      </c>
      <c r="F1267" s="51">
        <f t="shared" si="173"/>
        <v>809</v>
      </c>
      <c r="G1267" s="73" t="s">
        <v>734</v>
      </c>
      <c r="H1267" s="73"/>
      <c r="I1267" s="51"/>
    </row>
    <row r="1268" spans="1:9" x14ac:dyDescent="0.3">
      <c r="A1268" s="51">
        <v>1</v>
      </c>
      <c r="B1268" s="51"/>
      <c r="C1268" s="51">
        <f t="shared" si="172"/>
        <v>139</v>
      </c>
      <c r="D1268" s="51">
        <v>0</v>
      </c>
      <c r="E1268" s="51">
        <v>0</v>
      </c>
      <c r="F1268" s="51">
        <f t="shared" si="173"/>
        <v>810</v>
      </c>
      <c r="G1268" s="73" t="s">
        <v>735</v>
      </c>
      <c r="H1268" s="73"/>
      <c r="I1268" s="51"/>
    </row>
    <row r="1269" spans="1:9" x14ac:dyDescent="0.3">
      <c r="A1269" s="51">
        <v>1</v>
      </c>
      <c r="B1269" s="51"/>
      <c r="C1269" s="51">
        <f t="shared" si="172"/>
        <v>139</v>
      </c>
      <c r="D1269" s="51">
        <v>0</v>
      </c>
      <c r="E1269" s="51">
        <v>0</v>
      </c>
      <c r="F1269" s="51">
        <f t="shared" si="173"/>
        <v>811</v>
      </c>
      <c r="G1269" s="73" t="s">
        <v>736</v>
      </c>
      <c r="H1269" s="73"/>
      <c r="I1269" s="51"/>
    </row>
    <row r="1270" spans="1:9" x14ac:dyDescent="0.3">
      <c r="A1270" s="51">
        <v>1</v>
      </c>
      <c r="B1270" s="51"/>
      <c r="C1270" s="51">
        <f t="shared" si="172"/>
        <v>139</v>
      </c>
      <c r="D1270" s="51">
        <v>0</v>
      </c>
      <c r="E1270" s="51">
        <v>0</v>
      </c>
      <c r="F1270" s="51">
        <f t="shared" si="173"/>
        <v>812</v>
      </c>
      <c r="G1270" s="73" t="s">
        <v>737</v>
      </c>
      <c r="H1270" s="73"/>
      <c r="I1270" s="51"/>
    </row>
    <row r="1271" spans="1:9" x14ac:dyDescent="0.3">
      <c r="A1271" s="51">
        <v>1</v>
      </c>
      <c r="B1271" s="51"/>
      <c r="C1271" s="51">
        <f t="shared" si="172"/>
        <v>139</v>
      </c>
      <c r="D1271" s="51">
        <v>0</v>
      </c>
      <c r="E1271" s="51">
        <v>0</v>
      </c>
      <c r="F1271" s="51">
        <f t="shared" si="173"/>
        <v>813</v>
      </c>
      <c r="G1271" s="73" t="s">
        <v>738</v>
      </c>
      <c r="H1271" s="73"/>
      <c r="I1271" s="51"/>
    </row>
    <row r="1272" spans="1:9" x14ac:dyDescent="0.3">
      <c r="A1272" s="51">
        <v>1</v>
      </c>
      <c r="B1272" s="51"/>
      <c r="C1272" s="51">
        <f t="shared" si="172"/>
        <v>139</v>
      </c>
      <c r="D1272" s="51">
        <v>0</v>
      </c>
      <c r="E1272" s="51">
        <v>0</v>
      </c>
      <c r="F1272" s="51">
        <f t="shared" si="173"/>
        <v>814</v>
      </c>
      <c r="G1272" s="73" t="s">
        <v>739</v>
      </c>
      <c r="H1272" s="73"/>
      <c r="I1272" s="51"/>
    </row>
    <row r="1273" spans="1:9" x14ac:dyDescent="0.3">
      <c r="A1273" s="51">
        <v>1</v>
      </c>
      <c r="B1273" s="51"/>
      <c r="C1273" s="51">
        <f t="shared" si="172"/>
        <v>139</v>
      </c>
      <c r="D1273" s="51">
        <v>0</v>
      </c>
      <c r="E1273" s="51">
        <v>0</v>
      </c>
      <c r="F1273" s="51">
        <f t="shared" si="173"/>
        <v>815</v>
      </c>
      <c r="G1273" s="73" t="s">
        <v>740</v>
      </c>
      <c r="H1273" s="73"/>
      <c r="I1273" s="51"/>
    </row>
    <row r="1274" spans="1:9" x14ac:dyDescent="0.3">
      <c r="A1274" s="51">
        <v>1</v>
      </c>
      <c r="B1274" s="51"/>
      <c r="C1274" s="51">
        <f t="shared" si="172"/>
        <v>139</v>
      </c>
      <c r="D1274" s="51">
        <v>0</v>
      </c>
      <c r="E1274" s="51">
        <v>0</v>
      </c>
      <c r="F1274" s="51">
        <f t="shared" si="173"/>
        <v>816</v>
      </c>
      <c r="G1274" s="73" t="s">
        <v>741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140</v>
      </c>
      <c r="D1276" s="51">
        <v>0</v>
      </c>
      <c r="E1276" s="51">
        <v>0</v>
      </c>
      <c r="F1276" s="51">
        <f>F1259+16</f>
        <v>817</v>
      </c>
      <c r="G1276" s="73" t="s">
        <v>726</v>
      </c>
      <c r="H1276" s="73" t="s">
        <v>474</v>
      </c>
      <c r="I1276" s="58" t="str">
        <f xml:space="preserve"> MID(I1259,1,12) &amp; TEXT(MID(I1259,13,2)+1,"00") &amp; "]" &amp; RIGHT(I1259,LEN(I1259)-FIND("]",I1259))</f>
        <v>ChuteStatus[25].b0</v>
      </c>
    </row>
    <row r="1277" spans="1:9" x14ac:dyDescent="0.3">
      <c r="A1277" s="51">
        <v>1</v>
      </c>
      <c r="B1277" s="51"/>
      <c r="C1277" s="51">
        <f>C1276</f>
        <v>140</v>
      </c>
      <c r="D1277" s="51">
        <v>0</v>
      </c>
      <c r="E1277" s="51">
        <v>0</v>
      </c>
      <c r="F1277" s="51">
        <f>F1276+1</f>
        <v>818</v>
      </c>
      <c r="G1277" s="73" t="s">
        <v>727</v>
      </c>
      <c r="H1277" s="73" t="s">
        <v>475</v>
      </c>
      <c r="I1277" s="58" t="str">
        <f xml:space="preserve"> MID(I1276,1,16) &amp; "b1"</f>
        <v>ChuteStatus[25].b1</v>
      </c>
    </row>
    <row r="1278" spans="1:9" x14ac:dyDescent="0.3">
      <c r="A1278" s="51">
        <v>1</v>
      </c>
      <c r="B1278" s="51"/>
      <c r="C1278" s="51">
        <f t="shared" ref="C1278:C1291" si="174">C1277</f>
        <v>140</v>
      </c>
      <c r="D1278" s="51">
        <v>0</v>
      </c>
      <c r="E1278" s="51">
        <v>0</v>
      </c>
      <c r="F1278" s="51">
        <f t="shared" ref="F1278:F1291" si="175">F1277+1</f>
        <v>819</v>
      </c>
      <c r="G1278" s="73" t="s">
        <v>728</v>
      </c>
      <c r="H1278" s="73" t="s">
        <v>476</v>
      </c>
      <c r="I1278" s="58" t="str">
        <f xml:space="preserve"> MID(I1277,1,16) &amp; "b2"</f>
        <v>ChuteStatus[25].b2</v>
      </c>
    </row>
    <row r="1279" spans="1:9" x14ac:dyDescent="0.3">
      <c r="A1279" s="51">
        <v>1</v>
      </c>
      <c r="B1279" s="51"/>
      <c r="C1279" s="51">
        <f t="shared" si="174"/>
        <v>140</v>
      </c>
      <c r="D1279" s="51">
        <v>0</v>
      </c>
      <c r="E1279" s="51">
        <v>0</v>
      </c>
      <c r="F1279" s="51">
        <f t="shared" si="175"/>
        <v>820</v>
      </c>
      <c r="G1279" s="73" t="s">
        <v>729</v>
      </c>
      <c r="H1279" s="73" t="s">
        <v>692</v>
      </c>
      <c r="I1279" s="58" t="str">
        <f xml:space="preserve"> MID(I1278,1,16) &amp; "b3"</f>
        <v>ChuteStatus[25].b3</v>
      </c>
    </row>
    <row r="1280" spans="1:9" x14ac:dyDescent="0.3">
      <c r="A1280" s="51">
        <v>1</v>
      </c>
      <c r="B1280" s="51"/>
      <c r="C1280" s="51">
        <f t="shared" si="174"/>
        <v>140</v>
      </c>
      <c r="D1280" s="51">
        <v>0</v>
      </c>
      <c r="E1280" s="51">
        <v>0</v>
      </c>
      <c r="F1280" s="51">
        <f t="shared" si="175"/>
        <v>821</v>
      </c>
      <c r="G1280" s="73" t="s">
        <v>730</v>
      </c>
      <c r="H1280" s="73"/>
      <c r="I1280" s="51"/>
    </row>
    <row r="1281" spans="1:9" x14ac:dyDescent="0.3">
      <c r="A1281" s="51">
        <v>1</v>
      </c>
      <c r="B1281" s="51"/>
      <c r="C1281" s="51">
        <f t="shared" si="174"/>
        <v>140</v>
      </c>
      <c r="D1281" s="51">
        <v>0</v>
      </c>
      <c r="E1281" s="51">
        <v>0</v>
      </c>
      <c r="F1281" s="51">
        <f t="shared" si="175"/>
        <v>822</v>
      </c>
      <c r="G1281" s="73" t="s">
        <v>731</v>
      </c>
      <c r="H1281" s="73"/>
      <c r="I1281" s="51"/>
    </row>
    <row r="1282" spans="1:9" x14ac:dyDescent="0.3">
      <c r="A1282" s="51">
        <v>1</v>
      </c>
      <c r="B1282" s="51"/>
      <c r="C1282" s="51">
        <f t="shared" si="174"/>
        <v>140</v>
      </c>
      <c r="D1282" s="51">
        <v>0</v>
      </c>
      <c r="E1282" s="51">
        <v>0</v>
      </c>
      <c r="F1282" s="51">
        <f t="shared" si="175"/>
        <v>823</v>
      </c>
      <c r="G1282" s="73" t="s">
        <v>732</v>
      </c>
      <c r="H1282" s="73"/>
      <c r="I1282" s="51"/>
    </row>
    <row r="1283" spans="1:9" x14ac:dyDescent="0.3">
      <c r="A1283" s="51">
        <v>1</v>
      </c>
      <c r="B1283" s="51"/>
      <c r="C1283" s="51">
        <f t="shared" si="174"/>
        <v>140</v>
      </c>
      <c r="D1283" s="51">
        <v>0</v>
      </c>
      <c r="E1283" s="51">
        <v>0</v>
      </c>
      <c r="F1283" s="51">
        <f t="shared" si="175"/>
        <v>824</v>
      </c>
      <c r="G1283" s="73" t="s">
        <v>733</v>
      </c>
      <c r="H1283" s="73"/>
      <c r="I1283" s="51"/>
    </row>
    <row r="1284" spans="1:9" x14ac:dyDescent="0.3">
      <c r="A1284" s="51">
        <v>1</v>
      </c>
      <c r="B1284" s="51"/>
      <c r="C1284" s="51">
        <f t="shared" si="174"/>
        <v>140</v>
      </c>
      <c r="D1284" s="51">
        <v>0</v>
      </c>
      <c r="E1284" s="51">
        <v>0</v>
      </c>
      <c r="F1284" s="51">
        <f t="shared" si="175"/>
        <v>825</v>
      </c>
      <c r="G1284" s="73" t="s">
        <v>734</v>
      </c>
      <c r="H1284" s="73"/>
      <c r="I1284" s="51"/>
    </row>
    <row r="1285" spans="1:9" x14ac:dyDescent="0.3">
      <c r="A1285" s="51">
        <v>1</v>
      </c>
      <c r="B1285" s="51"/>
      <c r="C1285" s="51">
        <f t="shared" si="174"/>
        <v>140</v>
      </c>
      <c r="D1285" s="51">
        <v>0</v>
      </c>
      <c r="E1285" s="51">
        <v>0</v>
      </c>
      <c r="F1285" s="51">
        <f t="shared" si="175"/>
        <v>826</v>
      </c>
      <c r="G1285" s="73" t="s">
        <v>735</v>
      </c>
      <c r="H1285" s="73"/>
      <c r="I1285" s="51"/>
    </row>
    <row r="1286" spans="1:9" x14ac:dyDescent="0.3">
      <c r="A1286" s="51">
        <v>1</v>
      </c>
      <c r="B1286" s="51"/>
      <c r="C1286" s="51">
        <f t="shared" si="174"/>
        <v>140</v>
      </c>
      <c r="D1286" s="51">
        <v>0</v>
      </c>
      <c r="E1286" s="51">
        <v>0</v>
      </c>
      <c r="F1286" s="51">
        <f t="shared" si="175"/>
        <v>827</v>
      </c>
      <c r="G1286" s="73" t="s">
        <v>736</v>
      </c>
      <c r="H1286" s="73"/>
      <c r="I1286" s="51"/>
    </row>
    <row r="1287" spans="1:9" x14ac:dyDescent="0.3">
      <c r="A1287" s="51">
        <v>1</v>
      </c>
      <c r="B1287" s="51"/>
      <c r="C1287" s="51">
        <f t="shared" si="174"/>
        <v>140</v>
      </c>
      <c r="D1287" s="51">
        <v>0</v>
      </c>
      <c r="E1287" s="51">
        <v>0</v>
      </c>
      <c r="F1287" s="51">
        <f t="shared" si="175"/>
        <v>828</v>
      </c>
      <c r="G1287" s="73" t="s">
        <v>737</v>
      </c>
      <c r="H1287" s="73"/>
      <c r="I1287" s="51"/>
    </row>
    <row r="1288" spans="1:9" x14ac:dyDescent="0.3">
      <c r="A1288" s="51">
        <v>1</v>
      </c>
      <c r="B1288" s="51"/>
      <c r="C1288" s="51">
        <f t="shared" si="174"/>
        <v>140</v>
      </c>
      <c r="D1288" s="51">
        <v>0</v>
      </c>
      <c r="E1288" s="51">
        <v>0</v>
      </c>
      <c r="F1288" s="51">
        <f t="shared" si="175"/>
        <v>829</v>
      </c>
      <c r="G1288" s="73" t="s">
        <v>738</v>
      </c>
      <c r="H1288" s="73"/>
      <c r="I1288" s="51"/>
    </row>
    <row r="1289" spans="1:9" x14ac:dyDescent="0.3">
      <c r="A1289" s="51">
        <v>1</v>
      </c>
      <c r="B1289" s="51"/>
      <c r="C1289" s="51">
        <f t="shared" si="174"/>
        <v>140</v>
      </c>
      <c r="D1289" s="51">
        <v>0</v>
      </c>
      <c r="E1289" s="51">
        <v>0</v>
      </c>
      <c r="F1289" s="51">
        <f t="shared" si="175"/>
        <v>830</v>
      </c>
      <c r="G1289" s="73" t="s">
        <v>739</v>
      </c>
      <c r="H1289" s="73"/>
      <c r="I1289" s="51"/>
    </row>
    <row r="1290" spans="1:9" x14ac:dyDescent="0.3">
      <c r="A1290" s="51">
        <v>1</v>
      </c>
      <c r="B1290" s="51"/>
      <c r="C1290" s="51">
        <f t="shared" si="174"/>
        <v>140</v>
      </c>
      <c r="D1290" s="51">
        <v>0</v>
      </c>
      <c r="E1290" s="51">
        <v>0</v>
      </c>
      <c r="F1290" s="51">
        <f t="shared" si="175"/>
        <v>831</v>
      </c>
      <c r="G1290" s="73" t="s">
        <v>740</v>
      </c>
      <c r="H1290" s="73"/>
      <c r="I1290" s="51"/>
    </row>
    <row r="1291" spans="1:9" x14ac:dyDescent="0.3">
      <c r="A1291" s="51">
        <v>1</v>
      </c>
      <c r="B1291" s="51"/>
      <c r="C1291" s="51">
        <f t="shared" si="174"/>
        <v>140</v>
      </c>
      <c r="D1291" s="51">
        <v>0</v>
      </c>
      <c r="E1291" s="51">
        <v>0</v>
      </c>
      <c r="F1291" s="51">
        <f t="shared" si="175"/>
        <v>832</v>
      </c>
      <c r="G1291" s="73" t="s">
        <v>741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141</v>
      </c>
      <c r="D1293" s="51">
        <v>0</v>
      </c>
      <c r="E1293" s="51">
        <v>0</v>
      </c>
      <c r="F1293" s="51">
        <f>F1276+16</f>
        <v>833</v>
      </c>
      <c r="G1293" s="73" t="s">
        <v>726</v>
      </c>
      <c r="H1293" s="73" t="s">
        <v>474</v>
      </c>
      <c r="I1293" s="58" t="str">
        <f xml:space="preserve"> MID(I1276,1,12) &amp; TEXT(MID(I1276,13,2)+1,"00") &amp; "]" &amp; RIGHT(I1276,LEN(I1276)-FIND("]",I1276))</f>
        <v>ChuteStatus[26].b0</v>
      </c>
    </row>
    <row r="1294" spans="1:9" x14ac:dyDescent="0.3">
      <c r="A1294" s="51">
        <v>1</v>
      </c>
      <c r="B1294" s="51"/>
      <c r="C1294" s="51">
        <f>C1293</f>
        <v>141</v>
      </c>
      <c r="D1294" s="51">
        <v>0</v>
      </c>
      <c r="E1294" s="51">
        <v>0</v>
      </c>
      <c r="F1294" s="51">
        <f>F1293+1</f>
        <v>834</v>
      </c>
      <c r="G1294" s="73" t="s">
        <v>727</v>
      </c>
      <c r="H1294" s="73" t="s">
        <v>475</v>
      </c>
      <c r="I1294" s="58" t="str">
        <f xml:space="preserve"> MID(I1293,1,16) &amp; "b1"</f>
        <v>ChuteStatus[26].b1</v>
      </c>
    </row>
    <row r="1295" spans="1:9" x14ac:dyDescent="0.3">
      <c r="A1295" s="51">
        <v>1</v>
      </c>
      <c r="B1295" s="51"/>
      <c r="C1295" s="51">
        <f t="shared" ref="C1295:C1308" si="176">C1294</f>
        <v>141</v>
      </c>
      <c r="D1295" s="51">
        <v>0</v>
      </c>
      <c r="E1295" s="51">
        <v>0</v>
      </c>
      <c r="F1295" s="51">
        <f t="shared" ref="F1295:F1308" si="177">F1294+1</f>
        <v>835</v>
      </c>
      <c r="G1295" s="73" t="s">
        <v>728</v>
      </c>
      <c r="H1295" s="73" t="s">
        <v>476</v>
      </c>
      <c r="I1295" s="58" t="str">
        <f xml:space="preserve"> MID(I1294,1,16) &amp; "b2"</f>
        <v>ChuteStatus[26].b2</v>
      </c>
    </row>
    <row r="1296" spans="1:9" x14ac:dyDescent="0.3">
      <c r="A1296" s="51">
        <v>1</v>
      </c>
      <c r="B1296" s="51"/>
      <c r="C1296" s="51">
        <f t="shared" si="176"/>
        <v>141</v>
      </c>
      <c r="D1296" s="51">
        <v>0</v>
      </c>
      <c r="E1296" s="51">
        <v>0</v>
      </c>
      <c r="F1296" s="51">
        <f t="shared" si="177"/>
        <v>836</v>
      </c>
      <c r="G1296" s="73" t="s">
        <v>729</v>
      </c>
      <c r="H1296" s="73" t="s">
        <v>692</v>
      </c>
      <c r="I1296" s="58" t="str">
        <f xml:space="preserve"> MID(I1295,1,16) &amp; "b3"</f>
        <v>ChuteStatus[26].b3</v>
      </c>
    </row>
    <row r="1297" spans="1:9" x14ac:dyDescent="0.3">
      <c r="A1297" s="51">
        <v>1</v>
      </c>
      <c r="B1297" s="51"/>
      <c r="C1297" s="51">
        <f t="shared" si="176"/>
        <v>141</v>
      </c>
      <c r="D1297" s="51">
        <v>0</v>
      </c>
      <c r="E1297" s="51">
        <v>0</v>
      </c>
      <c r="F1297" s="51">
        <f t="shared" si="177"/>
        <v>837</v>
      </c>
      <c r="G1297" s="73" t="s">
        <v>730</v>
      </c>
      <c r="H1297" s="73"/>
      <c r="I1297" s="51"/>
    </row>
    <row r="1298" spans="1:9" x14ac:dyDescent="0.3">
      <c r="A1298" s="51">
        <v>1</v>
      </c>
      <c r="B1298" s="51"/>
      <c r="C1298" s="51">
        <f t="shared" si="176"/>
        <v>141</v>
      </c>
      <c r="D1298" s="51">
        <v>0</v>
      </c>
      <c r="E1298" s="51">
        <v>0</v>
      </c>
      <c r="F1298" s="51">
        <f t="shared" si="177"/>
        <v>838</v>
      </c>
      <c r="G1298" s="73" t="s">
        <v>731</v>
      </c>
      <c r="H1298" s="73"/>
      <c r="I1298" s="51"/>
    </row>
    <row r="1299" spans="1:9" x14ac:dyDescent="0.3">
      <c r="A1299" s="51">
        <v>1</v>
      </c>
      <c r="B1299" s="51"/>
      <c r="C1299" s="51">
        <f t="shared" si="176"/>
        <v>141</v>
      </c>
      <c r="D1299" s="51">
        <v>0</v>
      </c>
      <c r="E1299" s="51">
        <v>0</v>
      </c>
      <c r="F1299" s="51">
        <f t="shared" si="177"/>
        <v>839</v>
      </c>
      <c r="G1299" s="73" t="s">
        <v>732</v>
      </c>
      <c r="H1299" s="73"/>
      <c r="I1299" s="51"/>
    </row>
    <row r="1300" spans="1:9" x14ac:dyDescent="0.3">
      <c r="A1300" s="51">
        <v>1</v>
      </c>
      <c r="B1300" s="51"/>
      <c r="C1300" s="51">
        <f t="shared" si="176"/>
        <v>141</v>
      </c>
      <c r="D1300" s="51">
        <v>0</v>
      </c>
      <c r="E1300" s="51">
        <v>0</v>
      </c>
      <c r="F1300" s="51">
        <f t="shared" si="177"/>
        <v>840</v>
      </c>
      <c r="G1300" s="73" t="s">
        <v>733</v>
      </c>
      <c r="H1300" s="73"/>
      <c r="I1300" s="51"/>
    </row>
    <row r="1301" spans="1:9" x14ac:dyDescent="0.3">
      <c r="A1301" s="51">
        <v>1</v>
      </c>
      <c r="B1301" s="51"/>
      <c r="C1301" s="51">
        <f t="shared" si="176"/>
        <v>141</v>
      </c>
      <c r="D1301" s="51">
        <v>0</v>
      </c>
      <c r="E1301" s="51">
        <v>0</v>
      </c>
      <c r="F1301" s="51">
        <f t="shared" si="177"/>
        <v>841</v>
      </c>
      <c r="G1301" s="73" t="s">
        <v>734</v>
      </c>
      <c r="H1301" s="73"/>
      <c r="I1301" s="51"/>
    </row>
    <row r="1302" spans="1:9" x14ac:dyDescent="0.3">
      <c r="A1302" s="51">
        <v>1</v>
      </c>
      <c r="B1302" s="51"/>
      <c r="C1302" s="51">
        <f t="shared" si="176"/>
        <v>141</v>
      </c>
      <c r="D1302" s="51">
        <v>0</v>
      </c>
      <c r="E1302" s="51">
        <v>0</v>
      </c>
      <c r="F1302" s="51">
        <f t="shared" si="177"/>
        <v>842</v>
      </c>
      <c r="G1302" s="73" t="s">
        <v>735</v>
      </c>
      <c r="H1302" s="73"/>
      <c r="I1302" s="51"/>
    </row>
    <row r="1303" spans="1:9" x14ac:dyDescent="0.3">
      <c r="A1303" s="51">
        <v>1</v>
      </c>
      <c r="B1303" s="51"/>
      <c r="C1303" s="51">
        <f t="shared" si="176"/>
        <v>141</v>
      </c>
      <c r="D1303" s="51">
        <v>0</v>
      </c>
      <c r="E1303" s="51">
        <v>0</v>
      </c>
      <c r="F1303" s="51">
        <f t="shared" si="177"/>
        <v>843</v>
      </c>
      <c r="G1303" s="73" t="s">
        <v>736</v>
      </c>
      <c r="H1303" s="73"/>
      <c r="I1303" s="51"/>
    </row>
    <row r="1304" spans="1:9" x14ac:dyDescent="0.3">
      <c r="A1304" s="51">
        <v>1</v>
      </c>
      <c r="B1304" s="51"/>
      <c r="C1304" s="51">
        <f t="shared" si="176"/>
        <v>141</v>
      </c>
      <c r="D1304" s="51">
        <v>0</v>
      </c>
      <c r="E1304" s="51">
        <v>0</v>
      </c>
      <c r="F1304" s="51">
        <f t="shared" si="177"/>
        <v>844</v>
      </c>
      <c r="G1304" s="73" t="s">
        <v>737</v>
      </c>
      <c r="H1304" s="73"/>
      <c r="I1304" s="51"/>
    </row>
    <row r="1305" spans="1:9" x14ac:dyDescent="0.3">
      <c r="A1305" s="51">
        <v>1</v>
      </c>
      <c r="B1305" s="51"/>
      <c r="C1305" s="51">
        <f t="shared" si="176"/>
        <v>141</v>
      </c>
      <c r="D1305" s="51">
        <v>0</v>
      </c>
      <c r="E1305" s="51">
        <v>0</v>
      </c>
      <c r="F1305" s="51">
        <f t="shared" si="177"/>
        <v>845</v>
      </c>
      <c r="G1305" s="73" t="s">
        <v>738</v>
      </c>
      <c r="H1305" s="73"/>
      <c r="I1305" s="51"/>
    </row>
    <row r="1306" spans="1:9" x14ac:dyDescent="0.3">
      <c r="A1306" s="51">
        <v>1</v>
      </c>
      <c r="B1306" s="51"/>
      <c r="C1306" s="51">
        <f t="shared" si="176"/>
        <v>141</v>
      </c>
      <c r="D1306" s="51">
        <v>0</v>
      </c>
      <c r="E1306" s="51">
        <v>0</v>
      </c>
      <c r="F1306" s="51">
        <f t="shared" si="177"/>
        <v>846</v>
      </c>
      <c r="G1306" s="73" t="s">
        <v>739</v>
      </c>
      <c r="H1306" s="73"/>
      <c r="I1306" s="51"/>
    </row>
    <row r="1307" spans="1:9" x14ac:dyDescent="0.3">
      <c r="A1307" s="51">
        <v>1</v>
      </c>
      <c r="B1307" s="51"/>
      <c r="C1307" s="51">
        <f t="shared" si="176"/>
        <v>141</v>
      </c>
      <c r="D1307" s="51">
        <v>0</v>
      </c>
      <c r="E1307" s="51">
        <v>0</v>
      </c>
      <c r="F1307" s="51">
        <f t="shared" si="177"/>
        <v>847</v>
      </c>
      <c r="G1307" s="73" t="s">
        <v>740</v>
      </c>
      <c r="H1307" s="73"/>
      <c r="I1307" s="51"/>
    </row>
    <row r="1308" spans="1:9" x14ac:dyDescent="0.3">
      <c r="A1308" s="51">
        <v>1</v>
      </c>
      <c r="B1308" s="51"/>
      <c r="C1308" s="51">
        <f t="shared" si="176"/>
        <v>141</v>
      </c>
      <c r="D1308" s="51">
        <v>0</v>
      </c>
      <c r="E1308" s="51">
        <v>0</v>
      </c>
      <c r="F1308" s="51">
        <f t="shared" si="177"/>
        <v>848</v>
      </c>
      <c r="G1308" s="73" t="s">
        <v>741</v>
      </c>
      <c r="H1308" s="51"/>
      <c r="I1308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23" sqref="E23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357"/>
  <sheetViews>
    <sheetView topLeftCell="A49" workbookViewId="0">
      <selection activeCell="I80" sqref="I80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x14ac:dyDescent="0.3">
      <c r="A71" s="78">
        <v>1</v>
      </c>
      <c r="B71" s="81">
        <f t="shared" si="0"/>
        <v>321</v>
      </c>
      <c r="C71" s="78"/>
      <c r="D71" s="78"/>
      <c r="E71" s="78">
        <v>1</v>
      </c>
      <c r="F71" s="78">
        <v>5</v>
      </c>
      <c r="G71" s="58" t="s">
        <v>1386</v>
      </c>
      <c r="H71" s="78"/>
      <c r="I71" s="78"/>
      <c r="J71" s="84" t="s">
        <v>78</v>
      </c>
      <c r="K71" s="78"/>
      <c r="L71" s="78">
        <v>0</v>
      </c>
      <c r="M71" s="78">
        <v>5</v>
      </c>
      <c r="N71" s="78">
        <v>0</v>
      </c>
      <c r="O71" s="7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  <row r="315" spans="1:15" x14ac:dyDescent="0.3">
      <c r="A315" s="75">
        <v>1</v>
      </c>
      <c r="B315" s="78">
        <f>B304+16</f>
        <v>833</v>
      </c>
      <c r="C315" s="78"/>
      <c r="D315" s="78"/>
      <c r="E315" s="78">
        <v>1</v>
      </c>
      <c r="F315" s="78">
        <v>0</v>
      </c>
      <c r="G315" s="79" t="s">
        <v>94</v>
      </c>
      <c r="H315" s="78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9">
        <v>105</v>
      </c>
      <c r="L315" s="78">
        <v>0</v>
      </c>
      <c r="M315" s="78">
        <v>4</v>
      </c>
      <c r="N315" s="78">
        <f>N304+1</f>
        <v>23</v>
      </c>
      <c r="O315" s="78">
        <v>0</v>
      </c>
    </row>
    <row r="316" spans="1:15" x14ac:dyDescent="0.3">
      <c r="A316" s="75">
        <v>1</v>
      </c>
      <c r="B316" s="78">
        <f>B315+1</f>
        <v>834</v>
      </c>
      <c r="C316" s="78"/>
      <c r="D316" s="78"/>
      <c r="E316" s="78">
        <v>1</v>
      </c>
      <c r="F316" s="78">
        <v>0</v>
      </c>
      <c r="G316" s="79" t="s">
        <v>95</v>
      </c>
      <c r="H316" s="78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9">
        <v>104</v>
      </c>
      <c r="L316" s="78">
        <v>0</v>
      </c>
      <c r="M316" s="78">
        <v>4</v>
      </c>
      <c r="N316" s="78">
        <f>N315</f>
        <v>23</v>
      </c>
      <c r="O316" s="78">
        <v>0</v>
      </c>
    </row>
    <row r="317" spans="1:15" x14ac:dyDescent="0.3">
      <c r="A317" s="75">
        <v>1</v>
      </c>
      <c r="B317" s="78">
        <f t="shared" ref="B317:B324" si="38">B316+1</f>
        <v>835</v>
      </c>
      <c r="C317" s="78"/>
      <c r="D317" s="78"/>
      <c r="E317" s="78">
        <v>1</v>
      </c>
      <c r="F317" s="78">
        <v>0</v>
      </c>
      <c r="G317" s="79" t="s">
        <v>96</v>
      </c>
      <c r="H317" s="78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9">
        <v>103</v>
      </c>
      <c r="L317" s="78">
        <v>0</v>
      </c>
      <c r="M317" s="78">
        <v>4</v>
      </c>
      <c r="N317" s="78">
        <f t="shared" ref="N317:N324" si="40">N316</f>
        <v>23</v>
      </c>
      <c r="O317" s="78">
        <v>0</v>
      </c>
    </row>
    <row r="318" spans="1:15" x14ac:dyDescent="0.3">
      <c r="A318" s="75">
        <v>1</v>
      </c>
      <c r="B318" s="78">
        <f t="shared" si="38"/>
        <v>836</v>
      </c>
      <c r="C318" s="78"/>
      <c r="D318" s="78"/>
      <c r="E318" s="78">
        <v>1</v>
      </c>
      <c r="F318" s="78">
        <v>0</v>
      </c>
      <c r="G318" s="79" t="s">
        <v>97</v>
      </c>
      <c r="H318" s="78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9">
        <v>102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837</v>
      </c>
      <c r="C319" s="78"/>
      <c r="D319" s="78"/>
      <c r="E319" s="78">
        <v>1</v>
      </c>
      <c r="F319" s="78">
        <v>0</v>
      </c>
      <c r="G319" s="79" t="s">
        <v>88</v>
      </c>
      <c r="H319" s="78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9">
        <v>101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 t="shared" si="38"/>
        <v>838</v>
      </c>
      <c r="C320" s="78"/>
      <c r="D320" s="78"/>
      <c r="E320" s="78">
        <v>1</v>
      </c>
      <c r="F320" s="78">
        <v>0</v>
      </c>
      <c r="G320" s="80" t="s">
        <v>255</v>
      </c>
      <c r="H320" s="78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9">
        <v>110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>B320+1</f>
        <v>839</v>
      </c>
      <c r="C321" s="78"/>
      <c r="D321" s="78"/>
      <c r="E321" s="78">
        <v>1</v>
      </c>
      <c r="F321" s="78">
        <v>0</v>
      </c>
      <c r="G321" s="79" t="s">
        <v>98</v>
      </c>
      <c r="H321" s="78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9">
        <v>108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840</v>
      </c>
      <c r="C322" s="78"/>
      <c r="D322" s="78"/>
      <c r="E322" s="78">
        <v>1</v>
      </c>
      <c r="F322" s="78">
        <v>0</v>
      </c>
      <c r="G322" s="79" t="s">
        <v>89</v>
      </c>
      <c r="H322" s="78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9">
        <v>109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841</v>
      </c>
      <c r="C323" s="78"/>
      <c r="D323" s="78"/>
      <c r="E323" s="78">
        <v>1</v>
      </c>
      <c r="F323" s="78">
        <v>0</v>
      </c>
      <c r="G323" s="79" t="s">
        <v>99</v>
      </c>
      <c r="H323" s="78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9">
        <v>107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4" spans="1:15" x14ac:dyDescent="0.3">
      <c r="A324" s="75">
        <v>1</v>
      </c>
      <c r="B324" s="78">
        <f t="shared" si="38"/>
        <v>842</v>
      </c>
      <c r="C324" s="78"/>
      <c r="D324" s="78"/>
      <c r="E324" s="78">
        <v>1</v>
      </c>
      <c r="F324" s="78">
        <v>0</v>
      </c>
      <c r="G324" s="58" t="s">
        <v>760</v>
      </c>
      <c r="H324" s="78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9">
        <v>106</v>
      </c>
      <c r="L324" s="78">
        <v>0</v>
      </c>
      <c r="M324" s="78">
        <v>4</v>
      </c>
      <c r="N324" s="78">
        <f t="shared" si="40"/>
        <v>23</v>
      </c>
      <c r="O324" s="78">
        <v>0</v>
      </c>
    </row>
    <row r="326" spans="1:15" x14ac:dyDescent="0.3">
      <c r="A326" s="75">
        <v>1</v>
      </c>
      <c r="B326" s="78">
        <f>B315+16</f>
        <v>849</v>
      </c>
      <c r="C326" s="78"/>
      <c r="D326" s="78"/>
      <c r="E326" s="78">
        <v>1</v>
      </c>
      <c r="F326" s="78">
        <v>0</v>
      </c>
      <c r="G326" s="79" t="s">
        <v>94</v>
      </c>
      <c r="H326" s="78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9">
        <v>105</v>
      </c>
      <c r="L326" s="78">
        <v>0</v>
      </c>
      <c r="M326" s="78">
        <v>4</v>
      </c>
      <c r="N326" s="78">
        <f>N315+1</f>
        <v>24</v>
      </c>
      <c r="O326" s="78">
        <v>0</v>
      </c>
    </row>
    <row r="327" spans="1:15" x14ac:dyDescent="0.3">
      <c r="A327" s="75">
        <v>1</v>
      </c>
      <c r="B327" s="78">
        <f>B326+1</f>
        <v>850</v>
      </c>
      <c r="C327" s="78"/>
      <c r="D327" s="78"/>
      <c r="E327" s="78">
        <v>1</v>
      </c>
      <c r="F327" s="78">
        <v>0</v>
      </c>
      <c r="G327" s="79" t="s">
        <v>95</v>
      </c>
      <c r="H327" s="78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9">
        <v>104</v>
      </c>
      <c r="L327" s="78">
        <v>0</v>
      </c>
      <c r="M327" s="78">
        <v>4</v>
      </c>
      <c r="N327" s="78">
        <f>N326</f>
        <v>24</v>
      </c>
      <c r="O327" s="78">
        <v>0</v>
      </c>
    </row>
    <row r="328" spans="1:15" x14ac:dyDescent="0.3">
      <c r="A328" s="75">
        <v>1</v>
      </c>
      <c r="B328" s="78">
        <f t="shared" ref="B328:B335" si="41">B327+1</f>
        <v>851</v>
      </c>
      <c r="C328" s="78"/>
      <c r="D328" s="78"/>
      <c r="E328" s="78">
        <v>1</v>
      </c>
      <c r="F328" s="78">
        <v>0</v>
      </c>
      <c r="G328" s="79" t="s">
        <v>96</v>
      </c>
      <c r="H328" s="78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9">
        <v>103</v>
      </c>
      <c r="L328" s="78">
        <v>0</v>
      </c>
      <c r="M328" s="78">
        <v>4</v>
      </c>
      <c r="N328" s="78">
        <f t="shared" ref="N328:N335" si="43">N327</f>
        <v>24</v>
      </c>
      <c r="O328" s="78">
        <v>0</v>
      </c>
    </row>
    <row r="329" spans="1:15" x14ac:dyDescent="0.3">
      <c r="A329" s="75">
        <v>1</v>
      </c>
      <c r="B329" s="78">
        <f t="shared" si="41"/>
        <v>852</v>
      </c>
      <c r="C329" s="78"/>
      <c r="D329" s="78"/>
      <c r="E329" s="78">
        <v>1</v>
      </c>
      <c r="F329" s="78">
        <v>0</v>
      </c>
      <c r="G329" s="79" t="s">
        <v>97</v>
      </c>
      <c r="H329" s="78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9">
        <v>102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853</v>
      </c>
      <c r="C330" s="78"/>
      <c r="D330" s="78"/>
      <c r="E330" s="78">
        <v>1</v>
      </c>
      <c r="F330" s="78">
        <v>0</v>
      </c>
      <c r="G330" s="79" t="s">
        <v>88</v>
      </c>
      <c r="H330" s="78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9">
        <v>101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 t="shared" si="41"/>
        <v>854</v>
      </c>
      <c r="C331" s="78"/>
      <c r="D331" s="78"/>
      <c r="E331" s="78">
        <v>1</v>
      </c>
      <c r="F331" s="78">
        <v>0</v>
      </c>
      <c r="G331" s="80" t="s">
        <v>255</v>
      </c>
      <c r="H331" s="78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9">
        <v>110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>B331+1</f>
        <v>855</v>
      </c>
      <c r="C332" s="78"/>
      <c r="D332" s="78"/>
      <c r="E332" s="78">
        <v>1</v>
      </c>
      <c r="F332" s="78">
        <v>0</v>
      </c>
      <c r="G332" s="79" t="s">
        <v>98</v>
      </c>
      <c r="H332" s="78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9">
        <v>108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856</v>
      </c>
      <c r="C333" s="78"/>
      <c r="D333" s="78"/>
      <c r="E333" s="78">
        <v>1</v>
      </c>
      <c r="F333" s="78">
        <v>0</v>
      </c>
      <c r="G333" s="79" t="s">
        <v>89</v>
      </c>
      <c r="H333" s="78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9">
        <v>109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857</v>
      </c>
      <c r="C334" s="78"/>
      <c r="D334" s="78"/>
      <c r="E334" s="78">
        <v>1</v>
      </c>
      <c r="F334" s="78">
        <v>0</v>
      </c>
      <c r="G334" s="79" t="s">
        <v>99</v>
      </c>
      <c r="H334" s="78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9">
        <v>107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5" spans="1:15" x14ac:dyDescent="0.3">
      <c r="A335" s="75">
        <v>1</v>
      </c>
      <c r="B335" s="78">
        <f t="shared" si="41"/>
        <v>858</v>
      </c>
      <c r="C335" s="78"/>
      <c r="D335" s="78"/>
      <c r="E335" s="78">
        <v>1</v>
      </c>
      <c r="F335" s="78">
        <v>0</v>
      </c>
      <c r="G335" s="58" t="s">
        <v>760</v>
      </c>
      <c r="H335" s="78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9">
        <v>106</v>
      </c>
      <c r="L335" s="78">
        <v>0</v>
      </c>
      <c r="M335" s="78">
        <v>4</v>
      </c>
      <c r="N335" s="78">
        <f t="shared" si="43"/>
        <v>24</v>
      </c>
      <c r="O335" s="78">
        <v>0</v>
      </c>
    </row>
    <row r="337" spans="1:15" x14ac:dyDescent="0.3">
      <c r="A337" s="75">
        <v>1</v>
      </c>
      <c r="B337" s="78">
        <f>B326+16</f>
        <v>865</v>
      </c>
      <c r="C337" s="78"/>
      <c r="D337" s="78"/>
      <c r="E337" s="78">
        <v>1</v>
      </c>
      <c r="F337" s="78">
        <v>0</v>
      </c>
      <c r="G337" s="79" t="s">
        <v>94</v>
      </c>
      <c r="H337" s="78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9">
        <v>105</v>
      </c>
      <c r="L337" s="78">
        <v>0</v>
      </c>
      <c r="M337" s="78">
        <v>4</v>
      </c>
      <c r="N337" s="78">
        <f>N326+1</f>
        <v>25</v>
      </c>
      <c r="O337" s="78">
        <v>0</v>
      </c>
    </row>
    <row r="338" spans="1:15" x14ac:dyDescent="0.3">
      <c r="A338" s="75">
        <v>1</v>
      </c>
      <c r="B338" s="78">
        <f>B337+1</f>
        <v>866</v>
      </c>
      <c r="C338" s="78"/>
      <c r="D338" s="78"/>
      <c r="E338" s="78">
        <v>1</v>
      </c>
      <c r="F338" s="78">
        <v>0</v>
      </c>
      <c r="G338" s="79" t="s">
        <v>95</v>
      </c>
      <c r="H338" s="78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9">
        <v>104</v>
      </c>
      <c r="L338" s="78">
        <v>0</v>
      </c>
      <c r="M338" s="78">
        <v>4</v>
      </c>
      <c r="N338" s="78">
        <f>N337</f>
        <v>25</v>
      </c>
      <c r="O338" s="78">
        <v>0</v>
      </c>
    </row>
    <row r="339" spans="1:15" x14ac:dyDescent="0.3">
      <c r="A339" s="75">
        <v>1</v>
      </c>
      <c r="B339" s="78">
        <f t="shared" ref="B339:B346" si="44">B338+1</f>
        <v>867</v>
      </c>
      <c r="C339" s="78"/>
      <c r="D339" s="78"/>
      <c r="E339" s="78">
        <v>1</v>
      </c>
      <c r="F339" s="78">
        <v>0</v>
      </c>
      <c r="G339" s="79" t="s">
        <v>96</v>
      </c>
      <c r="H339" s="78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9">
        <v>103</v>
      </c>
      <c r="L339" s="78">
        <v>0</v>
      </c>
      <c r="M339" s="78">
        <v>4</v>
      </c>
      <c r="N339" s="78">
        <f t="shared" ref="N339:N346" si="46">N338</f>
        <v>25</v>
      </c>
      <c r="O339" s="78">
        <v>0</v>
      </c>
    </row>
    <row r="340" spans="1:15" x14ac:dyDescent="0.3">
      <c r="A340" s="75">
        <v>1</v>
      </c>
      <c r="B340" s="78">
        <f t="shared" si="44"/>
        <v>868</v>
      </c>
      <c r="C340" s="78"/>
      <c r="D340" s="78"/>
      <c r="E340" s="78">
        <v>1</v>
      </c>
      <c r="F340" s="78">
        <v>0</v>
      </c>
      <c r="G340" s="79" t="s">
        <v>97</v>
      </c>
      <c r="H340" s="78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9">
        <v>102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869</v>
      </c>
      <c r="C341" s="78"/>
      <c r="D341" s="78"/>
      <c r="E341" s="78">
        <v>1</v>
      </c>
      <c r="F341" s="78">
        <v>0</v>
      </c>
      <c r="G341" s="79" t="s">
        <v>88</v>
      </c>
      <c r="H341" s="78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9">
        <v>101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 t="shared" si="44"/>
        <v>870</v>
      </c>
      <c r="C342" s="78"/>
      <c r="D342" s="78"/>
      <c r="E342" s="78">
        <v>1</v>
      </c>
      <c r="F342" s="78">
        <v>0</v>
      </c>
      <c r="G342" s="80" t="s">
        <v>255</v>
      </c>
      <c r="H342" s="78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9">
        <v>110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>B342+1</f>
        <v>871</v>
      </c>
      <c r="C343" s="78"/>
      <c r="D343" s="78"/>
      <c r="E343" s="78">
        <v>1</v>
      </c>
      <c r="F343" s="78">
        <v>0</v>
      </c>
      <c r="G343" s="79" t="s">
        <v>98</v>
      </c>
      <c r="H343" s="78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9">
        <v>108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872</v>
      </c>
      <c r="C344" s="78"/>
      <c r="D344" s="78"/>
      <c r="E344" s="78">
        <v>1</v>
      </c>
      <c r="F344" s="78">
        <v>0</v>
      </c>
      <c r="G344" s="79" t="s">
        <v>89</v>
      </c>
      <c r="H344" s="78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9">
        <v>109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873</v>
      </c>
      <c r="C345" s="78"/>
      <c r="D345" s="78"/>
      <c r="E345" s="78">
        <v>1</v>
      </c>
      <c r="F345" s="78">
        <v>0</v>
      </c>
      <c r="G345" s="79" t="s">
        <v>99</v>
      </c>
      <c r="H345" s="78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9">
        <v>107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6" spans="1:15" x14ac:dyDescent="0.3">
      <c r="A346" s="75">
        <v>1</v>
      </c>
      <c r="B346" s="78">
        <f t="shared" si="44"/>
        <v>874</v>
      </c>
      <c r="C346" s="78"/>
      <c r="D346" s="78"/>
      <c r="E346" s="78">
        <v>1</v>
      </c>
      <c r="F346" s="78">
        <v>0</v>
      </c>
      <c r="G346" s="58" t="s">
        <v>760</v>
      </c>
      <c r="H346" s="78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9">
        <v>106</v>
      </c>
      <c r="L346" s="78">
        <v>0</v>
      </c>
      <c r="M346" s="78">
        <v>4</v>
      </c>
      <c r="N346" s="78">
        <f t="shared" si="46"/>
        <v>25</v>
      </c>
      <c r="O346" s="78">
        <v>0</v>
      </c>
    </row>
    <row r="348" spans="1:15" x14ac:dyDescent="0.3">
      <c r="A348" s="75">
        <v>1</v>
      </c>
      <c r="B348" s="78">
        <f>B337+16</f>
        <v>881</v>
      </c>
      <c r="C348" s="78"/>
      <c r="D348" s="78"/>
      <c r="E348" s="78">
        <v>1</v>
      </c>
      <c r="F348" s="78">
        <v>0</v>
      </c>
      <c r="G348" s="79" t="s">
        <v>94</v>
      </c>
      <c r="H348" s="78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9">
        <v>105</v>
      </c>
      <c r="L348" s="78">
        <v>0</v>
      </c>
      <c r="M348" s="78">
        <v>4</v>
      </c>
      <c r="N348" s="78">
        <f>N337+1</f>
        <v>26</v>
      </c>
      <c r="O348" s="78">
        <v>0</v>
      </c>
    </row>
    <row r="349" spans="1:15" x14ac:dyDescent="0.3">
      <c r="A349" s="75">
        <v>1</v>
      </c>
      <c r="B349" s="78">
        <f>B348+1</f>
        <v>882</v>
      </c>
      <c r="C349" s="78"/>
      <c r="D349" s="78"/>
      <c r="E349" s="78">
        <v>1</v>
      </c>
      <c r="F349" s="78">
        <v>0</v>
      </c>
      <c r="G349" s="79" t="s">
        <v>95</v>
      </c>
      <c r="H349" s="78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9">
        <v>104</v>
      </c>
      <c r="L349" s="78">
        <v>0</v>
      </c>
      <c r="M349" s="78">
        <v>4</v>
      </c>
      <c r="N349" s="78">
        <f>N348</f>
        <v>26</v>
      </c>
      <c r="O349" s="78">
        <v>0</v>
      </c>
    </row>
    <row r="350" spans="1:15" x14ac:dyDescent="0.3">
      <c r="A350" s="75">
        <v>1</v>
      </c>
      <c r="B350" s="78">
        <f t="shared" ref="B350:B357" si="47">B349+1</f>
        <v>883</v>
      </c>
      <c r="C350" s="78"/>
      <c r="D350" s="78"/>
      <c r="E350" s="78">
        <v>1</v>
      </c>
      <c r="F350" s="78">
        <v>0</v>
      </c>
      <c r="G350" s="79" t="s">
        <v>96</v>
      </c>
      <c r="H350" s="78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9">
        <v>103</v>
      </c>
      <c r="L350" s="78">
        <v>0</v>
      </c>
      <c r="M350" s="78">
        <v>4</v>
      </c>
      <c r="N350" s="78">
        <f t="shared" ref="N350:N357" si="49">N349</f>
        <v>26</v>
      </c>
      <c r="O350" s="78">
        <v>0</v>
      </c>
    </row>
    <row r="351" spans="1:15" x14ac:dyDescent="0.3">
      <c r="A351" s="75">
        <v>1</v>
      </c>
      <c r="B351" s="78">
        <f t="shared" si="47"/>
        <v>884</v>
      </c>
      <c r="C351" s="78"/>
      <c r="D351" s="78"/>
      <c r="E351" s="78">
        <v>1</v>
      </c>
      <c r="F351" s="78">
        <v>0</v>
      </c>
      <c r="G351" s="79" t="s">
        <v>97</v>
      </c>
      <c r="H351" s="78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9">
        <v>102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885</v>
      </c>
      <c r="C352" s="78"/>
      <c r="D352" s="78"/>
      <c r="E352" s="78">
        <v>1</v>
      </c>
      <c r="F352" s="78">
        <v>0</v>
      </c>
      <c r="G352" s="79" t="s">
        <v>88</v>
      </c>
      <c r="H352" s="78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9">
        <v>101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 t="shared" si="47"/>
        <v>886</v>
      </c>
      <c r="C353" s="78"/>
      <c r="D353" s="78"/>
      <c r="E353" s="78">
        <v>1</v>
      </c>
      <c r="F353" s="78">
        <v>0</v>
      </c>
      <c r="G353" s="80" t="s">
        <v>255</v>
      </c>
      <c r="H353" s="78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9">
        <v>110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>B353+1</f>
        <v>887</v>
      </c>
      <c r="C354" s="78"/>
      <c r="D354" s="78"/>
      <c r="E354" s="78">
        <v>1</v>
      </c>
      <c r="F354" s="78">
        <v>0</v>
      </c>
      <c r="G354" s="79" t="s">
        <v>98</v>
      </c>
      <c r="H354" s="78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9">
        <v>108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888</v>
      </c>
      <c r="C355" s="78"/>
      <c r="D355" s="78"/>
      <c r="E355" s="78">
        <v>1</v>
      </c>
      <c r="F355" s="78">
        <v>0</v>
      </c>
      <c r="G355" s="79" t="s">
        <v>89</v>
      </c>
      <c r="H355" s="78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9">
        <v>109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889</v>
      </c>
      <c r="C356" s="78"/>
      <c r="D356" s="78"/>
      <c r="E356" s="78">
        <v>1</v>
      </c>
      <c r="F356" s="78">
        <v>0</v>
      </c>
      <c r="G356" s="79" t="s">
        <v>99</v>
      </c>
      <c r="H356" s="78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9">
        <v>107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7" spans="1:15" x14ac:dyDescent="0.3">
      <c r="A357" s="75">
        <v>1</v>
      </c>
      <c r="B357" s="78">
        <f t="shared" si="47"/>
        <v>890</v>
      </c>
      <c r="C357" s="78"/>
      <c r="D357" s="78"/>
      <c r="E357" s="78">
        <v>1</v>
      </c>
      <c r="F357" s="78">
        <v>0</v>
      </c>
      <c r="G357" s="58" t="s">
        <v>760</v>
      </c>
      <c r="H357" s="78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9">
        <v>106</v>
      </c>
      <c r="L357" s="78">
        <v>0</v>
      </c>
      <c r="M357" s="78">
        <v>4</v>
      </c>
      <c r="N357" s="78">
        <f t="shared" si="49"/>
        <v>26</v>
      </c>
      <c r="O357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13" sqref="E13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1379</v>
      </c>
      <c r="C4" s="55" t="s">
        <v>1362</v>
      </c>
      <c r="D4" s="55">
        <v>6910</v>
      </c>
      <c r="E4" s="58" t="s">
        <v>1380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9" sqref="I39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1373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1381</v>
      </c>
      <c r="E37" s="81"/>
      <c r="F37" s="58" t="s">
        <v>300</v>
      </c>
      <c r="G37" s="58" t="s">
        <v>1382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2023-09-02T05:00:42Z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