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tthew Atkinson\Archive\acorn bbc micro\source code\bbc battlezone\battlezone\battlezone extras\"/>
    </mc:Choice>
  </mc:AlternateContent>
  <xr:revisionPtr revIDLastSave="0" documentId="13_ncr:1_{7EA9060E-56BD-44C4-B52A-7505417FB4F1}" xr6:coauthVersionLast="47" xr6:coauthVersionMax="47" xr10:uidLastSave="{00000000-0000-0000-0000-000000000000}"/>
  <bookViews>
    <workbookView xWindow="1935" yWindow="2235" windowWidth="21600" windowHeight="11385" xr2:uid="{00000000-000D-0000-FFFF-FFFF00000000}"/>
  </bookViews>
  <sheets>
    <sheet name="bz vertices" sheetId="1" r:id="rId1"/>
    <sheet name="bz draw" sheetId="2" r:id="rId2"/>
  </sheets>
  <calcPr calcId="191029" iterateDelta="1E-4"/>
</workbook>
</file>

<file path=xl/calcChain.xml><?xml version="1.0" encoding="utf-8"?>
<calcChain xmlns="http://schemas.openxmlformats.org/spreadsheetml/2006/main">
  <c r="B2" i="2" l="1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3" i="1"/>
  <c r="E3" i="1" s="1"/>
  <c r="C3" i="1"/>
  <c r="D3" i="1"/>
  <c r="G3" i="1" s="1"/>
  <c r="F3" i="1"/>
  <c r="B4" i="1"/>
  <c r="C4" i="1"/>
  <c r="D4" i="1"/>
  <c r="E4" i="1"/>
  <c r="F4" i="1"/>
  <c r="G4" i="1"/>
  <c r="B5" i="1"/>
  <c r="E5" i="1" s="1"/>
  <c r="C5" i="1"/>
  <c r="F5" i="1" s="1"/>
  <c r="D5" i="1"/>
  <c r="G5" i="1"/>
  <c r="B6" i="1"/>
  <c r="C6" i="1"/>
  <c r="F6" i="1" s="1"/>
  <c r="D6" i="1"/>
  <c r="G6" i="1" s="1"/>
  <c r="E6" i="1"/>
  <c r="B7" i="1"/>
  <c r="C7" i="1"/>
  <c r="D7" i="1"/>
  <c r="E7" i="1"/>
  <c r="F7" i="1"/>
  <c r="G7" i="1"/>
  <c r="B8" i="1"/>
  <c r="C8" i="1"/>
  <c r="D8" i="1"/>
  <c r="E8" i="1"/>
  <c r="F8" i="1"/>
  <c r="G8" i="1"/>
  <c r="B9" i="1"/>
  <c r="E9" i="1" s="1"/>
  <c r="C9" i="1"/>
  <c r="F9" i="1" s="1"/>
  <c r="D9" i="1"/>
  <c r="G9" i="1"/>
  <c r="B10" i="1"/>
  <c r="C10" i="1"/>
  <c r="F10" i="1" s="1"/>
  <c r="D10" i="1"/>
  <c r="G10" i="1" s="1"/>
  <c r="E10" i="1"/>
  <c r="B11" i="1"/>
  <c r="C11" i="1"/>
  <c r="F11" i="1" s="1"/>
  <c r="D11" i="1"/>
  <c r="E11" i="1"/>
  <c r="G11" i="1"/>
  <c r="B12" i="1"/>
  <c r="C12" i="1"/>
  <c r="D12" i="1"/>
  <c r="E12" i="1"/>
  <c r="F12" i="1"/>
  <c r="G12" i="1"/>
  <c r="B13" i="1"/>
  <c r="E13" i="1" s="1"/>
  <c r="C13" i="1"/>
  <c r="F13" i="1" s="1"/>
  <c r="D13" i="1"/>
  <c r="G13" i="1"/>
  <c r="B14" i="1"/>
  <c r="C14" i="1"/>
  <c r="F14" i="1" s="1"/>
  <c r="D14" i="1"/>
  <c r="G14" i="1" s="1"/>
  <c r="E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E17" i="1" s="1"/>
  <c r="C17" i="1"/>
  <c r="F17" i="1" s="1"/>
  <c r="D17" i="1"/>
  <c r="G17" i="1"/>
  <c r="B18" i="1"/>
  <c r="C18" i="1"/>
  <c r="F18" i="1" s="1"/>
  <c r="D18" i="1"/>
  <c r="G18" i="1" s="1"/>
  <c r="E18" i="1"/>
  <c r="B19" i="1"/>
  <c r="C19" i="1"/>
  <c r="F19" i="1" s="1"/>
  <c r="D19" i="1"/>
  <c r="E19" i="1"/>
  <c r="G19" i="1"/>
  <c r="B20" i="1"/>
  <c r="C20" i="1"/>
  <c r="D20" i="1"/>
  <c r="E20" i="1"/>
  <c r="F20" i="1"/>
  <c r="G20" i="1"/>
  <c r="B21" i="1"/>
  <c r="E21" i="1" s="1"/>
  <c r="C21" i="1"/>
  <c r="F21" i="1" s="1"/>
  <c r="D21" i="1"/>
  <c r="G21" i="1"/>
  <c r="B22" i="1"/>
  <c r="C22" i="1"/>
  <c r="F22" i="1" s="1"/>
  <c r="D22" i="1"/>
  <c r="G22" i="1" s="1"/>
  <c r="E22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E27" i="1" s="1"/>
  <c r="C27" i="1"/>
  <c r="F27" i="1" s="1"/>
  <c r="D27" i="1"/>
  <c r="G27" i="1"/>
  <c r="B28" i="1"/>
  <c r="C28" i="1"/>
  <c r="F28" i="1" s="1"/>
  <c r="D28" i="1"/>
  <c r="G28" i="1" s="1"/>
  <c r="E28" i="1"/>
  <c r="B29" i="1"/>
  <c r="C29" i="1"/>
  <c r="F29" i="1" s="1"/>
  <c r="D29" i="1"/>
  <c r="E29" i="1"/>
  <c r="G29" i="1"/>
  <c r="B30" i="1"/>
  <c r="C30" i="1"/>
  <c r="D30" i="1"/>
  <c r="E30" i="1"/>
  <c r="F30" i="1"/>
  <c r="G30" i="1"/>
  <c r="B31" i="1"/>
  <c r="E31" i="1" s="1"/>
  <c r="C31" i="1"/>
  <c r="F31" i="1" s="1"/>
  <c r="D31" i="1"/>
  <c r="G31" i="1"/>
  <c r="B32" i="1"/>
  <c r="C32" i="1"/>
  <c r="F32" i="1" s="1"/>
  <c r="D32" i="1"/>
  <c r="G32" i="1" s="1"/>
  <c r="E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E35" i="1" s="1"/>
  <c r="C35" i="1"/>
  <c r="F35" i="1" s="1"/>
  <c r="D35" i="1"/>
  <c r="G35" i="1"/>
  <c r="B36" i="1"/>
  <c r="C36" i="1"/>
  <c r="F36" i="1" s="1"/>
  <c r="D36" i="1"/>
  <c r="G36" i="1" s="1"/>
  <c r="E36" i="1"/>
  <c r="B37" i="1"/>
  <c r="C37" i="1"/>
  <c r="F37" i="1" s="1"/>
  <c r="D37" i="1"/>
  <c r="E37" i="1"/>
  <c r="G37" i="1"/>
  <c r="B38" i="1"/>
  <c r="C38" i="1"/>
  <c r="D38" i="1"/>
  <c r="E38" i="1"/>
  <c r="F38" i="1"/>
  <c r="G38" i="1"/>
  <c r="B39" i="1"/>
  <c r="E39" i="1" s="1"/>
  <c r="C39" i="1"/>
  <c r="F39" i="1" s="1"/>
  <c r="D39" i="1"/>
  <c r="G39" i="1"/>
  <c r="B40" i="1"/>
  <c r="C40" i="1"/>
  <c r="F40" i="1" s="1"/>
  <c r="D40" i="1"/>
  <c r="G40" i="1" s="1"/>
  <c r="E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E43" i="1" s="1"/>
  <c r="C43" i="1"/>
  <c r="F43" i="1" s="1"/>
  <c r="D43" i="1"/>
  <c r="G43" i="1"/>
  <c r="B44" i="1"/>
  <c r="C44" i="1"/>
  <c r="F44" i="1" s="1"/>
  <c r="D44" i="1"/>
  <c r="G44" i="1" s="1"/>
  <c r="E44" i="1"/>
  <c r="B45" i="1"/>
  <c r="C45" i="1"/>
  <c r="F45" i="1" s="1"/>
  <c r="D45" i="1"/>
  <c r="E45" i="1"/>
  <c r="G45" i="1"/>
  <c r="B48" i="1"/>
  <c r="C48" i="1"/>
  <c r="D48" i="1"/>
  <c r="E48" i="1"/>
  <c r="F48" i="1"/>
  <c r="G48" i="1"/>
  <c r="B49" i="1"/>
  <c r="E49" i="1" s="1"/>
  <c r="C49" i="1"/>
  <c r="F49" i="1" s="1"/>
  <c r="D49" i="1"/>
  <c r="G49" i="1"/>
  <c r="B50" i="1"/>
  <c r="C50" i="1"/>
  <c r="F50" i="1" s="1"/>
  <c r="D50" i="1"/>
  <c r="G50" i="1" s="1"/>
  <c r="E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E53" i="1" s="1"/>
  <c r="C53" i="1"/>
  <c r="F53" i="1" s="1"/>
  <c r="D53" i="1"/>
  <c r="G53" i="1"/>
  <c r="B54" i="1"/>
  <c r="C54" i="1"/>
  <c r="F54" i="1" s="1"/>
  <c r="D54" i="1"/>
  <c r="G54" i="1" s="1"/>
  <c r="E54" i="1"/>
  <c r="B55" i="1"/>
  <c r="C55" i="1"/>
  <c r="F55" i="1" s="1"/>
  <c r="D55" i="1"/>
  <c r="E55" i="1"/>
  <c r="G55" i="1"/>
  <c r="B56" i="1"/>
  <c r="C56" i="1"/>
  <c r="D56" i="1"/>
  <c r="E56" i="1"/>
  <c r="F56" i="1"/>
  <c r="G56" i="1"/>
  <c r="B57" i="1"/>
  <c r="E57" i="1" s="1"/>
  <c r="C57" i="1"/>
  <c r="F57" i="1" s="1"/>
  <c r="D57" i="1"/>
  <c r="G57" i="1"/>
  <c r="B58" i="1"/>
  <c r="C58" i="1"/>
  <c r="F58" i="1" s="1"/>
  <c r="D58" i="1"/>
  <c r="G58" i="1" s="1"/>
  <c r="E58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E61" i="1" s="1"/>
  <c r="C61" i="1"/>
  <c r="F61" i="1" s="1"/>
  <c r="D61" i="1"/>
  <c r="G61" i="1"/>
  <c r="B62" i="1"/>
  <c r="C62" i="1"/>
  <c r="F62" i="1" s="1"/>
  <c r="D62" i="1"/>
  <c r="G62" i="1" s="1"/>
  <c r="E62" i="1"/>
  <c r="B63" i="1"/>
  <c r="C63" i="1"/>
  <c r="F63" i="1" s="1"/>
  <c r="D63" i="1"/>
  <c r="E63" i="1"/>
  <c r="G63" i="1"/>
  <c r="B64" i="1"/>
  <c r="C64" i="1"/>
  <c r="D64" i="1"/>
  <c r="E64" i="1"/>
  <c r="F64" i="1"/>
  <c r="G64" i="1"/>
  <c r="B65" i="1"/>
  <c r="E65" i="1" s="1"/>
  <c r="C65" i="1"/>
  <c r="F65" i="1" s="1"/>
  <c r="D65" i="1"/>
  <c r="G65" i="1"/>
  <c r="B66" i="1"/>
  <c r="C66" i="1"/>
  <c r="F66" i="1" s="1"/>
  <c r="D66" i="1"/>
  <c r="G66" i="1" s="1"/>
  <c r="E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E69" i="1" s="1"/>
  <c r="C69" i="1"/>
  <c r="F69" i="1" s="1"/>
  <c r="D69" i="1"/>
  <c r="G69" i="1"/>
  <c r="B70" i="1"/>
  <c r="C70" i="1"/>
  <c r="F70" i="1" s="1"/>
  <c r="D70" i="1"/>
  <c r="G70" i="1" s="1"/>
  <c r="E70" i="1"/>
  <c r="B71" i="1"/>
  <c r="C71" i="1"/>
  <c r="F71" i="1" s="1"/>
  <c r="D71" i="1"/>
  <c r="E71" i="1"/>
  <c r="G71" i="1"/>
  <c r="B72" i="1"/>
  <c r="C72" i="1"/>
  <c r="D72" i="1"/>
  <c r="E72" i="1"/>
  <c r="F72" i="1"/>
  <c r="G72" i="1"/>
  <c r="B75" i="1"/>
  <c r="E75" i="1" s="1"/>
  <c r="C75" i="1"/>
  <c r="F75" i="1" s="1"/>
  <c r="D75" i="1"/>
  <c r="G75" i="1"/>
  <c r="B76" i="1"/>
  <c r="C76" i="1"/>
  <c r="F76" i="1" s="1"/>
  <c r="D76" i="1"/>
  <c r="G76" i="1" s="1"/>
  <c r="E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E79" i="1" s="1"/>
  <c r="C79" i="1"/>
  <c r="F79" i="1" s="1"/>
  <c r="D79" i="1"/>
  <c r="G79" i="1"/>
  <c r="B82" i="1"/>
  <c r="C82" i="1"/>
  <c r="F82" i="1" s="1"/>
  <c r="D82" i="1"/>
  <c r="G82" i="1" s="1"/>
  <c r="E82" i="1"/>
  <c r="B83" i="1"/>
  <c r="C83" i="1"/>
  <c r="F83" i="1" s="1"/>
  <c r="D83" i="1"/>
  <c r="E83" i="1"/>
  <c r="G83" i="1"/>
  <c r="B84" i="1"/>
  <c r="C84" i="1"/>
  <c r="D84" i="1"/>
  <c r="E84" i="1"/>
  <c r="F84" i="1"/>
  <c r="G84" i="1"/>
  <c r="B85" i="1"/>
  <c r="E85" i="1" s="1"/>
  <c r="C85" i="1"/>
  <c r="F85" i="1" s="1"/>
  <c r="D85" i="1"/>
  <c r="G85" i="1"/>
  <c r="B86" i="1"/>
  <c r="C86" i="1"/>
  <c r="F86" i="1" s="1"/>
  <c r="D86" i="1"/>
  <c r="G86" i="1" s="1"/>
  <c r="E86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E91" i="1" s="1"/>
  <c r="C91" i="1"/>
  <c r="F91" i="1" s="1"/>
  <c r="D91" i="1"/>
  <c r="G91" i="1"/>
  <c r="B92" i="1"/>
  <c r="C92" i="1"/>
  <c r="F92" i="1" s="1"/>
  <c r="D92" i="1"/>
  <c r="G92" i="1" s="1"/>
  <c r="E92" i="1"/>
  <c r="B93" i="1"/>
  <c r="C93" i="1"/>
  <c r="F93" i="1" s="1"/>
  <c r="D93" i="1"/>
  <c r="G93" i="1" s="1"/>
  <c r="E93" i="1"/>
  <c r="B96" i="1"/>
  <c r="C96" i="1"/>
  <c r="D96" i="1"/>
  <c r="E96" i="1"/>
  <c r="F96" i="1"/>
  <c r="G96" i="1"/>
  <c r="B97" i="1"/>
  <c r="E97" i="1" s="1"/>
  <c r="C97" i="1"/>
  <c r="F97" i="1" s="1"/>
  <c r="D97" i="1"/>
  <c r="G97" i="1"/>
  <c r="B98" i="1"/>
  <c r="C98" i="1"/>
  <c r="F98" i="1" s="1"/>
  <c r="D98" i="1"/>
  <c r="G98" i="1" s="1"/>
  <c r="E98" i="1"/>
  <c r="B99" i="1"/>
  <c r="C99" i="1"/>
  <c r="D99" i="1"/>
  <c r="E99" i="1"/>
  <c r="F99" i="1"/>
  <c r="G99" i="1"/>
  <c r="B100" i="1"/>
  <c r="C100" i="1"/>
  <c r="D100" i="1"/>
  <c r="E100" i="1"/>
  <c r="F100" i="1"/>
  <c r="G100" i="1"/>
  <c r="B101" i="1"/>
  <c r="E101" i="1" s="1"/>
  <c r="C101" i="1"/>
  <c r="F101" i="1" s="1"/>
  <c r="D101" i="1"/>
  <c r="G101" i="1"/>
  <c r="B102" i="1"/>
  <c r="C102" i="1"/>
  <c r="F102" i="1" s="1"/>
  <c r="D102" i="1"/>
  <c r="G102" i="1" s="1"/>
  <c r="E102" i="1"/>
  <c r="B103" i="1"/>
  <c r="C103" i="1"/>
  <c r="F103" i="1" s="1"/>
  <c r="D103" i="1"/>
  <c r="G103" i="1" s="1"/>
  <c r="E103" i="1"/>
  <c r="B106" i="1"/>
  <c r="C106" i="1"/>
  <c r="D106" i="1"/>
  <c r="E106" i="1"/>
  <c r="F106" i="1"/>
  <c r="G106" i="1"/>
  <c r="B107" i="1"/>
  <c r="E107" i="1" s="1"/>
  <c r="C107" i="1"/>
  <c r="F107" i="1" s="1"/>
  <c r="D107" i="1"/>
  <c r="G107" i="1"/>
  <c r="B108" i="1"/>
  <c r="C108" i="1"/>
  <c r="F108" i="1" s="1"/>
  <c r="D108" i="1"/>
  <c r="G108" i="1" s="1"/>
  <c r="E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E111" i="1" s="1"/>
  <c r="C111" i="1"/>
  <c r="F111" i="1" s="1"/>
  <c r="D111" i="1"/>
  <c r="G111" i="1"/>
  <c r="B112" i="1"/>
  <c r="C112" i="1"/>
  <c r="F112" i="1" s="1"/>
  <c r="D112" i="1"/>
  <c r="G112" i="1" s="1"/>
  <c r="E112" i="1"/>
  <c r="B113" i="1"/>
  <c r="C113" i="1"/>
  <c r="F113" i="1" s="1"/>
  <c r="D113" i="1"/>
  <c r="G113" i="1" s="1"/>
  <c r="E113" i="1"/>
  <c r="B116" i="1"/>
  <c r="C116" i="1"/>
  <c r="D116" i="1"/>
  <c r="E116" i="1"/>
  <c r="F116" i="1"/>
  <c r="G116" i="1"/>
  <c r="B117" i="1"/>
  <c r="E117" i="1" s="1"/>
  <c r="C117" i="1"/>
  <c r="F117" i="1" s="1"/>
  <c r="D117" i="1"/>
  <c r="G117" i="1"/>
  <c r="B118" i="1"/>
  <c r="C118" i="1"/>
  <c r="F118" i="1" s="1"/>
  <c r="D118" i="1"/>
  <c r="G118" i="1" s="1"/>
  <c r="E118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E121" i="1" s="1"/>
  <c r="C121" i="1"/>
  <c r="F121" i="1" s="1"/>
  <c r="D121" i="1"/>
  <c r="G121" i="1"/>
  <c r="B124" i="1"/>
  <c r="C124" i="1"/>
  <c r="F124" i="1" s="1"/>
  <c r="D124" i="1"/>
  <c r="G124" i="1" s="1"/>
  <c r="E124" i="1"/>
  <c r="B125" i="1"/>
  <c r="C125" i="1"/>
  <c r="F125" i="1" s="1"/>
  <c r="D125" i="1"/>
  <c r="G125" i="1" s="1"/>
  <c r="E125" i="1"/>
  <c r="B126" i="1"/>
  <c r="C126" i="1"/>
  <c r="D126" i="1"/>
  <c r="E126" i="1"/>
  <c r="F126" i="1"/>
  <c r="G126" i="1"/>
  <c r="B127" i="1"/>
  <c r="E127" i="1" s="1"/>
  <c r="C127" i="1"/>
  <c r="F127" i="1" s="1"/>
  <c r="D127" i="1"/>
  <c r="G127" i="1"/>
  <c r="B128" i="1"/>
  <c r="C128" i="1"/>
  <c r="F128" i="1" s="1"/>
  <c r="D128" i="1"/>
  <c r="G128" i="1" s="1"/>
  <c r="E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E131" i="1" s="1"/>
  <c r="C131" i="1"/>
  <c r="F131" i="1" s="1"/>
  <c r="D131" i="1"/>
  <c r="G131" i="1"/>
  <c r="B134" i="1"/>
  <c r="C134" i="1"/>
  <c r="F134" i="1" s="1"/>
  <c r="D134" i="1"/>
  <c r="G134" i="1" s="1"/>
  <c r="E134" i="1"/>
  <c r="B135" i="1"/>
  <c r="C135" i="1"/>
  <c r="F135" i="1" s="1"/>
  <c r="D135" i="1"/>
  <c r="G135" i="1" s="1"/>
  <c r="E135" i="1"/>
  <c r="B136" i="1"/>
  <c r="C136" i="1"/>
  <c r="D136" i="1"/>
  <c r="E136" i="1"/>
  <c r="F136" i="1"/>
  <c r="G136" i="1"/>
  <c r="B137" i="1"/>
  <c r="E137" i="1" s="1"/>
  <c r="C137" i="1"/>
  <c r="F137" i="1" s="1"/>
  <c r="D137" i="1"/>
  <c r="G137" i="1"/>
  <c r="B138" i="1"/>
  <c r="C138" i="1"/>
  <c r="F138" i="1" s="1"/>
  <c r="D138" i="1"/>
  <c r="G138" i="1" s="1"/>
  <c r="E138" i="1"/>
  <c r="B139" i="1"/>
  <c r="C139" i="1"/>
  <c r="D139" i="1"/>
  <c r="E139" i="1"/>
  <c r="F139" i="1"/>
  <c r="G139" i="1"/>
  <c r="B140" i="1"/>
  <c r="C140" i="1"/>
  <c r="D140" i="1"/>
  <c r="E140" i="1"/>
  <c r="F140" i="1"/>
  <c r="G140" i="1"/>
  <c r="B141" i="1"/>
  <c r="E141" i="1" s="1"/>
  <c r="C141" i="1"/>
  <c r="F141" i="1" s="1"/>
  <c r="D141" i="1"/>
  <c r="G141" i="1"/>
  <c r="B142" i="1"/>
  <c r="C142" i="1"/>
  <c r="F142" i="1" s="1"/>
  <c r="D142" i="1"/>
  <c r="G142" i="1" s="1"/>
  <c r="E142" i="1"/>
  <c r="B143" i="1"/>
  <c r="C143" i="1"/>
  <c r="F143" i="1" s="1"/>
  <c r="D143" i="1"/>
  <c r="G143" i="1" s="1"/>
  <c r="E143" i="1"/>
  <c r="B144" i="1"/>
  <c r="C144" i="1"/>
  <c r="D144" i="1"/>
  <c r="E144" i="1"/>
  <c r="F144" i="1"/>
  <c r="G144" i="1"/>
  <c r="B145" i="1"/>
  <c r="E145" i="1" s="1"/>
  <c r="C145" i="1"/>
  <c r="F145" i="1" s="1"/>
  <c r="D145" i="1"/>
  <c r="G145" i="1"/>
  <c r="B146" i="1"/>
  <c r="C146" i="1"/>
  <c r="F146" i="1" s="1"/>
  <c r="D146" i="1"/>
  <c r="G146" i="1" s="1"/>
  <c r="E146" i="1"/>
  <c r="B147" i="1"/>
  <c r="C147" i="1"/>
  <c r="D147" i="1"/>
  <c r="E147" i="1"/>
  <c r="F147" i="1"/>
  <c r="G147" i="1"/>
  <c r="B150" i="1"/>
  <c r="C150" i="1"/>
  <c r="D150" i="1"/>
  <c r="E150" i="1"/>
  <c r="F150" i="1"/>
  <c r="G150" i="1"/>
  <c r="B151" i="1"/>
  <c r="E151" i="1" s="1"/>
  <c r="C151" i="1"/>
  <c r="D151" i="1"/>
  <c r="F151" i="1"/>
  <c r="G151" i="1"/>
  <c r="B152" i="1"/>
  <c r="C152" i="1"/>
  <c r="F152" i="1" s="1"/>
  <c r="D152" i="1"/>
  <c r="G152" i="1" s="1"/>
  <c r="E152" i="1"/>
  <c r="B153" i="1"/>
  <c r="E153" i="1" s="1"/>
  <c r="C153" i="1"/>
  <c r="F153" i="1" s="1"/>
  <c r="D153" i="1"/>
  <c r="G153" i="1" s="1"/>
  <c r="B154" i="1"/>
  <c r="C154" i="1"/>
  <c r="D154" i="1"/>
  <c r="G154" i="1" s="1"/>
  <c r="E154" i="1"/>
  <c r="F154" i="1"/>
  <c r="B155" i="1"/>
  <c r="E155" i="1" s="1"/>
  <c r="C155" i="1"/>
  <c r="D155" i="1"/>
  <c r="F155" i="1"/>
  <c r="G155" i="1"/>
  <c r="B156" i="1"/>
  <c r="E156" i="1" s="1"/>
  <c r="C156" i="1"/>
  <c r="F156" i="1" s="1"/>
  <c r="D156" i="1"/>
  <c r="G156" i="1" s="1"/>
  <c r="B157" i="1"/>
  <c r="C157" i="1"/>
  <c r="D157" i="1"/>
  <c r="E157" i="1"/>
  <c r="F157" i="1"/>
  <c r="G157" i="1"/>
  <c r="B160" i="1"/>
  <c r="C160" i="1"/>
  <c r="D160" i="1"/>
  <c r="E160" i="1"/>
  <c r="F160" i="1"/>
  <c r="G160" i="1"/>
  <c r="B161" i="1"/>
  <c r="E161" i="1" s="1"/>
  <c r="C161" i="1"/>
  <c r="F161" i="1" s="1"/>
  <c r="D161" i="1"/>
  <c r="G161" i="1"/>
  <c r="B162" i="1"/>
  <c r="C162" i="1"/>
  <c r="F162" i="1" s="1"/>
  <c r="D162" i="1"/>
  <c r="G162" i="1" s="1"/>
  <c r="E162" i="1"/>
  <c r="B163" i="1"/>
  <c r="E163" i="1" s="1"/>
  <c r="C163" i="1"/>
  <c r="D163" i="1"/>
  <c r="F163" i="1"/>
  <c r="G163" i="1"/>
  <c r="B166" i="1"/>
  <c r="C166" i="1"/>
  <c r="D166" i="1"/>
  <c r="G166" i="1" s="1"/>
  <c r="E166" i="1"/>
  <c r="F166" i="1"/>
  <c r="B167" i="1"/>
  <c r="E167" i="1" s="1"/>
  <c r="C167" i="1"/>
  <c r="D167" i="1"/>
  <c r="F167" i="1"/>
  <c r="G167" i="1"/>
  <c r="B168" i="1"/>
  <c r="C168" i="1"/>
  <c r="D168" i="1"/>
  <c r="G168" i="1" s="1"/>
  <c r="E168" i="1"/>
  <c r="F168" i="1"/>
  <c r="B169" i="1"/>
  <c r="E169" i="1" s="1"/>
  <c r="C169" i="1"/>
  <c r="F169" i="1" s="1"/>
  <c r="D169" i="1"/>
  <c r="G169" i="1" s="1"/>
  <c r="B170" i="1"/>
  <c r="C170" i="1"/>
  <c r="D170" i="1"/>
  <c r="G170" i="1" s="1"/>
  <c r="E170" i="1"/>
  <c r="F170" i="1"/>
  <c r="B171" i="1"/>
  <c r="E171" i="1" s="1"/>
  <c r="C171" i="1"/>
  <c r="D171" i="1"/>
  <c r="F171" i="1"/>
  <c r="G171" i="1"/>
  <c r="B174" i="1"/>
  <c r="E174" i="1" s="1"/>
  <c r="C174" i="1"/>
  <c r="F174" i="1" s="1"/>
  <c r="D174" i="1"/>
  <c r="G174" i="1" s="1"/>
  <c r="B175" i="1"/>
  <c r="C175" i="1"/>
  <c r="D175" i="1"/>
  <c r="G175" i="1" s="1"/>
  <c r="E175" i="1"/>
  <c r="F175" i="1"/>
  <c r="B176" i="1"/>
  <c r="C176" i="1"/>
  <c r="D176" i="1"/>
  <c r="E176" i="1"/>
  <c r="F176" i="1"/>
  <c r="G176" i="1"/>
  <c r="B177" i="1"/>
  <c r="E177" i="1" s="1"/>
  <c r="C177" i="1"/>
  <c r="D177" i="1"/>
  <c r="F177" i="1"/>
  <c r="G177" i="1"/>
  <c r="B178" i="1"/>
  <c r="C178" i="1"/>
  <c r="F178" i="1" s="1"/>
  <c r="D178" i="1"/>
  <c r="G178" i="1" s="1"/>
  <c r="E178" i="1"/>
  <c r="B179" i="1"/>
  <c r="C179" i="1"/>
  <c r="D179" i="1"/>
  <c r="E179" i="1"/>
  <c r="F179" i="1"/>
  <c r="G179" i="1"/>
  <c r="B182" i="1"/>
  <c r="E182" i="1" s="1"/>
  <c r="C182" i="1"/>
  <c r="D182" i="1"/>
  <c r="F182" i="1"/>
  <c r="G182" i="1"/>
  <c r="B183" i="1"/>
  <c r="E183" i="1" s="1"/>
  <c r="C183" i="1"/>
  <c r="F183" i="1" s="1"/>
  <c r="D183" i="1"/>
  <c r="G183" i="1" s="1"/>
  <c r="B184" i="1"/>
  <c r="C184" i="1"/>
  <c r="D184" i="1"/>
  <c r="G184" i="1" s="1"/>
  <c r="E184" i="1"/>
  <c r="F184" i="1"/>
  <c r="B185" i="1"/>
  <c r="E185" i="1" s="1"/>
  <c r="C185" i="1"/>
  <c r="D185" i="1"/>
  <c r="F185" i="1"/>
  <c r="G185" i="1"/>
  <c r="B186" i="1"/>
  <c r="E186" i="1" s="1"/>
  <c r="C186" i="1"/>
  <c r="D186" i="1"/>
  <c r="G186" i="1" s="1"/>
  <c r="F186" i="1"/>
  <c r="B187" i="1"/>
  <c r="E187" i="1" s="1"/>
  <c r="C187" i="1"/>
  <c r="D187" i="1"/>
  <c r="F187" i="1"/>
  <c r="G187" i="1"/>
  <c r="B190" i="1"/>
  <c r="C190" i="1"/>
  <c r="D190" i="1"/>
  <c r="G190" i="1" s="1"/>
  <c r="E190" i="1"/>
  <c r="F190" i="1"/>
  <c r="B191" i="1"/>
  <c r="E191" i="1" s="1"/>
  <c r="C191" i="1"/>
  <c r="F191" i="1" s="1"/>
  <c r="D191" i="1"/>
  <c r="G191" i="1" s="1"/>
  <c r="B192" i="1"/>
  <c r="C192" i="1"/>
  <c r="D192" i="1"/>
  <c r="G192" i="1" s="1"/>
  <c r="E192" i="1"/>
  <c r="F192" i="1"/>
  <c r="B193" i="1"/>
  <c r="E193" i="1" s="1"/>
  <c r="C193" i="1"/>
  <c r="D193" i="1"/>
  <c r="F193" i="1"/>
  <c r="G193" i="1"/>
  <c r="B194" i="1"/>
  <c r="E194" i="1" s="1"/>
  <c r="C194" i="1"/>
  <c r="F194" i="1" s="1"/>
  <c r="D194" i="1"/>
  <c r="G194" i="1" s="1"/>
  <c r="B195" i="1"/>
  <c r="C195" i="1"/>
  <c r="D195" i="1"/>
  <c r="G195" i="1" s="1"/>
  <c r="E195" i="1"/>
  <c r="F195" i="1"/>
  <c r="B198" i="1"/>
  <c r="C198" i="1"/>
  <c r="D198" i="1"/>
  <c r="E198" i="1"/>
  <c r="F198" i="1"/>
  <c r="G198" i="1"/>
  <c r="B199" i="1"/>
  <c r="E199" i="1" s="1"/>
  <c r="C199" i="1"/>
  <c r="D199" i="1"/>
  <c r="F199" i="1"/>
  <c r="G199" i="1"/>
  <c r="B200" i="1"/>
  <c r="C200" i="1"/>
  <c r="F200" i="1" s="1"/>
  <c r="D200" i="1"/>
  <c r="G200" i="1" s="1"/>
  <c r="E200" i="1"/>
  <c r="B201" i="1"/>
  <c r="C201" i="1"/>
  <c r="D201" i="1"/>
  <c r="E201" i="1"/>
  <c r="F201" i="1"/>
  <c r="G201" i="1"/>
  <c r="B202" i="1"/>
  <c r="E202" i="1" s="1"/>
  <c r="C202" i="1"/>
  <c r="D202" i="1"/>
  <c r="F202" i="1"/>
  <c r="G202" i="1"/>
  <c r="B203" i="1"/>
  <c r="E203" i="1" s="1"/>
  <c r="C203" i="1"/>
  <c r="F203" i="1" s="1"/>
  <c r="D203" i="1"/>
  <c r="G203" i="1" s="1"/>
  <c r="B206" i="1"/>
  <c r="C206" i="1"/>
  <c r="D206" i="1"/>
  <c r="G206" i="1" s="1"/>
  <c r="E206" i="1"/>
  <c r="F206" i="1"/>
  <c r="B207" i="1"/>
  <c r="E207" i="1" s="1"/>
  <c r="C207" i="1"/>
  <c r="D207" i="1"/>
  <c r="F207" i="1"/>
  <c r="G207" i="1"/>
  <c r="B208" i="1"/>
  <c r="E208" i="1" s="1"/>
  <c r="C208" i="1"/>
  <c r="D208" i="1"/>
  <c r="G208" i="1" s="1"/>
  <c r="F208" i="1"/>
  <c r="B209" i="1"/>
  <c r="E209" i="1" s="1"/>
  <c r="C209" i="1"/>
  <c r="D209" i="1"/>
  <c r="F209" i="1"/>
  <c r="G209" i="1"/>
  <c r="B210" i="1"/>
  <c r="C210" i="1"/>
  <c r="D210" i="1"/>
  <c r="E210" i="1"/>
  <c r="F210" i="1"/>
  <c r="G210" i="1"/>
  <c r="B211" i="1"/>
  <c r="E211" i="1" s="1"/>
  <c r="C211" i="1"/>
  <c r="F211" i="1" s="1"/>
  <c r="D211" i="1"/>
  <c r="G211" i="1"/>
  <c r="B214" i="1"/>
  <c r="C214" i="1"/>
  <c r="F214" i="1" s="1"/>
  <c r="D214" i="1"/>
  <c r="G214" i="1" s="1"/>
  <c r="E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E217" i="1" s="1"/>
  <c r="C217" i="1"/>
  <c r="F217" i="1" s="1"/>
  <c r="D217" i="1"/>
  <c r="G217" i="1"/>
  <c r="B218" i="1"/>
  <c r="C218" i="1"/>
  <c r="F218" i="1" s="1"/>
  <c r="D218" i="1"/>
  <c r="G218" i="1" s="1"/>
  <c r="E218" i="1"/>
  <c r="B219" i="1"/>
  <c r="C219" i="1"/>
  <c r="D219" i="1"/>
  <c r="E219" i="1"/>
  <c r="F219" i="1"/>
  <c r="G219" i="1"/>
  <c r="B222" i="1"/>
  <c r="C222" i="1"/>
  <c r="D222" i="1"/>
  <c r="E222" i="1"/>
  <c r="F222" i="1"/>
  <c r="G222" i="1"/>
  <c r="B223" i="1"/>
  <c r="E223" i="1" s="1"/>
  <c r="C223" i="1"/>
  <c r="F223" i="1" s="1"/>
  <c r="D223" i="1"/>
  <c r="G223" i="1"/>
  <c r="B224" i="1"/>
  <c r="C224" i="1"/>
  <c r="F224" i="1" s="1"/>
  <c r="D224" i="1"/>
  <c r="G224" i="1" s="1"/>
  <c r="E224" i="1"/>
  <c r="B225" i="1"/>
  <c r="C225" i="1"/>
  <c r="D225" i="1"/>
  <c r="E225" i="1"/>
  <c r="F225" i="1"/>
  <c r="G225" i="1"/>
  <c r="B226" i="1"/>
  <c r="C226" i="1"/>
  <c r="D226" i="1"/>
  <c r="E226" i="1"/>
  <c r="F226" i="1"/>
  <c r="G226" i="1"/>
  <c r="B227" i="1"/>
  <c r="E227" i="1" s="1"/>
  <c r="C227" i="1"/>
  <c r="F227" i="1" s="1"/>
  <c r="D227" i="1"/>
  <c r="G227" i="1"/>
  <c r="B230" i="1"/>
  <c r="C230" i="1"/>
  <c r="F230" i="1" s="1"/>
  <c r="D230" i="1"/>
  <c r="G230" i="1" s="1"/>
  <c r="E230" i="1"/>
  <c r="B231" i="1"/>
  <c r="C231" i="1"/>
  <c r="D231" i="1"/>
  <c r="E231" i="1"/>
  <c r="F231" i="1"/>
  <c r="G231" i="1"/>
  <c r="B232" i="1"/>
  <c r="C232" i="1"/>
  <c r="D232" i="1"/>
  <c r="E232" i="1"/>
  <c r="F232" i="1"/>
  <c r="G232" i="1"/>
  <c r="B233" i="1"/>
  <c r="E233" i="1" s="1"/>
  <c r="C233" i="1"/>
  <c r="F233" i="1" s="1"/>
  <c r="D233" i="1"/>
  <c r="G233" i="1"/>
  <c r="B234" i="1"/>
  <c r="C234" i="1"/>
  <c r="F234" i="1" s="1"/>
  <c r="D234" i="1"/>
  <c r="G234" i="1" s="1"/>
  <c r="E234" i="1"/>
  <c r="B235" i="1"/>
  <c r="C235" i="1"/>
  <c r="D235" i="1"/>
  <c r="E235" i="1"/>
  <c r="F235" i="1"/>
  <c r="G235" i="1"/>
  <c r="B236" i="1"/>
  <c r="C236" i="1"/>
  <c r="D236" i="1"/>
  <c r="E236" i="1"/>
  <c r="F236" i="1"/>
  <c r="G236" i="1"/>
  <c r="B237" i="1"/>
  <c r="E237" i="1" s="1"/>
  <c r="C237" i="1"/>
  <c r="F237" i="1" s="1"/>
  <c r="D237" i="1"/>
  <c r="G237" i="1"/>
  <c r="B238" i="1"/>
  <c r="C238" i="1"/>
  <c r="F238" i="1" s="1"/>
  <c r="D238" i="1"/>
  <c r="G238" i="1" s="1"/>
  <c r="E238" i="1"/>
  <c r="B239" i="1"/>
  <c r="C239" i="1"/>
  <c r="D239" i="1"/>
  <c r="E239" i="1"/>
  <c r="F239" i="1"/>
  <c r="G239" i="1"/>
  <c r="B240" i="1"/>
  <c r="C240" i="1"/>
  <c r="D240" i="1"/>
  <c r="E240" i="1"/>
  <c r="F240" i="1"/>
  <c r="G240" i="1"/>
  <c r="B241" i="1"/>
  <c r="E241" i="1" s="1"/>
  <c r="C241" i="1"/>
  <c r="F241" i="1" s="1"/>
  <c r="D241" i="1"/>
  <c r="G241" i="1"/>
  <c r="B242" i="1"/>
  <c r="C242" i="1"/>
  <c r="F242" i="1" s="1"/>
  <c r="D242" i="1"/>
  <c r="G242" i="1" s="1"/>
  <c r="E242" i="1"/>
  <c r="B243" i="1"/>
  <c r="C243" i="1"/>
  <c r="D243" i="1"/>
  <c r="E243" i="1"/>
  <c r="F243" i="1"/>
  <c r="G243" i="1"/>
  <c r="B244" i="1"/>
  <c r="C244" i="1"/>
  <c r="D244" i="1"/>
  <c r="E244" i="1"/>
  <c r="F244" i="1"/>
  <c r="G244" i="1"/>
  <c r="B245" i="1"/>
  <c r="E245" i="1" s="1"/>
  <c r="C245" i="1"/>
  <c r="F245" i="1" s="1"/>
  <c r="D245" i="1"/>
  <c r="G245" i="1"/>
  <c r="B246" i="1"/>
  <c r="C246" i="1"/>
  <c r="F246" i="1" s="1"/>
  <c r="D246" i="1"/>
  <c r="G246" i="1" s="1"/>
  <c r="E246" i="1"/>
  <c r="B247" i="1"/>
  <c r="C247" i="1"/>
  <c r="D247" i="1"/>
  <c r="E247" i="1"/>
  <c r="F247" i="1"/>
  <c r="G247" i="1"/>
  <c r="B248" i="1"/>
  <c r="C248" i="1"/>
  <c r="D248" i="1"/>
  <c r="E248" i="1"/>
  <c r="F248" i="1"/>
  <c r="G248" i="1"/>
  <c r="B249" i="1"/>
  <c r="E249" i="1" s="1"/>
  <c r="C249" i="1"/>
  <c r="F249" i="1" s="1"/>
  <c r="D249" i="1"/>
  <c r="G249" i="1"/>
  <c r="B250" i="1"/>
  <c r="C250" i="1"/>
  <c r="F250" i="1" s="1"/>
  <c r="D250" i="1"/>
  <c r="G250" i="1" s="1"/>
  <c r="E250" i="1"/>
  <c r="B251" i="1"/>
  <c r="C251" i="1"/>
  <c r="D251" i="1"/>
  <c r="E251" i="1"/>
  <c r="F251" i="1"/>
  <c r="G251" i="1"/>
  <c r="B252" i="1"/>
  <c r="C252" i="1"/>
  <c r="D252" i="1"/>
  <c r="E252" i="1"/>
  <c r="F252" i="1"/>
  <c r="G252" i="1"/>
  <c r="B253" i="1"/>
  <c r="E253" i="1" s="1"/>
  <c r="C253" i="1"/>
  <c r="F253" i="1" s="1"/>
  <c r="D253" i="1"/>
  <c r="G253" i="1"/>
  <c r="B254" i="1"/>
  <c r="C254" i="1"/>
  <c r="F254" i="1" s="1"/>
  <c r="D254" i="1"/>
  <c r="G254" i="1" s="1"/>
  <c r="E254" i="1"/>
  <c r="B255" i="1"/>
  <c r="C255" i="1"/>
  <c r="D255" i="1"/>
  <c r="E255" i="1"/>
  <c r="F255" i="1"/>
  <c r="G255" i="1"/>
  <c r="B258" i="1"/>
  <c r="C258" i="1"/>
  <c r="D258" i="1"/>
  <c r="E258" i="1"/>
  <c r="F258" i="1"/>
  <c r="G258" i="1"/>
  <c r="B259" i="1"/>
  <c r="E259" i="1" s="1"/>
  <c r="C259" i="1"/>
  <c r="F259" i="1" s="1"/>
  <c r="D259" i="1"/>
  <c r="G259" i="1"/>
  <c r="B260" i="1"/>
  <c r="C260" i="1"/>
  <c r="F260" i="1" s="1"/>
  <c r="D260" i="1"/>
  <c r="G260" i="1" s="1"/>
  <c r="E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E263" i="1" s="1"/>
  <c r="C263" i="1"/>
  <c r="F263" i="1" s="1"/>
  <c r="D263" i="1"/>
  <c r="G263" i="1"/>
  <c r="B264" i="1"/>
  <c r="C264" i="1"/>
  <c r="F264" i="1" s="1"/>
  <c r="D264" i="1"/>
  <c r="G264" i="1" s="1"/>
  <c r="E264" i="1"/>
  <c r="B265" i="1"/>
  <c r="C265" i="1"/>
  <c r="D265" i="1"/>
  <c r="E265" i="1"/>
  <c r="F265" i="1"/>
  <c r="G265" i="1"/>
  <c r="B266" i="1"/>
  <c r="C266" i="1"/>
  <c r="D266" i="1"/>
  <c r="E266" i="1"/>
  <c r="F266" i="1"/>
  <c r="G266" i="1"/>
  <c r="B267" i="1"/>
  <c r="E267" i="1" s="1"/>
  <c r="C267" i="1"/>
  <c r="F267" i="1" s="1"/>
  <c r="D267" i="1"/>
  <c r="G267" i="1"/>
  <c r="B268" i="1"/>
  <c r="C268" i="1"/>
  <c r="F268" i="1" s="1"/>
  <c r="D268" i="1"/>
  <c r="G268" i="1" s="1"/>
  <c r="E268" i="1"/>
  <c r="B269" i="1"/>
  <c r="C269" i="1"/>
  <c r="D269" i="1"/>
  <c r="E269" i="1"/>
  <c r="F269" i="1"/>
  <c r="G269" i="1"/>
  <c r="B270" i="1"/>
  <c r="C270" i="1"/>
  <c r="D270" i="1"/>
  <c r="E270" i="1"/>
  <c r="F270" i="1"/>
  <c r="G270" i="1"/>
  <c r="B271" i="1"/>
  <c r="E271" i="1" s="1"/>
  <c r="C271" i="1"/>
  <c r="F271" i="1" s="1"/>
  <c r="D271" i="1"/>
  <c r="G271" i="1"/>
  <c r="B272" i="1"/>
  <c r="C272" i="1"/>
  <c r="F272" i="1" s="1"/>
  <c r="D272" i="1"/>
  <c r="G272" i="1" s="1"/>
  <c r="E272" i="1"/>
  <c r="B273" i="1"/>
  <c r="C273" i="1"/>
  <c r="D273" i="1"/>
  <c r="E273" i="1"/>
  <c r="F273" i="1"/>
  <c r="G273" i="1"/>
  <c r="B274" i="1"/>
  <c r="C274" i="1"/>
  <c r="D274" i="1"/>
  <c r="E274" i="1"/>
  <c r="F274" i="1"/>
  <c r="G274" i="1"/>
  <c r="B277" i="1"/>
  <c r="E277" i="1" s="1"/>
  <c r="C277" i="1"/>
  <c r="F277" i="1" s="1"/>
  <c r="D277" i="1"/>
  <c r="G277" i="1"/>
  <c r="B278" i="1"/>
  <c r="C278" i="1"/>
  <c r="F278" i="1" s="1"/>
  <c r="D278" i="1"/>
  <c r="G278" i="1" s="1"/>
  <c r="E278" i="1"/>
  <c r="B279" i="1"/>
  <c r="C279" i="1"/>
  <c r="D279" i="1"/>
  <c r="E279" i="1"/>
  <c r="F279" i="1"/>
  <c r="G279" i="1"/>
  <c r="B280" i="1"/>
  <c r="C280" i="1"/>
  <c r="D280" i="1"/>
  <c r="E280" i="1"/>
  <c r="F280" i="1"/>
  <c r="G280" i="1"/>
  <c r="B281" i="1"/>
  <c r="E281" i="1" s="1"/>
  <c r="C281" i="1"/>
  <c r="F281" i="1" s="1"/>
  <c r="D281" i="1"/>
  <c r="G281" i="1"/>
  <c r="B282" i="1"/>
  <c r="C282" i="1"/>
  <c r="F282" i="1" s="1"/>
  <c r="D282" i="1"/>
  <c r="G282" i="1" s="1"/>
  <c r="E282" i="1"/>
  <c r="B283" i="1"/>
  <c r="C283" i="1"/>
  <c r="D283" i="1"/>
  <c r="E283" i="1"/>
  <c r="F283" i="1"/>
  <c r="G283" i="1"/>
  <c r="B284" i="1"/>
  <c r="C284" i="1"/>
  <c r="D284" i="1"/>
  <c r="E284" i="1"/>
  <c r="F284" i="1"/>
  <c r="G284" i="1"/>
  <c r="B285" i="1"/>
  <c r="E285" i="1" s="1"/>
  <c r="C285" i="1"/>
  <c r="F285" i="1" s="1"/>
  <c r="D285" i="1"/>
  <c r="G285" i="1"/>
  <c r="B286" i="1"/>
  <c r="C286" i="1"/>
  <c r="F286" i="1" s="1"/>
  <c r="D286" i="1"/>
  <c r="G286" i="1" s="1"/>
  <c r="E286" i="1"/>
  <c r="B287" i="1"/>
  <c r="C287" i="1"/>
  <c r="D287" i="1"/>
  <c r="E287" i="1"/>
  <c r="F287" i="1"/>
  <c r="G287" i="1"/>
  <c r="B288" i="1"/>
  <c r="C288" i="1"/>
  <c r="D288" i="1"/>
  <c r="E288" i="1"/>
  <c r="F288" i="1"/>
  <c r="G288" i="1"/>
  <c r="B289" i="1"/>
  <c r="E289" i="1" s="1"/>
  <c r="C289" i="1"/>
  <c r="F289" i="1" s="1"/>
  <c r="D289" i="1"/>
  <c r="G289" i="1"/>
  <c r="B290" i="1"/>
  <c r="C290" i="1"/>
  <c r="F290" i="1" s="1"/>
  <c r="D290" i="1"/>
  <c r="G290" i="1" s="1"/>
  <c r="E290" i="1"/>
  <c r="B291" i="1"/>
  <c r="C291" i="1"/>
  <c r="D291" i="1"/>
  <c r="E291" i="1"/>
  <c r="F291" i="1"/>
  <c r="G291" i="1"/>
  <c r="B292" i="1"/>
  <c r="C292" i="1"/>
  <c r="D292" i="1"/>
  <c r="E292" i="1"/>
  <c r="F292" i="1"/>
  <c r="G292" i="1"/>
  <c r="B293" i="1"/>
  <c r="E293" i="1" s="1"/>
  <c r="C293" i="1"/>
  <c r="F293" i="1" s="1"/>
  <c r="D293" i="1"/>
  <c r="G293" i="1"/>
  <c r="B294" i="1"/>
  <c r="C294" i="1"/>
  <c r="F294" i="1" s="1"/>
  <c r="D294" i="1"/>
  <c r="G294" i="1" s="1"/>
  <c r="E294" i="1"/>
  <c r="B295" i="1"/>
  <c r="C295" i="1"/>
  <c r="D295" i="1"/>
  <c r="E295" i="1"/>
  <c r="F295" i="1"/>
  <c r="G295" i="1"/>
  <c r="B296" i="1"/>
  <c r="C296" i="1"/>
  <c r="D296" i="1"/>
  <c r="E296" i="1"/>
  <c r="F296" i="1"/>
  <c r="G296" i="1"/>
  <c r="B297" i="1"/>
  <c r="E297" i="1" s="1"/>
  <c r="C297" i="1"/>
  <c r="F297" i="1" s="1"/>
  <c r="D297" i="1"/>
  <c r="G297" i="1"/>
  <c r="B298" i="1"/>
  <c r="C298" i="1"/>
  <c r="F298" i="1" s="1"/>
  <c r="D298" i="1"/>
  <c r="G298" i="1" s="1"/>
  <c r="E298" i="1"/>
  <c r="B299" i="1"/>
  <c r="C299" i="1"/>
  <c r="D299" i="1"/>
  <c r="E299" i="1"/>
  <c r="F299" i="1"/>
  <c r="G299" i="1"/>
  <c r="B300" i="1"/>
  <c r="C300" i="1"/>
  <c r="D300" i="1"/>
  <c r="E300" i="1"/>
  <c r="F300" i="1"/>
  <c r="G300" i="1"/>
  <c r="B303" i="1"/>
  <c r="E303" i="1" s="1"/>
  <c r="C303" i="1"/>
  <c r="F303" i="1" s="1"/>
  <c r="D303" i="1"/>
  <c r="G303" i="1"/>
  <c r="B304" i="1"/>
  <c r="C304" i="1"/>
  <c r="F304" i="1" s="1"/>
  <c r="D304" i="1"/>
  <c r="G304" i="1" s="1"/>
  <c r="E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B307" i="1"/>
  <c r="E307" i="1" s="1"/>
  <c r="C307" i="1"/>
  <c r="F307" i="1" s="1"/>
  <c r="D307" i="1"/>
  <c r="G307" i="1"/>
  <c r="B308" i="1"/>
  <c r="C308" i="1"/>
  <c r="F308" i="1" s="1"/>
  <c r="D308" i="1"/>
  <c r="G308" i="1" s="1"/>
  <c r="E308" i="1"/>
  <c r="B309" i="1"/>
  <c r="C309" i="1"/>
  <c r="D309" i="1"/>
  <c r="E309" i="1"/>
  <c r="F309" i="1"/>
  <c r="G309" i="1"/>
  <c r="B310" i="1"/>
  <c r="C310" i="1"/>
  <c r="D310" i="1"/>
  <c r="E310" i="1"/>
  <c r="F310" i="1"/>
  <c r="G310" i="1"/>
  <c r="B311" i="1"/>
  <c r="E311" i="1" s="1"/>
  <c r="C311" i="1"/>
  <c r="F311" i="1" s="1"/>
  <c r="D311" i="1"/>
  <c r="G311" i="1"/>
  <c r="B312" i="1"/>
  <c r="C312" i="1"/>
  <c r="F312" i="1" s="1"/>
  <c r="D312" i="1"/>
  <c r="G312" i="1" s="1"/>
  <c r="E312" i="1"/>
  <c r="B313" i="1"/>
  <c r="C313" i="1"/>
  <c r="D313" i="1"/>
  <c r="E313" i="1"/>
  <c r="F313" i="1"/>
  <c r="G313" i="1"/>
  <c r="B314" i="1"/>
  <c r="C314" i="1"/>
  <c r="D314" i="1"/>
  <c r="E314" i="1"/>
  <c r="F314" i="1"/>
  <c r="G314" i="1"/>
  <c r="B315" i="1"/>
  <c r="E315" i="1" s="1"/>
  <c r="C315" i="1"/>
  <c r="F315" i="1" s="1"/>
  <c r="D315" i="1"/>
  <c r="G315" i="1"/>
  <c r="B316" i="1"/>
  <c r="C316" i="1"/>
  <c r="F316" i="1" s="1"/>
  <c r="D316" i="1"/>
  <c r="G316" i="1" s="1"/>
  <c r="E316" i="1"/>
  <c r="B317" i="1"/>
  <c r="C317" i="1"/>
  <c r="D317" i="1"/>
  <c r="E317" i="1"/>
  <c r="F317" i="1"/>
  <c r="G317" i="1"/>
  <c r="B318" i="1"/>
  <c r="C318" i="1"/>
  <c r="D318" i="1"/>
  <c r="E318" i="1"/>
  <c r="F318" i="1"/>
  <c r="G318" i="1"/>
  <c r="B319" i="1"/>
  <c r="E319" i="1" s="1"/>
  <c r="C319" i="1"/>
  <c r="F319" i="1" s="1"/>
  <c r="D319" i="1"/>
  <c r="G319" i="1"/>
  <c r="B320" i="1"/>
  <c r="C320" i="1"/>
  <c r="F320" i="1" s="1"/>
  <c r="D320" i="1"/>
  <c r="G320" i="1" s="1"/>
  <c r="E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B323" i="1"/>
  <c r="E323" i="1" s="1"/>
  <c r="C323" i="1"/>
  <c r="F323" i="1" s="1"/>
  <c r="D323" i="1"/>
  <c r="G323" i="1"/>
  <c r="B324" i="1"/>
  <c r="C324" i="1"/>
  <c r="F324" i="1" s="1"/>
  <c r="D324" i="1"/>
  <c r="G324" i="1" s="1"/>
  <c r="E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E327" i="1" s="1"/>
  <c r="C327" i="1"/>
  <c r="F327" i="1" s="1"/>
  <c r="D327" i="1"/>
  <c r="G327" i="1"/>
  <c r="B330" i="1"/>
  <c r="C330" i="1"/>
  <c r="F330" i="1" s="1"/>
  <c r="D330" i="1"/>
  <c r="G330" i="1" s="1"/>
  <c r="E330" i="1"/>
  <c r="B331" i="1"/>
  <c r="C331" i="1"/>
  <c r="D331" i="1"/>
  <c r="E331" i="1"/>
  <c r="F331" i="1"/>
  <c r="G331" i="1"/>
  <c r="B332" i="1"/>
  <c r="C332" i="1"/>
  <c r="D332" i="1"/>
  <c r="E332" i="1"/>
  <c r="F332" i="1"/>
  <c r="G332" i="1"/>
  <c r="B333" i="1"/>
  <c r="E333" i="1" s="1"/>
  <c r="C333" i="1"/>
  <c r="F333" i="1" s="1"/>
  <c r="D333" i="1"/>
  <c r="G333" i="1"/>
  <c r="B334" i="1"/>
  <c r="C334" i="1"/>
  <c r="F334" i="1" s="1"/>
  <c r="D334" i="1"/>
  <c r="G334" i="1" s="1"/>
  <c r="E334" i="1"/>
  <c r="B335" i="1"/>
  <c r="C335" i="1"/>
  <c r="D335" i="1"/>
  <c r="E335" i="1"/>
  <c r="F335" i="1"/>
  <c r="G335" i="1"/>
  <c r="B336" i="1"/>
  <c r="C336" i="1"/>
  <c r="D336" i="1"/>
  <c r="E336" i="1"/>
  <c r="F336" i="1"/>
  <c r="G336" i="1"/>
  <c r="B337" i="1"/>
  <c r="E337" i="1" s="1"/>
  <c r="C337" i="1"/>
  <c r="F337" i="1" s="1"/>
  <c r="D337" i="1"/>
  <c r="G337" i="1"/>
</calcChain>
</file>

<file path=xl/sharedStrings.xml><?xml version="1.0" encoding="utf-8"?>
<sst xmlns="http://schemas.openxmlformats.org/spreadsheetml/2006/main" count="347" uniqueCount="335">
  <si>
    <t>Disassembly Z X Y</t>
  </si>
  <si>
    <t>X</t>
  </si>
  <si>
    <t>Y</t>
  </si>
  <si>
    <t>Z</t>
  </si>
  <si>
    <t>"BA"</t>
  </si>
  <si>
    <t>$e0,$00,$00,$14,$20,$00</t>
  </si>
  <si>
    <t>$e0,$00,$00,$0f,$20,$00</t>
  </si>
  <si>
    <t>$a0,$02,$80,$0c,$58,$00</t>
  </si>
  <si>
    <t>$60,$04,$c0,$0d,$90,$00</t>
  </si>
  <si>
    <t>$40,$06,$80,$0c,$c8,$00</t>
  </si>
  <si>
    <t>$00,$08,$00,$0f,$00,$01</t>
  </si>
  <si>
    <t>$00,$08,$00,$14,$00,$01</t>
  </si>
  <si>
    <t>$a0,$02,$80,$11,$58,$00</t>
  </si>
  <si>
    <t>$a0,$02,$40,$10,$58,$00</t>
  </si>
  <si>
    <t>$60,$04,$80,$11,$90,$00</t>
  </si>
  <si>
    <t>$40,$06,$40,$10,$c8,$00</t>
  </si>
  <si>
    <t>$40,$06,$80,$11,$c8,$00</t>
  </si>
  <si>
    <t>$e0,$00,$80,$0c,$20,$00</t>
  </si>
  <si>
    <t>$20,$00,$c0,$08,$58,$00</t>
  </si>
  <si>
    <t>$e0,$00,$00,$05,$20,$00</t>
  </si>
  <si>
    <t>$00,$08,$c0,$08,$00,$01</t>
  </si>
  <si>
    <t>$80,$03,$00,$0a,$70,$00</t>
  </si>
  <si>
    <t>$00,$04,$c0,$08,$80,$00</t>
  </si>
  <si>
    <t>$80,$03,$80,$07,$70,$00</t>
  </si>
  <si>
    <t>$40,$05,$c0,$08,$a8,$00</t>
  </si>
  <si>
    <t>"TTLE"</t>
  </si>
  <si>
    <t>$e0,$00,$80,$02,$20,$00</t>
  </si>
  <si>
    <t>$40,$06,$40,$01,$c8,$00</t>
  </si>
  <si>
    <t>$40,$06,$80,$fd,$c8,$00</t>
  </si>
  <si>
    <t>$e0,$00,$40,$fc,$20,$00</t>
  </si>
  <si>
    <t>$40,$06,$00,$fb,$c8,$00</t>
  </si>
  <si>
    <t>$40,$06,$40,$f7,$c8,$00</t>
  </si>
  <si>
    <t>$e0,$00,$40,$f7,$20,$00</t>
  </si>
  <si>
    <t>$e0,$00,$00,$f1,$20,$00</t>
  </si>
  <si>
    <t>$c0,$01,$c0,$ea,$38,$00</t>
  </si>
  <si>
    <t>$a0,$02,$80,$ee,$58,$00</t>
  </si>
  <si>
    <t>$80,$03,$80,$ee,$70,$00</t>
  </si>
  <si>
    <t>$60,$04,$00,$ec,$90,$00</t>
  </si>
  <si>
    <t>$40,$05,$80,$ee,$a8,$00</t>
  </si>
  <si>
    <t>$40,$06,$80,$ee,$c8,$00</t>
  </si>
  <si>
    <t>$20,$07,$c0,$ea,$e0,$00</t>
  </si>
  <si>
    <t>$00,$08,$00,$f1,$00,$01</t>
  </si>
  <si>
    <t>$a0,$02,$c0,$f4,$58,$00</t>
  </si>
  <si>
    <t>$00,$08,$c0,$f4,$00,$01</t>
  </si>
  <si>
    <t>$00,$08,$80,$07,$00,$01</t>
  </si>
  <si>
    <t>$40,$06,$80,$07,$c8,$00</t>
  </si>
  <si>
    <t>$40,$06,$c0,$03,$c8,$00</t>
  </si>
  <si>
    <t>"ZONE"</t>
  </si>
  <si>
    <t>$00,$f8,$c0,$12,$00,$ff</t>
  </si>
  <si>
    <t>$00,$f8,$c0,$08,$00,$ff</t>
  </si>
  <si>
    <t>$c0,$f9,$c0,$0d,$38,$ff</t>
  </si>
  <si>
    <t>$20,$ff,$c0,$08,$e0,$ff</t>
  </si>
  <si>
    <t>$20,$ff,$c0,$12,$e0,$ff</t>
  </si>
  <si>
    <t>$60,$fd,$c0,$0d,$a8,$ff</t>
  </si>
  <si>
    <t>$00,$f8,$40,$01,$00,$ff</t>
  </si>
  <si>
    <t>$20,$ff,$40,$01,$e0,$ff</t>
  </si>
  <si>
    <t>$c0,$f9,$40,$06,$38,$ff</t>
  </si>
  <si>
    <t>$c0,$f9,$c0,$03,$38,$ff</t>
  </si>
  <si>
    <t>$60,$fd,$c0,$03,$a8,$ff</t>
  </si>
  <si>
    <t>$60,$fd,$40,$06,$a8,$ff</t>
  </si>
  <si>
    <t>$00,$f8,$00,$00,$00,$ff</t>
  </si>
  <si>
    <t>$a0,$fb,$80,$fd,$70,$ff</t>
  </si>
  <si>
    <t>$00,$f8,$00,$f6,$00,$ff</t>
  </si>
  <si>
    <t>$e0,$f8,$c0,$ef,$20,$ff</t>
  </si>
  <si>
    <t>$c0,$f9,$80,$f3,$38,$ff</t>
  </si>
  <si>
    <t>$c0,$fa,$80,$f3,$58,$ff</t>
  </si>
  <si>
    <t>$a0,$fb,$00,$f1,$70,$ff</t>
  </si>
  <si>
    <t>$80,$fc,$80,$f3,$90,$ff</t>
  </si>
  <si>
    <t>$60,$fd,$80,$f3,$a8,$ff</t>
  </si>
  <si>
    <t>$40,$fe,$c0,$ef,$c8,$ff</t>
  </si>
  <si>
    <t>$20,$ff,$00,$f6,$e0,$ff</t>
  </si>
  <si>
    <t>$a0,$fb,$80,$f8,$70,$ff</t>
  </si>
  <si>
    <t>$20,$ff,$00,$00,$e0,$ff</t>
  </si>
  <si>
    <t>"PROJECTILE &amp;03"</t>
  </si>
  <si>
    <t>$d8,$ff,$d8,$ff,$d0,$ff</t>
  </si>
  <si>
    <t>$d8,$ff,$d8,$ff,$f8,$ff</t>
  </si>
  <si>
    <t>$d8,$ff,$28,$00,$f8,$ff</t>
  </si>
  <si>
    <t>$d8,$ff,$28,$00,$d0,$ff</t>
  </si>
  <si>
    <t>$50,$00,$00,$00,$e4,$ff</t>
  </si>
  <si>
    <t>"NARROW PYRAMID &amp;00"</t>
  </si>
  <si>
    <t>$00,$fe,$00,$fe,$c0,$fe</t>
  </si>
  <si>
    <t>$00,$fe,$00,$02,$c0,$fe</t>
  </si>
  <si>
    <t>$00,$02,$00,$02,$c0,$fe</t>
  </si>
  <si>
    <t>$00,$02,$00,$fe,$c0,$fe</t>
  </si>
  <si>
    <t>$00,$00,$00,$00,$40,$01</t>
  </si>
  <si>
    <t>"WIDE PYRAMID &amp;0C"</t>
  </si>
  <si>
    <t>$e0,$fc,$e0,$fc,$c0,$fe</t>
  </si>
  <si>
    <t>$e0,$fc,$20,$03,$c0,$fe</t>
  </si>
  <si>
    <t>$20,$03,$20,$03,$c0,$fe</t>
  </si>
  <si>
    <t>$20,$03,$e0,$fc,$c0,$fe</t>
  </si>
  <si>
    <t>$00,$00,$00,$00,$90,$01</t>
  </si>
  <si>
    <t>"TALL BOX &amp;01"</t>
  </si>
  <si>
    <t>$00,$fe,$00,$fe,$40,$01</t>
  </si>
  <si>
    <t>$00,$fe,$00,$02,$40,$01</t>
  </si>
  <si>
    <t>$00,$02,$00,$02,$40,$01</t>
  </si>
  <si>
    <t>$00,$02,$00,$fe,$40,$01</t>
  </si>
  <si>
    <t>"SHORT BOX &amp;0F"</t>
  </si>
  <si>
    <t>$80,$fd,$80,$fd,$c0,$fe</t>
  </si>
  <si>
    <t>$80,$fd,$80,$02,$c0,$fe</t>
  </si>
  <si>
    <t>$80,$02,$80,$02,$c0,$fe</t>
  </si>
  <si>
    <t>$80,$02,$80,$fd,$c0,$fe</t>
  </si>
  <si>
    <t>$80,$fd,$80,$fd,$d8,$ff</t>
  </si>
  <si>
    <t>$80,$fd,$80,$02,$d8,$ff</t>
  </si>
  <si>
    <t>$80,$02,$80,$02,$d8,$ff</t>
  </si>
  <si>
    <t>$80,$02,$80,$fd,$d8,$ff</t>
  </si>
  <si>
    <t>"CHUNK 0 TANK/MISSILE &amp;10/&amp;15/&amp;1A/&amp;1C"</t>
  </si>
  <si>
    <t>$dc,$00,$00,$00,$f0,$fe</t>
  </si>
  <si>
    <t>$c0,$fe,$b0,$ff,$44,$ff</t>
  </si>
  <si>
    <t>$54,$01,$50,$00,$a0,$ff</t>
  </si>
  <si>
    <t>$48,$ff,$00,$00,$9c,$fe</t>
  </si>
  <si>
    <t>$84,$ff,$b0,$ff,$00,$ff</t>
  </si>
  <si>
    <t>$8c,$ff,$50,$00,$30,$ff</t>
  </si>
  <si>
    <t>"CHUNK 1 TANK/MISSILE &amp;11/&amp;14/&amp;18"</t>
  </si>
  <si>
    <t>$10,$ff,$88,$ff,$c0,$fe</t>
  </si>
  <si>
    <t>$88,$fe,$40,$00,$e8,$fe</t>
  </si>
  <si>
    <t>$d0,$02,$a0,$00,$80,$fe</t>
  </si>
  <si>
    <t>$80,$02,$88,$ff,$c0,$fe</t>
  </si>
  <si>
    <t>$d8,$ff,$c0,$ff,$b0,$ff</t>
  </si>
  <si>
    <t>$00,$00,$20,$00,$c4,$ff</t>
  </si>
  <si>
    <t>$38,$00,$60,$ff,$38,$ff</t>
  </si>
  <si>
    <t>$78,$00,$c8,$00,$10,$ff</t>
  </si>
  <si>
    <t>"CHUNK 2 TANK &amp;12"</t>
  </si>
  <si>
    <t>$b4,$fd,$a8,$fe,$6c,$ff</t>
  </si>
  <si>
    <t>$b4,$fd,$58,$01,$6c,$ff</t>
  </si>
  <si>
    <t>$4c,$02,$58,$01,$18,$fe</t>
  </si>
  <si>
    <t>$4c,$02,$a8,$fe,$18,$fe</t>
  </si>
  <si>
    <t>$f0,$fe,$58,$ff,$d0,$ff</t>
  </si>
  <si>
    <t>$f0,$fe,$a8,$00,$d0,$ff</t>
  </si>
  <si>
    <t>$00,$00,$d8,$ff,$44,$ff</t>
  </si>
  <si>
    <t>$00,$00,$28,$00,$44,$ff</t>
  </si>
  <si>
    <t>$b4,$00,$28,$00,$e0,$fe</t>
  </si>
  <si>
    <t>$b4,$00,$d8,$ff,$e0,$fe</t>
  </si>
  <si>
    <t>$38,$04,$28,$00,$0c,$fe</t>
  </si>
  <si>
    <t>$10,$04,$28,$00,$e8,$fd</t>
  </si>
  <si>
    <t>$38,$04,$d8,$ff,$0c,$fe</t>
  </si>
  <si>
    <t>$10,$04,$d8,$ff,$e8,$fd</t>
  </si>
  <si>
    <t>"CHUNK 4 MISSILE &amp;19/1D"</t>
  </si>
  <si>
    <t>$d4,$fe,$b8,$ff,$48,$ff</t>
  </si>
  <si>
    <t>$18,$ff,$58,$ff,$48,$ff</t>
  </si>
  <si>
    <t>$18,$ff,$f0,$fe,$14,$ff</t>
  </si>
  <si>
    <t>$d4,$fe,$f0,$fe,$e4,$fe</t>
  </si>
  <si>
    <t>$a0,$ff,$a8,$00,$34,$ff</t>
  </si>
  <si>
    <t>$28,$00,$0c,$00,$40,$ff</t>
  </si>
  <si>
    <t>$28,$00,$fc,$fe,$bc,$fe</t>
  </si>
  <si>
    <t>$a0,$ff,$18,$ff,$6c,$fe</t>
  </si>
  <si>
    <t>"CHUNK 5 MISSILE &amp;1B"</t>
  </si>
  <si>
    <t>$b0,$ff,$f4,$ff,$e0,$fe</t>
  </si>
  <si>
    <t>$d8,$01,$70,$00,$50,$fe</t>
  </si>
  <si>
    <t>$20,$03,$d4,$ff,$0c,$00</t>
  </si>
  <si>
    <t>$58,$00,$f0,$ff,$f4,$fe</t>
  </si>
  <si>
    <t>"REVERSE TRACK 0"</t>
  </si>
  <si>
    <t>$4c,$fc,$d8,$fd,$14,$ff</t>
  </si>
  <si>
    <t>$4c,$fc,$28,$02,$14,$ff</t>
  </si>
  <si>
    <t>$b4,$fc,$e8,$fd,$ec,$fe</t>
  </si>
  <si>
    <t>$b4,$fc,$18,$02,$ec,$fe</t>
  </si>
  <si>
    <t>$20,$fd,$fc,$fd,$c4,$fe</t>
  </si>
  <si>
    <t>$20,$fd,$04,$02,$c4,$fe</t>
  </si>
  <si>
    <t>"REVERSE TRACK 1"</t>
  </si>
  <si>
    <t>$34,$fc,$d4,$fd,$1c,$ff</t>
  </si>
  <si>
    <t>$34,$fc,$2c,$02,$1c,$ff</t>
  </si>
  <si>
    <t>$9c,$fc,$e4,$fd,$f4,$fe</t>
  </si>
  <si>
    <t>$9c,$fc,$1c,$02,$f4,$fe</t>
  </si>
  <si>
    <t>$04,$fd,$f8,$fd,$cc,$fe</t>
  </si>
  <si>
    <t>$04,$fd,$08,$02,$cc,$fe</t>
  </si>
  <si>
    <t>"REVERSE TRACK 2"</t>
  </si>
  <si>
    <t>$18,$fc,$cc,$fd,$28,$ff</t>
  </si>
  <si>
    <t>$18,$fc,$34,$02,$28,$ff</t>
  </si>
  <si>
    <t>$80,$fc,$e0,$fd,$00,$ff</t>
  </si>
  <si>
    <t>$80,$fc,$20,$02,$00,$ff</t>
  </si>
  <si>
    <t>$e8,$fc,$f0,$fd,$d8,$fe</t>
  </si>
  <si>
    <t>$e8,$fc,$10,$02,$d8,$fe</t>
  </si>
  <si>
    <t>"REVERSE TRACK 3"</t>
  </si>
  <si>
    <t>$00,$fc,$c8,$fd,$30,$ff</t>
  </si>
  <si>
    <t>$00,$fc,$38,$02,$30,$ff</t>
  </si>
  <si>
    <t>$68,$fc,$dc,$fd,$08,$ff</t>
  </si>
  <si>
    <t>$68,$fc,$24,$02,$08,$ff</t>
  </si>
  <si>
    <t>$d0,$fc,$ec,$fd,$e0,$fe</t>
  </si>
  <si>
    <t>$d0,$fc,$14,$02,$e0,$fe</t>
  </si>
  <si>
    <t>"FORWARD TRACK 0"</t>
  </si>
  <si>
    <t>$e0,$04,$c8,$fd,$30,$ff</t>
  </si>
  <si>
    <t>$e0,$04,$38,$02,$30,$ff</t>
  </si>
  <si>
    <t>$80,$04,$dc,$fd,$08,$ff</t>
  </si>
  <si>
    <t>$80,$04,$24,$02,$08,$ff</t>
  </si>
  <si>
    <t>$20,$04,$ec,$fd,$e0,$fe</t>
  </si>
  <si>
    <t>$20,$04,$14,$02,$e0,$fe</t>
  </si>
  <si>
    <t>"FORWARD TRACK 1"</t>
  </si>
  <si>
    <t>$c8,$04,$cc,$fd,$28,$ff</t>
  </si>
  <si>
    <t>$c8,$04,$34,$02,$28,$ff</t>
  </si>
  <si>
    <t>$68,$04,$e0,$fd,$00,$ff</t>
  </si>
  <si>
    <t>$68,$04,$20,$02,$00,$ff</t>
  </si>
  <si>
    <t>$08,$04,$f0,$fd,$d8,$fe</t>
  </si>
  <si>
    <t>$08,$04,$10,$02,$d8,$fe</t>
  </si>
  <si>
    <t>"FORWARD TRACK 2"</t>
  </si>
  <si>
    <t>$b0,$04,$d4,$fd,$1c,$ff</t>
  </si>
  <si>
    <t>$b0,$04,$2c,$02,$1c,$ff</t>
  </si>
  <si>
    <t>$50,$04,$e4,$fd,$f4,$fe</t>
  </si>
  <si>
    <t>$50,$04,$1c,$02,$f4,$fe</t>
  </si>
  <si>
    <t>$f0,$03,$f8,$fd,$cc,$fe</t>
  </si>
  <si>
    <t>$f0,$03,$08,$02,$cc,$fe</t>
  </si>
  <si>
    <t>"FORWARD TRACK 3"</t>
  </si>
  <si>
    <t>$98,$04,$d8,$fd,$14,$ff</t>
  </si>
  <si>
    <t>$98,$04,$28,$02,$14,$ff</t>
  </si>
  <si>
    <t>$38,$04,$e8,$fd,$ec,$fe</t>
  </si>
  <si>
    <t>$38,$04,$18,$02,$ec,$fe</t>
  </si>
  <si>
    <t>$d8,$03,$fc,$fd,$c4,$fe</t>
  </si>
  <si>
    <t>$d8,$03,$04,$02,$c4,$fe</t>
  </si>
  <si>
    <t>"MISSILE &amp;16"</t>
  </si>
  <si>
    <t>$80,$fe,$90,$00,$00,$00</t>
  </si>
  <si>
    <t>$80,$fe,$48,$00,$30,$00</t>
  </si>
  <si>
    <t>$80,$fe,$b8,$ff,$30,$00</t>
  </si>
  <si>
    <t>$80,$fe,$70,$ff,$00,$00</t>
  </si>
  <si>
    <t>$80,$fe,$b8,$ff,$d0,$ff</t>
  </si>
  <si>
    <t>$80,$fe,$48,$00,$d0,$ff</t>
  </si>
  <si>
    <t>$a0,$ff,$20,$01,$00,$00</t>
  </si>
  <si>
    <t>$a0,$ff,$c0,$00,$60,$00</t>
  </si>
  <si>
    <t>$a0,$ff,$40,$ff,$60,$00</t>
  </si>
  <si>
    <t>$a0,$ff,$e0,$fe,$00,$00</t>
  </si>
  <si>
    <t>$a0,$ff,$40,$ff,$a0,$ff</t>
  </si>
  <si>
    <t>$a0,$ff,$c0,$00,$a0,$ff</t>
  </si>
  <si>
    <t>$80,$04,$00,$00,$00,$00</t>
  </si>
  <si>
    <t>$70,$05,$00,$00,$00,$00</t>
  </si>
  <si>
    <t>$70,$ff,$70,$ff,$58,$ff</t>
  </si>
  <si>
    <t>$70,$ff,$90,$00,$58,$ff</t>
  </si>
  <si>
    <t>$90,$00,$90,$00,$58,$ff</t>
  </si>
  <si>
    <t>$90,$00,$70,$ff,$58,$ff</t>
  </si>
  <si>
    <t>$d0,$ff,$d0,$ff,$a4,$ff</t>
  </si>
  <si>
    <t>$d0,$ff,$30,$00,$a4,$ff</t>
  </si>
  <si>
    <t>$30,$00,$30,$00,$ac,$ff</t>
  </si>
  <si>
    <t>$30,$00,$d0,$ff,$ac,$ff</t>
  </si>
  <si>
    <t>$a0,$ff,$00,$00,$60,$00</t>
  </si>
  <si>
    <t>$10,$02,$48,$00,$30,$00</t>
  </si>
  <si>
    <t>$10,$02,$b8,$ff,$30,$00</t>
  </si>
  <si>
    <t>$30,$00,$00,$00,$90,$00</t>
  </si>
  <si>
    <t>"SAUCER &amp;20"</t>
  </si>
  <si>
    <t>$10,$ff,$00,$00,$d8,$ff</t>
  </si>
  <si>
    <t>$60,$ff,$a0,$00,$d8,$ff</t>
  </si>
  <si>
    <t>$00,$00,$f0,$00,$d8,$ff</t>
  </si>
  <si>
    <t>$a0,$00,$a0,$00,$d8,$ff</t>
  </si>
  <si>
    <t>$f0,$00,$00,$00,$d8,$ff</t>
  </si>
  <si>
    <t>$a0,$00,$60,$ff,$d8,$ff</t>
  </si>
  <si>
    <t>$00,$00,$10,$ff,$d8,$ff</t>
  </si>
  <si>
    <t>$60,$ff,$60,$ff,$d8,$ff</t>
  </si>
  <si>
    <t>$40,$fc,$00,$00,$50,$00</t>
  </si>
  <si>
    <t>$58,$fd,$a8,$02,$50,$00</t>
  </si>
  <si>
    <t>$00,$00,$c0,$03,$50,$00</t>
  </si>
  <si>
    <t>$a8,$02,$a8,$02,$50,$00</t>
  </si>
  <si>
    <t>$c0,$03,$00,$00,$50,$00</t>
  </si>
  <si>
    <t>$a8,$02,$58,$fd,$50,$00</t>
  </si>
  <si>
    <t>$00,$00,$40,$fc,$50,$00</t>
  </si>
  <si>
    <t>$58,$fd,$58,$fd,$50,$00</t>
  </si>
  <si>
    <t>$00,$00,$00,$00,$18,$01</t>
  </si>
  <si>
    <t>"SLOW TANK &amp;02"</t>
  </si>
  <si>
    <t>$20,$fd,$00,$fe,$c0,$fe</t>
  </si>
  <si>
    <t>$20,$fd,$00,$02,$c0,$fe</t>
  </si>
  <si>
    <t>$c8,$03,$00,$02,$c0,$fe</t>
  </si>
  <si>
    <t>$c8,$03,$00,$fe,$c0,$fe</t>
  </si>
  <si>
    <t>$58,$fd,$a8,$fe,$88,$ff</t>
  </si>
  <si>
    <t>$58,$fd,$58,$01,$88,$ff</t>
  </si>
  <si>
    <t>$a8,$02,$58,$01,$88,$ff</t>
  </si>
  <si>
    <t>$a8,$02,$a8,$fe,$88,$ff</t>
  </si>
  <si>
    <t>$00,$fe,$58,$ff,$30,$00</t>
  </si>
  <si>
    <t>$00,$fe,$a8,$00,$30,$00</t>
  </si>
  <si>
    <t>$80,$ff,$d8,$ff,$f8,$ff</t>
  </si>
  <si>
    <t>$80,$ff,$28,$00,$f8,$ff</t>
  </si>
  <si>
    <t>$80,$00,$28,$00,$d0,$ff</t>
  </si>
  <si>
    <t>$80,$00,$d8,$ff,$d0,$ff</t>
  </si>
  <si>
    <t>$60,$04,$28,$00,$f8,$ff</t>
  </si>
  <si>
    <t>$60,$04,$28,$00,$d0,$ff</t>
  </si>
  <si>
    <t>$60,$04,$d8,$ff,$f8,$ff</t>
  </si>
  <si>
    <t>$60,$04,$d8,$ff,$d0,$ff</t>
  </si>
  <si>
    <t>$00,$fe,$00,$00,$30,$00</t>
  </si>
  <si>
    <t>$00,$fe,$00,$00,$50,$00</t>
  </si>
  <si>
    <t>"SUPER TANK &amp;21"</t>
  </si>
  <si>
    <t>$b0,$05,$70,$01,$c0,$fe</t>
  </si>
  <si>
    <t>$38,$fe,$28,$02,$c0,$fe</t>
  </si>
  <si>
    <t>$38,$fe,$d8,$fd,$c0,$fe</t>
  </si>
  <si>
    <t>$b0,$05,$90,$fe,$c0,$fe</t>
  </si>
  <si>
    <t>$38,$fe,$c8,$01,$a4,$ff</t>
  </si>
  <si>
    <t>$38,$fe,$38,$fe,$a4,$ff</t>
  </si>
  <si>
    <t>$48,$04,$00,$00,$ec,$fe</t>
  </si>
  <si>
    <t>$f0,$fe,$10,$01,$8c,$ff</t>
  </si>
  <si>
    <t>$38,$fe,$10,$01,$a4,$ff</t>
  </si>
  <si>
    <t>$38,$fe,$f0,$fe,$a4,$ff</t>
  </si>
  <si>
    <t>$f0,$fe,$f0,$fe,$8c,$ff</t>
  </si>
  <si>
    <t>$f0,$fe,$b8,$00,$2c,$00</t>
  </si>
  <si>
    <t>$38,$fe,$b8,$00,$2c,$00</t>
  </si>
  <si>
    <t>$38,$fe,$48,$ff,$2c,$00</t>
  </si>
  <si>
    <t>$f0,$fe,$48,$ff,$2c,$00</t>
  </si>
  <si>
    <t>$00,$05,$58,$00,$d4,$ff</t>
  </si>
  <si>
    <t>$58,$00,$58,$00,$d4,$ff</t>
  </si>
  <si>
    <t>$58,$00,$a8,$ff,$d4,$ff</t>
  </si>
  <si>
    <t>$00,$05,$a8,$ff,$d4,$ff</t>
  </si>
  <si>
    <t>$00,$05,$58,$00,$00,$00</t>
  </si>
  <si>
    <t>$a8,$ff,$58,$00,$00,$00</t>
  </si>
  <si>
    <t>$a8,$ff,$a8,$ff,$00,$00</t>
  </si>
  <si>
    <t>$00,$05,$a8,$ff,$00,$00</t>
  </si>
  <si>
    <t>$38,$fe,$00,$00,$2c,$00</t>
  </si>
  <si>
    <t>$38,$fe,$00,$00,$14,$01</t>
  </si>
  <si>
    <t>"RADAR &amp;13"</t>
  </si>
  <si>
    <t>$00,$00,$b0,$ff,$50,$00</t>
  </si>
  <si>
    <t>$50,$00,$60,$ff,$64,$00</t>
  </si>
  <si>
    <t>$50,$00,$60,$ff,$78,$00</t>
  </si>
  <si>
    <t>$00,$00,$b0,$ff,$8c,$00</t>
  </si>
  <si>
    <t>$00,$00,$50,$00,$50,$00</t>
  </si>
  <si>
    <t>$50,$00,$a0,$00,$64,$00</t>
  </si>
  <si>
    <t>$50,$00,$a0,$00,$78,$00</t>
  </si>
  <si>
    <t>$00,$00,$50,$00,$8c,$00</t>
  </si>
  <si>
    <t>Draw code</t>
  </si>
  <si>
    <t>Vertice</t>
  </si>
  <si>
    <t>03</t>
  </si>
  <si>
    <t>F1</t>
  </si>
  <si>
    <t>0C</t>
  </si>
  <si>
    <t>14</t>
  </si>
  <si>
    <t>1C</t>
  </si>
  <si>
    <t>24</t>
  </si>
  <si>
    <t>2C</t>
  </si>
  <si>
    <t>34</t>
  </si>
  <si>
    <t>04</t>
  </si>
  <si>
    <t>3A</t>
  </si>
  <si>
    <t>44</t>
  </si>
  <si>
    <t>4C</t>
  </si>
  <si>
    <t>54</t>
  </si>
  <si>
    <t>5C</t>
  </si>
  <si>
    <t>3C</t>
  </si>
  <si>
    <t>62</t>
  </si>
  <si>
    <t>6C</t>
  </si>
  <si>
    <t>74</t>
  </si>
  <si>
    <t>7C</t>
  </si>
  <si>
    <t>64</t>
  </si>
  <si>
    <t>82</t>
  </si>
  <si>
    <t>8C</t>
  </si>
  <si>
    <t>94</t>
  </si>
  <si>
    <t>9C</t>
  </si>
  <si>
    <t>84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</si>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</sst>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.00;[Red]\-[$£-809]#,##0.00"/>
    <numFmt numFmtId="165" formatCode="0\ ;[Red]\-0\ "/>
  </numFmts>
  <fonts count="8" x14ac:knownFonts="1">
    <font>
      <sz val="10"/>
      <name val="Arial"/>
      <family val="2"/>
    </font>
    <font>
      <u/>
      <sz val="10"/>
      <name val="Lucida Sans"/>
      <family val="2"/>
    </font>
    <font>
      <sz val="10"/>
      <name val="Lucida Sans"/>
      <family val="2"/>
    </font>
    <font>
      <sz val="11"/>
      <color indexed="8"/>
      <name val="Calibri"/>
      <family val="2"/>
    </font>
    <font>
      <b/>
      <sz val="10"/>
      <color indexed="8"/>
      <name val="Courier New"/>
      <family val="3"/>
    </font>
    <font>
      <b/>
      <sz val="10"/>
      <color indexed="50"/>
      <name val="Courier New"/>
      <family val="3"/>
    </font>
    <font>
      <b/>
      <sz val="10"/>
      <name val="Courier New"/>
      <family val="3"/>
    </font>
    <font>
      <sz val="10"/>
      <color indexed="8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</cellStyleXfs>
  <cellXfs count="13">
    <xf numFmtId="0" fontId="0" fillId="0" borderId="0" xfId="0"/>
    <xf numFmtId="0" fontId="4" fillId="0" borderId="0" xfId="5" applyFont="1"/>
    <xf numFmtId="0" fontId="5" fillId="2" borderId="0" xfId="5" applyFont="1" applyFill="1" applyAlignment="1">
      <alignment horizontal="left" vertical="top"/>
    </xf>
    <xf numFmtId="0" fontId="4" fillId="0" borderId="0" xfId="5" applyFont="1" applyAlignment="1">
      <alignment horizontal="left" vertical="top"/>
    </xf>
    <xf numFmtId="0" fontId="6" fillId="0" borderId="0" xfId="5" applyFont="1"/>
    <xf numFmtId="1" fontId="4" fillId="0" borderId="0" xfId="5" applyNumberFormat="1" applyFont="1"/>
    <xf numFmtId="49" fontId="3" fillId="0" borderId="0" xfId="5" applyNumberFormat="1" applyAlignment="1">
      <alignment horizontal="left" vertical="top"/>
    </xf>
    <xf numFmtId="165" fontId="3" fillId="0" borderId="0" xfId="5" applyNumberFormat="1"/>
    <xf numFmtId="0" fontId="3" fillId="0" borderId="0" xfId="5"/>
    <xf numFmtId="0" fontId="5" fillId="2" borderId="0" xfId="5" applyFont="1" applyFill="1"/>
    <xf numFmtId="49" fontId="4" fillId="0" borderId="0" xfId="5" applyNumberFormat="1" applyFont="1" applyAlignment="1">
      <alignment horizontal="left" vertical="top"/>
    </xf>
    <xf numFmtId="165" fontId="4" fillId="0" borderId="0" xfId="5" applyNumberFormat="1" applyFont="1" applyAlignment="1">
      <alignment horizontal="left" vertical="center"/>
    </xf>
    <xf numFmtId="0" fontId="7" fillId="0" borderId="0" xfId="5" applyFont="1"/>
  </cellXfs>
  <cellStyles count="6">
    <cellStyle name="Excel Built-in Normal" xfId="5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Result" xfId="1" xr:uid="{00000000-0005-0000-0000-000004000000}"/>
    <cellStyle name="Result2" xfId="2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7"/>
  <sheetViews>
    <sheetView tabSelected="1" zoomScaleNormal="100" workbookViewId="0"/>
  </sheetViews>
  <sheetFormatPr defaultColWidth="10.42578125" defaultRowHeight="13.5" x14ac:dyDescent="0.25"/>
  <cols>
    <col min="1" max="1" width="29.140625" style="1" customWidth="1"/>
    <col min="2" max="4" width="5.85546875" style="1" customWidth="1"/>
    <col min="5" max="5" width="8.28515625" style="1" customWidth="1"/>
    <col min="6" max="7" width="7" style="1" customWidth="1"/>
    <col min="8" max="8" width="5.5703125" style="1" customWidth="1"/>
    <col min="9" max="9" width="5.42578125" style="1" customWidth="1"/>
    <col min="10" max="16384" width="10.425781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</v>
      </c>
      <c r="F1" s="2" t="s">
        <v>2</v>
      </c>
      <c r="G1" s="2" t="s">
        <v>3</v>
      </c>
      <c r="H1" s="2"/>
    </row>
    <row r="2" spans="1:10" x14ac:dyDescent="0.25">
      <c r="A2" s="1" t="s">
        <v>4</v>
      </c>
      <c r="B2" s="3"/>
      <c r="E2" s="4"/>
      <c r="F2" s="4"/>
      <c r="G2" s="4"/>
      <c r="H2" s="4"/>
    </row>
    <row r="3" spans="1:10" x14ac:dyDescent="0.25">
      <c r="A3" s="1" t="s">
        <v>5</v>
      </c>
      <c r="B3" s="3" t="str">
        <f t="shared" ref="B3:B22" si="0">UPPER(MID(A3,14,2) &amp; MID(A3,10,2))</f>
        <v>1400</v>
      </c>
      <c r="C3" s="3" t="str">
        <f t="shared" ref="C3:C22" si="1">UPPER(MID(A3,22,2) &amp; MID(A3,18,2))</f>
        <v>0020</v>
      </c>
      <c r="D3" s="3" t="str">
        <f t="shared" ref="D3:D22" si="2">UPPER(MID(A3,6,2) &amp; MID(A3,2,2))</f>
        <v>00E0</v>
      </c>
      <c r="E3" s="1">
        <f t="shared" ref="E3:E22" si="3">-HEX2DEC(B3)</f>
        <v>-5120</v>
      </c>
      <c r="F3" s="1">
        <f t="shared" ref="F3:F22" si="4">(HEX2DEC(C3)) * 2</f>
        <v>64</v>
      </c>
      <c r="G3" s="1">
        <f t="shared" ref="G3:G22" si="5">HEX2DEC(D3)</f>
        <v>224</v>
      </c>
      <c r="I3" s="5"/>
      <c r="J3" s="5"/>
    </row>
    <row r="4" spans="1:10" x14ac:dyDescent="0.25">
      <c r="A4" s="1" t="s">
        <v>6</v>
      </c>
      <c r="B4" s="3" t="str">
        <f t="shared" si="0"/>
        <v>0F00</v>
      </c>
      <c r="C4" s="3" t="str">
        <f t="shared" si="1"/>
        <v>0020</v>
      </c>
      <c r="D4" s="3" t="str">
        <f t="shared" si="2"/>
        <v>00E0</v>
      </c>
      <c r="E4" s="1">
        <f t="shared" si="3"/>
        <v>-3840</v>
      </c>
      <c r="F4" s="1">
        <f t="shared" si="4"/>
        <v>64</v>
      </c>
      <c r="G4" s="1">
        <f t="shared" si="5"/>
        <v>224</v>
      </c>
      <c r="I4" s="5"/>
      <c r="J4" s="5"/>
    </row>
    <row r="5" spans="1:10" x14ac:dyDescent="0.25">
      <c r="A5" s="1" t="s">
        <v>7</v>
      </c>
      <c r="B5" s="3" t="str">
        <f t="shared" si="0"/>
        <v>0C80</v>
      </c>
      <c r="C5" s="3" t="str">
        <f t="shared" si="1"/>
        <v>0058</v>
      </c>
      <c r="D5" s="3" t="str">
        <f t="shared" si="2"/>
        <v>02A0</v>
      </c>
      <c r="E5" s="1">
        <f t="shared" si="3"/>
        <v>-3200</v>
      </c>
      <c r="F5" s="1">
        <f t="shared" si="4"/>
        <v>176</v>
      </c>
      <c r="G5" s="1">
        <f t="shared" si="5"/>
        <v>672</v>
      </c>
      <c r="I5" s="5"/>
      <c r="J5" s="5"/>
    </row>
    <row r="6" spans="1:10" x14ac:dyDescent="0.25">
      <c r="A6" s="1" t="s">
        <v>8</v>
      </c>
      <c r="B6" s="3" t="str">
        <f t="shared" si="0"/>
        <v>0DC0</v>
      </c>
      <c r="C6" s="3" t="str">
        <f t="shared" si="1"/>
        <v>0090</v>
      </c>
      <c r="D6" s="3" t="str">
        <f t="shared" si="2"/>
        <v>0460</v>
      </c>
      <c r="E6" s="1">
        <f t="shared" si="3"/>
        <v>-3520</v>
      </c>
      <c r="F6" s="1">
        <f t="shared" si="4"/>
        <v>288</v>
      </c>
      <c r="G6" s="1">
        <f t="shared" si="5"/>
        <v>1120</v>
      </c>
      <c r="I6" s="5"/>
      <c r="J6" s="5"/>
    </row>
    <row r="7" spans="1:10" x14ac:dyDescent="0.25">
      <c r="A7" s="1" t="s">
        <v>9</v>
      </c>
      <c r="B7" s="3" t="str">
        <f t="shared" si="0"/>
        <v>0C80</v>
      </c>
      <c r="C7" s="3" t="str">
        <f t="shared" si="1"/>
        <v>00C8</v>
      </c>
      <c r="D7" s="3" t="str">
        <f t="shared" si="2"/>
        <v>0640</v>
      </c>
      <c r="E7" s="1">
        <f t="shared" si="3"/>
        <v>-3200</v>
      </c>
      <c r="F7" s="1">
        <f t="shared" si="4"/>
        <v>400</v>
      </c>
      <c r="G7" s="1">
        <f t="shared" si="5"/>
        <v>1600</v>
      </c>
      <c r="I7" s="5"/>
      <c r="J7" s="5"/>
    </row>
    <row r="8" spans="1:10" x14ac:dyDescent="0.25">
      <c r="A8" s="1" t="s">
        <v>10</v>
      </c>
      <c r="B8" s="3" t="str">
        <f t="shared" si="0"/>
        <v>0F00</v>
      </c>
      <c r="C8" s="3" t="str">
        <f t="shared" si="1"/>
        <v>0100</v>
      </c>
      <c r="D8" s="3" t="str">
        <f t="shared" si="2"/>
        <v>0800</v>
      </c>
      <c r="E8" s="1">
        <f t="shared" si="3"/>
        <v>-3840</v>
      </c>
      <c r="F8" s="1">
        <f t="shared" si="4"/>
        <v>512</v>
      </c>
      <c r="G8" s="1">
        <f t="shared" si="5"/>
        <v>2048</v>
      </c>
      <c r="I8" s="5"/>
      <c r="J8" s="5"/>
    </row>
    <row r="9" spans="1:10" x14ac:dyDescent="0.25">
      <c r="A9" s="1" t="s">
        <v>11</v>
      </c>
      <c r="B9" s="3" t="str">
        <f t="shared" si="0"/>
        <v>1400</v>
      </c>
      <c r="C9" s="3" t="str">
        <f t="shared" si="1"/>
        <v>0100</v>
      </c>
      <c r="D9" s="3" t="str">
        <f t="shared" si="2"/>
        <v>0800</v>
      </c>
      <c r="E9" s="1">
        <f t="shared" si="3"/>
        <v>-5120</v>
      </c>
      <c r="F9" s="1">
        <f t="shared" si="4"/>
        <v>512</v>
      </c>
      <c r="G9" s="1">
        <f t="shared" si="5"/>
        <v>2048</v>
      </c>
      <c r="I9" s="5"/>
      <c r="J9" s="5"/>
    </row>
    <row r="10" spans="1:10" x14ac:dyDescent="0.25">
      <c r="A10" s="1" t="s">
        <v>12</v>
      </c>
      <c r="B10" s="3" t="str">
        <f t="shared" si="0"/>
        <v>1180</v>
      </c>
      <c r="C10" s="3" t="str">
        <f t="shared" si="1"/>
        <v>0058</v>
      </c>
      <c r="D10" s="3" t="str">
        <f t="shared" si="2"/>
        <v>02A0</v>
      </c>
      <c r="E10" s="1">
        <f t="shared" si="3"/>
        <v>-4480</v>
      </c>
      <c r="F10" s="1">
        <f t="shared" si="4"/>
        <v>176</v>
      </c>
      <c r="G10" s="1">
        <f t="shared" si="5"/>
        <v>672</v>
      </c>
      <c r="I10" s="5"/>
      <c r="J10" s="5"/>
    </row>
    <row r="11" spans="1:10" x14ac:dyDescent="0.25">
      <c r="A11" s="1" t="s">
        <v>13</v>
      </c>
      <c r="B11" s="3" t="str">
        <f t="shared" si="0"/>
        <v>1040</v>
      </c>
      <c r="C11" s="3" t="str">
        <f t="shared" si="1"/>
        <v>0058</v>
      </c>
      <c r="D11" s="3" t="str">
        <f t="shared" si="2"/>
        <v>02A0</v>
      </c>
      <c r="E11" s="1">
        <f t="shared" si="3"/>
        <v>-4160</v>
      </c>
      <c r="F11" s="1">
        <f t="shared" si="4"/>
        <v>176</v>
      </c>
      <c r="G11" s="1">
        <f t="shared" si="5"/>
        <v>672</v>
      </c>
      <c r="I11" s="5"/>
      <c r="J11" s="5"/>
    </row>
    <row r="12" spans="1:10" x14ac:dyDescent="0.25">
      <c r="A12" s="1" t="s">
        <v>14</v>
      </c>
      <c r="B12" s="3" t="str">
        <f t="shared" si="0"/>
        <v>1180</v>
      </c>
      <c r="C12" s="3" t="str">
        <f t="shared" si="1"/>
        <v>0090</v>
      </c>
      <c r="D12" s="3" t="str">
        <f t="shared" si="2"/>
        <v>0460</v>
      </c>
      <c r="E12" s="1">
        <f t="shared" si="3"/>
        <v>-4480</v>
      </c>
      <c r="F12" s="1">
        <f t="shared" si="4"/>
        <v>288</v>
      </c>
      <c r="G12" s="1">
        <f t="shared" si="5"/>
        <v>1120</v>
      </c>
      <c r="I12" s="5"/>
      <c r="J12" s="5"/>
    </row>
    <row r="13" spans="1:10" x14ac:dyDescent="0.25">
      <c r="A13" s="1" t="s">
        <v>15</v>
      </c>
      <c r="B13" s="3" t="str">
        <f t="shared" si="0"/>
        <v>1040</v>
      </c>
      <c r="C13" s="3" t="str">
        <f t="shared" si="1"/>
        <v>00C8</v>
      </c>
      <c r="D13" s="3" t="str">
        <f t="shared" si="2"/>
        <v>0640</v>
      </c>
      <c r="E13" s="1">
        <f t="shared" si="3"/>
        <v>-4160</v>
      </c>
      <c r="F13" s="1">
        <f t="shared" si="4"/>
        <v>400</v>
      </c>
      <c r="G13" s="1">
        <f t="shared" si="5"/>
        <v>1600</v>
      </c>
      <c r="I13" s="5"/>
      <c r="J13" s="5"/>
    </row>
    <row r="14" spans="1:10" x14ac:dyDescent="0.25">
      <c r="A14" s="1" t="s">
        <v>16</v>
      </c>
      <c r="B14" s="3" t="str">
        <f t="shared" si="0"/>
        <v>1180</v>
      </c>
      <c r="C14" s="3" t="str">
        <f t="shared" si="1"/>
        <v>00C8</v>
      </c>
      <c r="D14" s="3" t="str">
        <f t="shared" si="2"/>
        <v>0640</v>
      </c>
      <c r="E14" s="1">
        <f t="shared" si="3"/>
        <v>-4480</v>
      </c>
      <c r="F14" s="1">
        <f t="shared" si="4"/>
        <v>400</v>
      </c>
      <c r="G14" s="1">
        <f t="shared" si="5"/>
        <v>1600</v>
      </c>
      <c r="I14" s="5"/>
      <c r="J14" s="5"/>
    </row>
    <row r="15" spans="1:10" x14ac:dyDescent="0.25">
      <c r="A15" s="1" t="s">
        <v>17</v>
      </c>
      <c r="B15" s="3" t="str">
        <f t="shared" si="0"/>
        <v>0C80</v>
      </c>
      <c r="C15" s="3" t="str">
        <f t="shared" si="1"/>
        <v>0020</v>
      </c>
      <c r="D15" s="3" t="str">
        <f t="shared" si="2"/>
        <v>00E0</v>
      </c>
      <c r="E15" s="1">
        <f t="shared" si="3"/>
        <v>-3200</v>
      </c>
      <c r="F15" s="1">
        <f t="shared" si="4"/>
        <v>64</v>
      </c>
      <c r="G15" s="1">
        <f t="shared" si="5"/>
        <v>224</v>
      </c>
      <c r="I15" s="5"/>
      <c r="J15" s="5"/>
    </row>
    <row r="16" spans="1:10" x14ac:dyDescent="0.25">
      <c r="A16" s="1" t="s">
        <v>18</v>
      </c>
      <c r="B16" s="3" t="str">
        <f t="shared" si="0"/>
        <v>08C0</v>
      </c>
      <c r="C16" s="3" t="str">
        <f t="shared" si="1"/>
        <v>0058</v>
      </c>
      <c r="D16" s="3" t="str">
        <f t="shared" si="2"/>
        <v>0020</v>
      </c>
      <c r="E16" s="1">
        <f t="shared" si="3"/>
        <v>-2240</v>
      </c>
      <c r="F16" s="1">
        <f t="shared" si="4"/>
        <v>176</v>
      </c>
      <c r="G16" s="1">
        <f t="shared" si="5"/>
        <v>32</v>
      </c>
      <c r="I16" s="5"/>
      <c r="J16" s="5"/>
    </row>
    <row r="17" spans="1:10" x14ac:dyDescent="0.25">
      <c r="A17" s="1" t="s">
        <v>19</v>
      </c>
      <c r="B17" s="3" t="str">
        <f t="shared" si="0"/>
        <v>0500</v>
      </c>
      <c r="C17" s="3" t="str">
        <f t="shared" si="1"/>
        <v>0020</v>
      </c>
      <c r="D17" s="3" t="str">
        <f t="shared" si="2"/>
        <v>00E0</v>
      </c>
      <c r="E17" s="1">
        <f t="shared" si="3"/>
        <v>-1280</v>
      </c>
      <c r="F17" s="1">
        <f t="shared" si="4"/>
        <v>64</v>
      </c>
      <c r="G17" s="1">
        <f t="shared" si="5"/>
        <v>224</v>
      </c>
      <c r="I17" s="5"/>
      <c r="J17" s="5"/>
    </row>
    <row r="18" spans="1:10" x14ac:dyDescent="0.25">
      <c r="A18" s="1" t="s">
        <v>20</v>
      </c>
      <c r="B18" s="3" t="str">
        <f t="shared" si="0"/>
        <v>08C0</v>
      </c>
      <c r="C18" s="3" t="str">
        <f t="shared" si="1"/>
        <v>0100</v>
      </c>
      <c r="D18" s="3" t="str">
        <f t="shared" si="2"/>
        <v>0800</v>
      </c>
      <c r="E18" s="1">
        <f t="shared" si="3"/>
        <v>-2240</v>
      </c>
      <c r="F18" s="1">
        <f t="shared" si="4"/>
        <v>512</v>
      </c>
      <c r="G18" s="1">
        <f t="shared" si="5"/>
        <v>2048</v>
      </c>
      <c r="I18" s="5"/>
      <c r="J18" s="5"/>
    </row>
    <row r="19" spans="1:10" x14ac:dyDescent="0.25">
      <c r="A19" s="1" t="s">
        <v>21</v>
      </c>
      <c r="B19" s="3" t="str">
        <f t="shared" si="0"/>
        <v>0A00</v>
      </c>
      <c r="C19" s="3" t="str">
        <f t="shared" si="1"/>
        <v>0070</v>
      </c>
      <c r="D19" s="3" t="str">
        <f t="shared" si="2"/>
        <v>0380</v>
      </c>
      <c r="E19" s="1">
        <f t="shared" si="3"/>
        <v>-2560</v>
      </c>
      <c r="F19" s="1">
        <f t="shared" si="4"/>
        <v>224</v>
      </c>
      <c r="G19" s="1">
        <f t="shared" si="5"/>
        <v>896</v>
      </c>
      <c r="I19" s="5"/>
      <c r="J19" s="5"/>
    </row>
    <row r="20" spans="1:10" x14ac:dyDescent="0.25">
      <c r="A20" s="1" t="s">
        <v>22</v>
      </c>
      <c r="B20" s="3" t="str">
        <f t="shared" si="0"/>
        <v>08C0</v>
      </c>
      <c r="C20" s="3" t="str">
        <f t="shared" si="1"/>
        <v>0080</v>
      </c>
      <c r="D20" s="3" t="str">
        <f t="shared" si="2"/>
        <v>0400</v>
      </c>
      <c r="E20" s="1">
        <f t="shared" si="3"/>
        <v>-2240</v>
      </c>
      <c r="F20" s="1">
        <f t="shared" si="4"/>
        <v>256</v>
      </c>
      <c r="G20" s="1">
        <f t="shared" si="5"/>
        <v>1024</v>
      </c>
      <c r="I20" s="5"/>
      <c r="J20" s="5"/>
    </row>
    <row r="21" spans="1:10" x14ac:dyDescent="0.25">
      <c r="A21" s="1" t="s">
        <v>23</v>
      </c>
      <c r="B21" s="3" t="str">
        <f t="shared" si="0"/>
        <v>0780</v>
      </c>
      <c r="C21" s="3" t="str">
        <f t="shared" si="1"/>
        <v>0070</v>
      </c>
      <c r="D21" s="3" t="str">
        <f t="shared" si="2"/>
        <v>0380</v>
      </c>
      <c r="E21" s="1">
        <f t="shared" si="3"/>
        <v>-1920</v>
      </c>
      <c r="F21" s="1">
        <f t="shared" si="4"/>
        <v>224</v>
      </c>
      <c r="G21" s="1">
        <f t="shared" si="5"/>
        <v>896</v>
      </c>
      <c r="I21" s="5"/>
      <c r="J21" s="5"/>
    </row>
    <row r="22" spans="1:10" x14ac:dyDescent="0.25">
      <c r="A22" s="1" t="s">
        <v>24</v>
      </c>
      <c r="B22" s="3" t="str">
        <f t="shared" si="0"/>
        <v>08C0</v>
      </c>
      <c r="C22" s="3" t="str">
        <f t="shared" si="1"/>
        <v>00A8</v>
      </c>
      <c r="D22" s="3" t="str">
        <f t="shared" si="2"/>
        <v>0540</v>
      </c>
      <c r="E22" s="1">
        <f t="shared" si="3"/>
        <v>-2240</v>
      </c>
      <c r="F22" s="1">
        <f t="shared" si="4"/>
        <v>336</v>
      </c>
      <c r="G22" s="1">
        <f t="shared" si="5"/>
        <v>1344</v>
      </c>
      <c r="I22" s="5"/>
      <c r="J22" s="5"/>
    </row>
    <row r="23" spans="1:10" x14ac:dyDescent="0.25">
      <c r="B23" s="3"/>
      <c r="C23" s="3"/>
      <c r="D23" s="3"/>
    </row>
    <row r="24" spans="1:10" x14ac:dyDescent="0.25">
      <c r="A24" s="1" t="s">
        <v>25</v>
      </c>
    </row>
    <row r="25" spans="1:10" x14ac:dyDescent="0.25">
      <c r="A25" s="1" t="s">
        <v>26</v>
      </c>
      <c r="B25" s="3" t="str">
        <f t="shared" ref="B25:B45" si="6">UPPER(MID(A25,14,2) &amp; MID(A25,10,2))</f>
        <v>0280</v>
      </c>
      <c r="C25" s="3" t="str">
        <f t="shared" ref="C25:C45" si="7">UPPER(MID(A25,22,2) &amp; MID(A25,18,2))</f>
        <v>0020</v>
      </c>
      <c r="D25" s="3" t="str">
        <f t="shared" ref="D25:D45" si="8">UPPER(MID(A25,6,2) &amp; MID(A25,2,2))</f>
        <v>00E0</v>
      </c>
      <c r="E25" s="1">
        <f t="shared" ref="E25:E26" si="9">-HEX2DEC(B25)</f>
        <v>-640</v>
      </c>
      <c r="F25" s="1">
        <f t="shared" ref="F25:F45" si="10">(HEX2DEC(C25)) * 2</f>
        <v>64</v>
      </c>
      <c r="G25" s="1">
        <f t="shared" ref="G25:G45" si="11">HEX2DEC(D25)</f>
        <v>224</v>
      </c>
    </row>
    <row r="26" spans="1:10" x14ac:dyDescent="0.25">
      <c r="A26" s="1" t="s">
        <v>27</v>
      </c>
      <c r="B26" s="3" t="str">
        <f t="shared" si="6"/>
        <v>0140</v>
      </c>
      <c r="C26" s="3" t="str">
        <f t="shared" si="7"/>
        <v>00C8</v>
      </c>
      <c r="D26" s="3" t="str">
        <f t="shared" si="8"/>
        <v>0640</v>
      </c>
      <c r="E26" s="1">
        <f t="shared" si="9"/>
        <v>-320</v>
      </c>
      <c r="F26" s="1">
        <f t="shared" si="10"/>
        <v>400</v>
      </c>
      <c r="G26" s="1">
        <f t="shared" si="11"/>
        <v>1600</v>
      </c>
    </row>
    <row r="27" spans="1:10" x14ac:dyDescent="0.25">
      <c r="A27" s="1" t="s">
        <v>28</v>
      </c>
      <c r="B27" s="3" t="str">
        <f t="shared" si="6"/>
        <v>FD80</v>
      </c>
      <c r="C27" s="3" t="str">
        <f t="shared" si="7"/>
        <v>00C8</v>
      </c>
      <c r="D27" s="3" t="str">
        <f t="shared" si="8"/>
        <v>0640</v>
      </c>
      <c r="E27" s="1">
        <f t="shared" ref="E27:E42" si="12">-(HEX2DEC(B27)-16^LEN(B27))</f>
        <v>640</v>
      </c>
      <c r="F27" s="1">
        <f t="shared" si="10"/>
        <v>400</v>
      </c>
      <c r="G27" s="1">
        <f t="shared" si="11"/>
        <v>1600</v>
      </c>
    </row>
    <row r="28" spans="1:10" x14ac:dyDescent="0.25">
      <c r="A28" s="1" t="s">
        <v>29</v>
      </c>
      <c r="B28" s="3" t="str">
        <f t="shared" si="6"/>
        <v>FC40</v>
      </c>
      <c r="C28" s="3" t="str">
        <f t="shared" si="7"/>
        <v>0020</v>
      </c>
      <c r="D28" s="3" t="str">
        <f t="shared" si="8"/>
        <v>00E0</v>
      </c>
      <c r="E28" s="1">
        <f t="shared" si="12"/>
        <v>960</v>
      </c>
      <c r="F28" s="1">
        <f t="shared" si="10"/>
        <v>64</v>
      </c>
      <c r="G28" s="1">
        <f t="shared" si="11"/>
        <v>224</v>
      </c>
    </row>
    <row r="29" spans="1:10" x14ac:dyDescent="0.25">
      <c r="A29" s="1" t="s">
        <v>30</v>
      </c>
      <c r="B29" s="3" t="str">
        <f t="shared" si="6"/>
        <v>FB00</v>
      </c>
      <c r="C29" s="3" t="str">
        <f t="shared" si="7"/>
        <v>00C8</v>
      </c>
      <c r="D29" s="3" t="str">
        <f t="shared" si="8"/>
        <v>0640</v>
      </c>
      <c r="E29" s="1">
        <f t="shared" si="12"/>
        <v>1280</v>
      </c>
      <c r="F29" s="1">
        <f t="shared" si="10"/>
        <v>400</v>
      </c>
      <c r="G29" s="1">
        <f t="shared" si="11"/>
        <v>1600</v>
      </c>
    </row>
    <row r="30" spans="1:10" x14ac:dyDescent="0.25">
      <c r="A30" s="1" t="s">
        <v>31</v>
      </c>
      <c r="B30" s="3" t="str">
        <f t="shared" si="6"/>
        <v>F740</v>
      </c>
      <c r="C30" s="3" t="str">
        <f t="shared" si="7"/>
        <v>00C8</v>
      </c>
      <c r="D30" s="3" t="str">
        <f t="shared" si="8"/>
        <v>0640</v>
      </c>
      <c r="E30" s="1">
        <f t="shared" si="12"/>
        <v>2240</v>
      </c>
      <c r="F30" s="1">
        <f t="shared" si="10"/>
        <v>400</v>
      </c>
      <c r="G30" s="1">
        <f t="shared" si="11"/>
        <v>1600</v>
      </c>
    </row>
    <row r="31" spans="1:10" x14ac:dyDescent="0.25">
      <c r="A31" s="1" t="s">
        <v>32</v>
      </c>
      <c r="B31" s="3" t="str">
        <f t="shared" si="6"/>
        <v>F740</v>
      </c>
      <c r="C31" s="3" t="str">
        <f t="shared" si="7"/>
        <v>0020</v>
      </c>
      <c r="D31" s="3" t="str">
        <f t="shared" si="8"/>
        <v>00E0</v>
      </c>
      <c r="E31" s="1">
        <f t="shared" si="12"/>
        <v>2240</v>
      </c>
      <c r="F31" s="1">
        <f t="shared" si="10"/>
        <v>64</v>
      </c>
      <c r="G31" s="1">
        <f t="shared" si="11"/>
        <v>224</v>
      </c>
    </row>
    <row r="32" spans="1:10" x14ac:dyDescent="0.25">
      <c r="A32" s="1" t="s">
        <v>33</v>
      </c>
      <c r="B32" s="3" t="str">
        <f t="shared" si="6"/>
        <v>F100</v>
      </c>
      <c r="C32" s="3" t="str">
        <f t="shared" si="7"/>
        <v>0020</v>
      </c>
      <c r="D32" s="3" t="str">
        <f t="shared" si="8"/>
        <v>00E0</v>
      </c>
      <c r="E32" s="1">
        <f t="shared" si="12"/>
        <v>3840</v>
      </c>
      <c r="F32" s="1">
        <f t="shared" si="10"/>
        <v>64</v>
      </c>
      <c r="G32" s="1">
        <f t="shared" si="11"/>
        <v>224</v>
      </c>
    </row>
    <row r="33" spans="1:7" x14ac:dyDescent="0.25">
      <c r="A33" s="1" t="s">
        <v>34</v>
      </c>
      <c r="B33" s="3" t="str">
        <f t="shared" si="6"/>
        <v>EAC0</v>
      </c>
      <c r="C33" s="3" t="str">
        <f t="shared" si="7"/>
        <v>0038</v>
      </c>
      <c r="D33" s="3" t="str">
        <f t="shared" si="8"/>
        <v>01C0</v>
      </c>
      <c r="E33" s="1">
        <f t="shared" si="12"/>
        <v>5440</v>
      </c>
      <c r="F33" s="1">
        <f t="shared" si="10"/>
        <v>112</v>
      </c>
      <c r="G33" s="1">
        <f t="shared" si="11"/>
        <v>448</v>
      </c>
    </row>
    <row r="34" spans="1:7" x14ac:dyDescent="0.25">
      <c r="A34" s="1" t="s">
        <v>35</v>
      </c>
      <c r="B34" s="3" t="str">
        <f t="shared" si="6"/>
        <v>EE80</v>
      </c>
      <c r="C34" s="3" t="str">
        <f t="shared" si="7"/>
        <v>0058</v>
      </c>
      <c r="D34" s="3" t="str">
        <f t="shared" si="8"/>
        <v>02A0</v>
      </c>
      <c r="E34" s="1">
        <f t="shared" si="12"/>
        <v>4480</v>
      </c>
      <c r="F34" s="1">
        <f t="shared" si="10"/>
        <v>176</v>
      </c>
      <c r="G34" s="1">
        <f t="shared" si="11"/>
        <v>672</v>
      </c>
    </row>
    <row r="35" spans="1:7" x14ac:dyDescent="0.25">
      <c r="A35" s="1" t="s">
        <v>36</v>
      </c>
      <c r="B35" s="3" t="str">
        <f t="shared" si="6"/>
        <v>EE80</v>
      </c>
      <c r="C35" s="3" t="str">
        <f t="shared" si="7"/>
        <v>0070</v>
      </c>
      <c r="D35" s="3" t="str">
        <f t="shared" si="8"/>
        <v>0380</v>
      </c>
      <c r="E35" s="1">
        <f t="shared" si="12"/>
        <v>4480</v>
      </c>
      <c r="F35" s="1">
        <f t="shared" si="10"/>
        <v>224</v>
      </c>
      <c r="G35" s="1">
        <f t="shared" si="11"/>
        <v>896</v>
      </c>
    </row>
    <row r="36" spans="1:7" x14ac:dyDescent="0.25">
      <c r="A36" s="1" t="s">
        <v>37</v>
      </c>
      <c r="B36" s="3" t="str">
        <f t="shared" si="6"/>
        <v>EC00</v>
      </c>
      <c r="C36" s="3" t="str">
        <f t="shared" si="7"/>
        <v>0090</v>
      </c>
      <c r="D36" s="3" t="str">
        <f t="shared" si="8"/>
        <v>0460</v>
      </c>
      <c r="E36" s="1">
        <f t="shared" si="12"/>
        <v>5120</v>
      </c>
      <c r="F36" s="1">
        <f t="shared" si="10"/>
        <v>288</v>
      </c>
      <c r="G36" s="1">
        <f t="shared" si="11"/>
        <v>1120</v>
      </c>
    </row>
    <row r="37" spans="1:7" x14ac:dyDescent="0.25">
      <c r="A37" s="1" t="s">
        <v>38</v>
      </c>
      <c r="B37" s="3" t="str">
        <f t="shared" si="6"/>
        <v>EE80</v>
      </c>
      <c r="C37" s="3" t="str">
        <f t="shared" si="7"/>
        <v>00A8</v>
      </c>
      <c r="D37" s="3" t="str">
        <f t="shared" si="8"/>
        <v>0540</v>
      </c>
      <c r="E37" s="1">
        <f t="shared" si="12"/>
        <v>4480</v>
      </c>
      <c r="F37" s="1">
        <f t="shared" si="10"/>
        <v>336</v>
      </c>
      <c r="G37" s="1">
        <f t="shared" si="11"/>
        <v>1344</v>
      </c>
    </row>
    <row r="38" spans="1:7" x14ac:dyDescent="0.25">
      <c r="A38" s="1" t="s">
        <v>39</v>
      </c>
      <c r="B38" s="3" t="str">
        <f t="shared" si="6"/>
        <v>EE80</v>
      </c>
      <c r="C38" s="3" t="str">
        <f t="shared" si="7"/>
        <v>00C8</v>
      </c>
      <c r="D38" s="3" t="str">
        <f t="shared" si="8"/>
        <v>0640</v>
      </c>
      <c r="E38" s="1">
        <f t="shared" si="12"/>
        <v>4480</v>
      </c>
      <c r="F38" s="1">
        <f t="shared" si="10"/>
        <v>400</v>
      </c>
      <c r="G38" s="1">
        <f t="shared" si="11"/>
        <v>1600</v>
      </c>
    </row>
    <row r="39" spans="1:7" x14ac:dyDescent="0.25">
      <c r="A39" s="1" t="s">
        <v>40</v>
      </c>
      <c r="B39" s="3" t="str">
        <f t="shared" si="6"/>
        <v>EAC0</v>
      </c>
      <c r="C39" s="3" t="str">
        <f t="shared" si="7"/>
        <v>00E0</v>
      </c>
      <c r="D39" s="3" t="str">
        <f t="shared" si="8"/>
        <v>0720</v>
      </c>
      <c r="E39" s="1">
        <f t="shared" si="12"/>
        <v>5440</v>
      </c>
      <c r="F39" s="1">
        <f t="shared" si="10"/>
        <v>448</v>
      </c>
      <c r="G39" s="1">
        <f t="shared" si="11"/>
        <v>1824</v>
      </c>
    </row>
    <row r="40" spans="1:7" x14ac:dyDescent="0.25">
      <c r="A40" s="1" t="s">
        <v>41</v>
      </c>
      <c r="B40" s="3" t="str">
        <f t="shared" si="6"/>
        <v>F100</v>
      </c>
      <c r="C40" s="3" t="str">
        <f t="shared" si="7"/>
        <v>0100</v>
      </c>
      <c r="D40" s="3" t="str">
        <f t="shared" si="8"/>
        <v>0800</v>
      </c>
      <c r="E40" s="1">
        <f t="shared" si="12"/>
        <v>3840</v>
      </c>
      <c r="F40" s="1">
        <f t="shared" si="10"/>
        <v>512</v>
      </c>
      <c r="G40" s="1">
        <f t="shared" si="11"/>
        <v>2048</v>
      </c>
    </row>
    <row r="41" spans="1:7" x14ac:dyDescent="0.25">
      <c r="A41" s="1" t="s">
        <v>42</v>
      </c>
      <c r="B41" s="3" t="str">
        <f t="shared" si="6"/>
        <v>F4C0</v>
      </c>
      <c r="C41" s="3" t="str">
        <f t="shared" si="7"/>
        <v>0058</v>
      </c>
      <c r="D41" s="3" t="str">
        <f t="shared" si="8"/>
        <v>02A0</v>
      </c>
      <c r="E41" s="1">
        <f t="shared" si="12"/>
        <v>2880</v>
      </c>
      <c r="F41" s="1">
        <f t="shared" si="10"/>
        <v>176</v>
      </c>
      <c r="G41" s="1">
        <f t="shared" si="11"/>
        <v>672</v>
      </c>
    </row>
    <row r="42" spans="1:7" x14ac:dyDescent="0.25">
      <c r="A42" s="1" t="s">
        <v>43</v>
      </c>
      <c r="B42" s="3" t="str">
        <f t="shared" si="6"/>
        <v>F4C0</v>
      </c>
      <c r="C42" s="3" t="str">
        <f t="shared" si="7"/>
        <v>0100</v>
      </c>
      <c r="D42" s="3" t="str">
        <f t="shared" si="8"/>
        <v>0800</v>
      </c>
      <c r="E42" s="1">
        <f t="shared" si="12"/>
        <v>2880</v>
      </c>
      <c r="F42" s="1">
        <f t="shared" si="10"/>
        <v>512</v>
      </c>
      <c r="G42" s="1">
        <f t="shared" si="11"/>
        <v>2048</v>
      </c>
    </row>
    <row r="43" spans="1:7" x14ac:dyDescent="0.25">
      <c r="A43" s="1" t="s">
        <v>44</v>
      </c>
      <c r="B43" s="3" t="str">
        <f t="shared" si="6"/>
        <v>0780</v>
      </c>
      <c r="C43" s="3" t="str">
        <f t="shared" si="7"/>
        <v>0100</v>
      </c>
      <c r="D43" s="3" t="str">
        <f t="shared" si="8"/>
        <v>0800</v>
      </c>
      <c r="E43" s="1">
        <f t="shared" ref="E43:E45" si="13">-HEX2DEC(B43)</f>
        <v>-1920</v>
      </c>
      <c r="F43" s="1">
        <f t="shared" si="10"/>
        <v>512</v>
      </c>
      <c r="G43" s="1">
        <f t="shared" si="11"/>
        <v>2048</v>
      </c>
    </row>
    <row r="44" spans="1:7" x14ac:dyDescent="0.25">
      <c r="A44" s="1" t="s">
        <v>45</v>
      </c>
      <c r="B44" s="3" t="str">
        <f t="shared" si="6"/>
        <v>0780</v>
      </c>
      <c r="C44" s="3" t="str">
        <f t="shared" si="7"/>
        <v>00C8</v>
      </c>
      <c r="D44" s="3" t="str">
        <f t="shared" si="8"/>
        <v>0640</v>
      </c>
      <c r="E44" s="1">
        <f t="shared" si="13"/>
        <v>-1920</v>
      </c>
      <c r="F44" s="1">
        <f t="shared" si="10"/>
        <v>400</v>
      </c>
      <c r="G44" s="1">
        <f t="shared" si="11"/>
        <v>1600</v>
      </c>
    </row>
    <row r="45" spans="1:7" x14ac:dyDescent="0.25">
      <c r="A45" s="1" t="s">
        <v>46</v>
      </c>
      <c r="B45" s="3" t="str">
        <f t="shared" si="6"/>
        <v>03C0</v>
      </c>
      <c r="C45" s="3" t="str">
        <f t="shared" si="7"/>
        <v>00C8</v>
      </c>
      <c r="D45" s="3" t="str">
        <f t="shared" si="8"/>
        <v>0640</v>
      </c>
      <c r="E45" s="1">
        <f t="shared" si="13"/>
        <v>-960</v>
      </c>
      <c r="F45" s="1">
        <f t="shared" si="10"/>
        <v>400</v>
      </c>
      <c r="G45" s="1">
        <f t="shared" si="11"/>
        <v>1600</v>
      </c>
    </row>
    <row r="47" spans="1:7" x14ac:dyDescent="0.25">
      <c r="A47" s="1" t="s">
        <v>47</v>
      </c>
    </row>
    <row r="48" spans="1:7" x14ac:dyDescent="0.25">
      <c r="A48" s="1" t="s">
        <v>48</v>
      </c>
      <c r="B48" s="3" t="str">
        <f t="shared" ref="B48:B72" si="14">UPPER(MID(A48,14,2) &amp; MID(A48,10,2))</f>
        <v>12C0</v>
      </c>
      <c r="C48" s="3" t="str">
        <f t="shared" ref="C48:C72" si="15">UPPER(MID(A48,22,2) &amp; MID(A48,18,2))</f>
        <v>FF00</v>
      </c>
      <c r="D48" s="3" t="str">
        <f t="shared" ref="D48:D72" si="16">UPPER(MID(A48,6,2) &amp; MID(A48,2,2))</f>
        <v>F800</v>
      </c>
      <c r="E48" s="1">
        <f t="shared" ref="E48:E60" si="17">-(HEX2DEC(B48))</f>
        <v>-4800</v>
      </c>
      <c r="F48" s="1">
        <f t="shared" ref="F48:F72" si="18">(HEX2DEC(C48)-16^LEN(C48)) * 2</f>
        <v>-512</v>
      </c>
      <c r="G48" s="1">
        <f t="shared" ref="G48:G72" si="19">(HEX2DEC(D48)-16^LEN(D48))</f>
        <v>-2048</v>
      </c>
    </row>
    <row r="49" spans="1:7" x14ac:dyDescent="0.25">
      <c r="A49" s="1" t="s">
        <v>49</v>
      </c>
      <c r="B49" s="3" t="str">
        <f t="shared" si="14"/>
        <v>08C0</v>
      </c>
      <c r="C49" s="3" t="str">
        <f t="shared" si="15"/>
        <v>FF00</v>
      </c>
      <c r="D49" s="3" t="str">
        <f t="shared" si="16"/>
        <v>F800</v>
      </c>
      <c r="E49" s="1">
        <f t="shared" si="17"/>
        <v>-2240</v>
      </c>
      <c r="F49" s="1">
        <f t="shared" si="18"/>
        <v>-512</v>
      </c>
      <c r="G49" s="1">
        <f t="shared" si="19"/>
        <v>-2048</v>
      </c>
    </row>
    <row r="50" spans="1:7" x14ac:dyDescent="0.25">
      <c r="A50" s="1" t="s">
        <v>50</v>
      </c>
      <c r="B50" s="3" t="str">
        <f t="shared" si="14"/>
        <v>0DC0</v>
      </c>
      <c r="C50" s="3" t="str">
        <f t="shared" si="15"/>
        <v>FF38</v>
      </c>
      <c r="D50" s="3" t="str">
        <f t="shared" si="16"/>
        <v>F9C0</v>
      </c>
      <c r="E50" s="1">
        <f t="shared" si="17"/>
        <v>-3520</v>
      </c>
      <c r="F50" s="1">
        <f t="shared" si="18"/>
        <v>-400</v>
      </c>
      <c r="G50" s="1">
        <f t="shared" si="19"/>
        <v>-1600</v>
      </c>
    </row>
    <row r="51" spans="1:7" x14ac:dyDescent="0.25">
      <c r="A51" s="1" t="s">
        <v>51</v>
      </c>
      <c r="B51" s="3" t="str">
        <f t="shared" si="14"/>
        <v>08C0</v>
      </c>
      <c r="C51" s="3" t="str">
        <f t="shared" si="15"/>
        <v>FFE0</v>
      </c>
      <c r="D51" s="3" t="str">
        <f t="shared" si="16"/>
        <v>FF20</v>
      </c>
      <c r="E51" s="1">
        <f t="shared" si="17"/>
        <v>-2240</v>
      </c>
      <c r="F51" s="1">
        <f t="shared" si="18"/>
        <v>-64</v>
      </c>
      <c r="G51" s="1">
        <f t="shared" si="19"/>
        <v>-224</v>
      </c>
    </row>
    <row r="52" spans="1:7" x14ac:dyDescent="0.25">
      <c r="A52" s="1" t="s">
        <v>52</v>
      </c>
      <c r="B52" s="3" t="str">
        <f t="shared" si="14"/>
        <v>12C0</v>
      </c>
      <c r="C52" s="3" t="str">
        <f t="shared" si="15"/>
        <v>FFE0</v>
      </c>
      <c r="D52" s="3" t="str">
        <f t="shared" si="16"/>
        <v>FF20</v>
      </c>
      <c r="E52" s="1">
        <f t="shared" si="17"/>
        <v>-4800</v>
      </c>
      <c r="F52" s="1">
        <f t="shared" si="18"/>
        <v>-64</v>
      </c>
      <c r="G52" s="1">
        <f t="shared" si="19"/>
        <v>-224</v>
      </c>
    </row>
    <row r="53" spans="1:7" x14ac:dyDescent="0.25">
      <c r="A53" s="1" t="s">
        <v>53</v>
      </c>
      <c r="B53" s="3" t="str">
        <f t="shared" si="14"/>
        <v>0DC0</v>
      </c>
      <c r="C53" s="3" t="str">
        <f t="shared" si="15"/>
        <v>FFA8</v>
      </c>
      <c r="D53" s="3" t="str">
        <f t="shared" si="16"/>
        <v>FD60</v>
      </c>
      <c r="E53" s="1">
        <f t="shared" si="17"/>
        <v>-3520</v>
      </c>
      <c r="F53" s="1">
        <f t="shared" si="18"/>
        <v>-176</v>
      </c>
      <c r="G53" s="1">
        <f t="shared" si="19"/>
        <v>-672</v>
      </c>
    </row>
    <row r="54" spans="1:7" x14ac:dyDescent="0.25">
      <c r="A54" s="1" t="s">
        <v>54</v>
      </c>
      <c r="B54" s="3" t="str">
        <f t="shared" si="14"/>
        <v>0140</v>
      </c>
      <c r="C54" s="3" t="str">
        <f t="shared" si="15"/>
        <v>FF00</v>
      </c>
      <c r="D54" s="3" t="str">
        <f t="shared" si="16"/>
        <v>F800</v>
      </c>
      <c r="E54" s="1">
        <f t="shared" si="17"/>
        <v>-320</v>
      </c>
      <c r="F54" s="1">
        <f t="shared" si="18"/>
        <v>-512</v>
      </c>
      <c r="G54" s="1">
        <f t="shared" si="19"/>
        <v>-2048</v>
      </c>
    </row>
    <row r="55" spans="1:7" x14ac:dyDescent="0.25">
      <c r="A55" s="1" t="s">
        <v>55</v>
      </c>
      <c r="B55" s="3" t="str">
        <f t="shared" si="14"/>
        <v>0140</v>
      </c>
      <c r="C55" s="3" t="str">
        <f t="shared" si="15"/>
        <v>FFE0</v>
      </c>
      <c r="D55" s="3" t="str">
        <f t="shared" si="16"/>
        <v>FF20</v>
      </c>
      <c r="E55" s="1">
        <f t="shared" si="17"/>
        <v>-320</v>
      </c>
      <c r="F55" s="1">
        <f t="shared" si="18"/>
        <v>-64</v>
      </c>
      <c r="G55" s="1">
        <f t="shared" si="19"/>
        <v>-224</v>
      </c>
    </row>
    <row r="56" spans="1:7" x14ac:dyDescent="0.25">
      <c r="A56" s="1" t="s">
        <v>56</v>
      </c>
      <c r="B56" s="3" t="str">
        <f t="shared" si="14"/>
        <v>0640</v>
      </c>
      <c r="C56" s="3" t="str">
        <f t="shared" si="15"/>
        <v>FF38</v>
      </c>
      <c r="D56" s="3" t="str">
        <f t="shared" si="16"/>
        <v>F9C0</v>
      </c>
      <c r="E56" s="1">
        <f t="shared" si="17"/>
        <v>-1600</v>
      </c>
      <c r="F56" s="1">
        <f t="shared" si="18"/>
        <v>-400</v>
      </c>
      <c r="G56" s="1">
        <f t="shared" si="19"/>
        <v>-1600</v>
      </c>
    </row>
    <row r="57" spans="1:7" x14ac:dyDescent="0.25">
      <c r="A57" s="1" t="s">
        <v>57</v>
      </c>
      <c r="B57" s="3" t="str">
        <f t="shared" si="14"/>
        <v>03C0</v>
      </c>
      <c r="C57" s="3" t="str">
        <f t="shared" si="15"/>
        <v>FF38</v>
      </c>
      <c r="D57" s="3" t="str">
        <f t="shared" si="16"/>
        <v>F9C0</v>
      </c>
      <c r="E57" s="1">
        <f t="shared" si="17"/>
        <v>-960</v>
      </c>
      <c r="F57" s="1">
        <f t="shared" si="18"/>
        <v>-400</v>
      </c>
      <c r="G57" s="1">
        <f t="shared" si="19"/>
        <v>-1600</v>
      </c>
    </row>
    <row r="58" spans="1:7" x14ac:dyDescent="0.25">
      <c r="A58" s="1" t="s">
        <v>58</v>
      </c>
      <c r="B58" s="3" t="str">
        <f t="shared" si="14"/>
        <v>03C0</v>
      </c>
      <c r="C58" s="3" t="str">
        <f t="shared" si="15"/>
        <v>FFA8</v>
      </c>
      <c r="D58" s="3" t="str">
        <f t="shared" si="16"/>
        <v>FD60</v>
      </c>
      <c r="E58" s="1">
        <f t="shared" si="17"/>
        <v>-960</v>
      </c>
      <c r="F58" s="1">
        <f t="shared" si="18"/>
        <v>-176</v>
      </c>
      <c r="G58" s="1">
        <f t="shared" si="19"/>
        <v>-672</v>
      </c>
    </row>
    <row r="59" spans="1:7" x14ac:dyDescent="0.25">
      <c r="A59" s="1" t="s">
        <v>59</v>
      </c>
      <c r="B59" s="3" t="str">
        <f t="shared" si="14"/>
        <v>0640</v>
      </c>
      <c r="C59" s="3" t="str">
        <f t="shared" si="15"/>
        <v>FFA8</v>
      </c>
      <c r="D59" s="3" t="str">
        <f t="shared" si="16"/>
        <v>FD60</v>
      </c>
      <c r="E59" s="1">
        <f t="shared" si="17"/>
        <v>-1600</v>
      </c>
      <c r="F59" s="1">
        <f t="shared" si="18"/>
        <v>-176</v>
      </c>
      <c r="G59" s="1">
        <f t="shared" si="19"/>
        <v>-672</v>
      </c>
    </row>
    <row r="60" spans="1:7" x14ac:dyDescent="0.25">
      <c r="A60" s="1" t="s">
        <v>60</v>
      </c>
      <c r="B60" s="3" t="str">
        <f t="shared" si="14"/>
        <v>0000</v>
      </c>
      <c r="C60" s="3" t="str">
        <f t="shared" si="15"/>
        <v>FF00</v>
      </c>
      <c r="D60" s="3" t="str">
        <f t="shared" si="16"/>
        <v>F800</v>
      </c>
      <c r="E60" s="1">
        <f t="shared" si="17"/>
        <v>0</v>
      </c>
      <c r="F60" s="1">
        <f t="shared" si="18"/>
        <v>-512</v>
      </c>
      <c r="G60" s="1">
        <f t="shared" si="19"/>
        <v>-2048</v>
      </c>
    </row>
    <row r="61" spans="1:7" x14ac:dyDescent="0.25">
      <c r="A61" s="1" t="s">
        <v>61</v>
      </c>
      <c r="B61" s="3" t="str">
        <f t="shared" si="14"/>
        <v>FD80</v>
      </c>
      <c r="C61" s="3" t="str">
        <f t="shared" si="15"/>
        <v>FF70</v>
      </c>
      <c r="D61" s="3" t="str">
        <f t="shared" si="16"/>
        <v>FBA0</v>
      </c>
      <c r="E61" s="1">
        <f t="shared" ref="E61:E71" si="20">-(HEX2DEC(B61)-16^LEN(B61))</f>
        <v>640</v>
      </c>
      <c r="F61" s="1">
        <f t="shared" si="18"/>
        <v>-288</v>
      </c>
      <c r="G61" s="1">
        <f t="shared" si="19"/>
        <v>-1120</v>
      </c>
    </row>
    <row r="62" spans="1:7" x14ac:dyDescent="0.25">
      <c r="A62" s="1" t="s">
        <v>62</v>
      </c>
      <c r="B62" s="3" t="str">
        <f t="shared" si="14"/>
        <v>F600</v>
      </c>
      <c r="C62" s="3" t="str">
        <f t="shared" si="15"/>
        <v>FF00</v>
      </c>
      <c r="D62" s="3" t="str">
        <f t="shared" si="16"/>
        <v>F800</v>
      </c>
      <c r="E62" s="1">
        <f t="shared" si="20"/>
        <v>2560</v>
      </c>
      <c r="F62" s="1">
        <f t="shared" si="18"/>
        <v>-512</v>
      </c>
      <c r="G62" s="1">
        <f t="shared" si="19"/>
        <v>-2048</v>
      </c>
    </row>
    <row r="63" spans="1:7" x14ac:dyDescent="0.25">
      <c r="A63" s="1" t="s">
        <v>63</v>
      </c>
      <c r="B63" s="3" t="str">
        <f t="shared" si="14"/>
        <v>EFC0</v>
      </c>
      <c r="C63" s="3" t="str">
        <f t="shared" si="15"/>
        <v>FF20</v>
      </c>
      <c r="D63" s="3" t="str">
        <f t="shared" si="16"/>
        <v>F8E0</v>
      </c>
      <c r="E63" s="1">
        <f t="shared" si="20"/>
        <v>4160</v>
      </c>
      <c r="F63" s="1">
        <f t="shared" si="18"/>
        <v>-448</v>
      </c>
      <c r="G63" s="1">
        <f t="shared" si="19"/>
        <v>-1824</v>
      </c>
    </row>
    <row r="64" spans="1:7" x14ac:dyDescent="0.25">
      <c r="A64" s="1" t="s">
        <v>64</v>
      </c>
      <c r="B64" s="3" t="str">
        <f t="shared" si="14"/>
        <v>F380</v>
      </c>
      <c r="C64" s="3" t="str">
        <f t="shared" si="15"/>
        <v>FF38</v>
      </c>
      <c r="D64" s="3" t="str">
        <f t="shared" si="16"/>
        <v>F9C0</v>
      </c>
      <c r="E64" s="1">
        <f t="shared" si="20"/>
        <v>3200</v>
      </c>
      <c r="F64" s="1">
        <f t="shared" si="18"/>
        <v>-400</v>
      </c>
      <c r="G64" s="1">
        <f t="shared" si="19"/>
        <v>-1600</v>
      </c>
    </row>
    <row r="65" spans="1:7" x14ac:dyDescent="0.25">
      <c r="A65" s="1" t="s">
        <v>65</v>
      </c>
      <c r="B65" s="3" t="str">
        <f t="shared" si="14"/>
        <v>F380</v>
      </c>
      <c r="C65" s="3" t="str">
        <f t="shared" si="15"/>
        <v>FF58</v>
      </c>
      <c r="D65" s="3" t="str">
        <f t="shared" si="16"/>
        <v>FAC0</v>
      </c>
      <c r="E65" s="1">
        <f t="shared" si="20"/>
        <v>3200</v>
      </c>
      <c r="F65" s="1">
        <f t="shared" si="18"/>
        <v>-336</v>
      </c>
      <c r="G65" s="1">
        <f t="shared" si="19"/>
        <v>-1344</v>
      </c>
    </row>
    <row r="66" spans="1:7" x14ac:dyDescent="0.25">
      <c r="A66" s="1" t="s">
        <v>66</v>
      </c>
      <c r="B66" s="3" t="str">
        <f t="shared" si="14"/>
        <v>F100</v>
      </c>
      <c r="C66" s="3" t="str">
        <f t="shared" si="15"/>
        <v>FF70</v>
      </c>
      <c r="D66" s="3" t="str">
        <f t="shared" si="16"/>
        <v>FBA0</v>
      </c>
      <c r="E66" s="1">
        <f t="shared" si="20"/>
        <v>3840</v>
      </c>
      <c r="F66" s="1">
        <f t="shared" si="18"/>
        <v>-288</v>
      </c>
      <c r="G66" s="1">
        <f t="shared" si="19"/>
        <v>-1120</v>
      </c>
    </row>
    <row r="67" spans="1:7" x14ac:dyDescent="0.25">
      <c r="A67" s="1" t="s">
        <v>67</v>
      </c>
      <c r="B67" s="3" t="str">
        <f t="shared" si="14"/>
        <v>F380</v>
      </c>
      <c r="C67" s="3" t="str">
        <f t="shared" si="15"/>
        <v>FF90</v>
      </c>
      <c r="D67" s="3" t="str">
        <f t="shared" si="16"/>
        <v>FC80</v>
      </c>
      <c r="E67" s="1">
        <f t="shared" si="20"/>
        <v>3200</v>
      </c>
      <c r="F67" s="1">
        <f t="shared" si="18"/>
        <v>-224</v>
      </c>
      <c r="G67" s="1">
        <f t="shared" si="19"/>
        <v>-896</v>
      </c>
    </row>
    <row r="68" spans="1:7" x14ac:dyDescent="0.25">
      <c r="A68" s="1" t="s">
        <v>68</v>
      </c>
      <c r="B68" s="3" t="str">
        <f t="shared" si="14"/>
        <v>F380</v>
      </c>
      <c r="C68" s="3" t="str">
        <f t="shared" si="15"/>
        <v>FFA8</v>
      </c>
      <c r="D68" s="3" t="str">
        <f t="shared" si="16"/>
        <v>FD60</v>
      </c>
      <c r="E68" s="1">
        <f t="shared" si="20"/>
        <v>3200</v>
      </c>
      <c r="F68" s="1">
        <f t="shared" si="18"/>
        <v>-176</v>
      </c>
      <c r="G68" s="1">
        <f t="shared" si="19"/>
        <v>-672</v>
      </c>
    </row>
    <row r="69" spans="1:7" x14ac:dyDescent="0.25">
      <c r="A69" s="1" t="s">
        <v>69</v>
      </c>
      <c r="B69" s="3" t="str">
        <f t="shared" si="14"/>
        <v>EFC0</v>
      </c>
      <c r="C69" s="3" t="str">
        <f t="shared" si="15"/>
        <v>FFC8</v>
      </c>
      <c r="D69" s="3" t="str">
        <f t="shared" si="16"/>
        <v>FE40</v>
      </c>
      <c r="E69" s="1">
        <f t="shared" si="20"/>
        <v>4160</v>
      </c>
      <c r="F69" s="1">
        <f t="shared" si="18"/>
        <v>-112</v>
      </c>
      <c r="G69" s="1">
        <f t="shared" si="19"/>
        <v>-448</v>
      </c>
    </row>
    <row r="70" spans="1:7" x14ac:dyDescent="0.25">
      <c r="A70" s="1" t="s">
        <v>70</v>
      </c>
      <c r="B70" s="3" t="str">
        <f t="shared" si="14"/>
        <v>F600</v>
      </c>
      <c r="C70" s="3" t="str">
        <f t="shared" si="15"/>
        <v>FFE0</v>
      </c>
      <c r="D70" s="3" t="str">
        <f t="shared" si="16"/>
        <v>FF20</v>
      </c>
      <c r="E70" s="1">
        <f t="shared" si="20"/>
        <v>2560</v>
      </c>
      <c r="F70" s="1">
        <f t="shared" si="18"/>
        <v>-64</v>
      </c>
      <c r="G70" s="1">
        <f t="shared" si="19"/>
        <v>-224</v>
      </c>
    </row>
    <row r="71" spans="1:7" x14ac:dyDescent="0.25">
      <c r="A71" s="1" t="s">
        <v>71</v>
      </c>
      <c r="B71" s="3" t="str">
        <f t="shared" si="14"/>
        <v>F880</v>
      </c>
      <c r="C71" s="3" t="str">
        <f t="shared" si="15"/>
        <v>FF70</v>
      </c>
      <c r="D71" s="3" t="str">
        <f t="shared" si="16"/>
        <v>FBA0</v>
      </c>
      <c r="E71" s="1">
        <f t="shared" si="20"/>
        <v>1920</v>
      </c>
      <c r="F71" s="1">
        <f t="shared" si="18"/>
        <v>-288</v>
      </c>
      <c r="G71" s="1">
        <f t="shared" si="19"/>
        <v>-1120</v>
      </c>
    </row>
    <row r="72" spans="1:7" x14ac:dyDescent="0.25">
      <c r="A72" s="1" t="s">
        <v>72</v>
      </c>
      <c r="B72" s="3" t="str">
        <f t="shared" si="14"/>
        <v>0000</v>
      </c>
      <c r="C72" s="3" t="str">
        <f t="shared" si="15"/>
        <v>FFE0</v>
      </c>
      <c r="D72" s="3" t="str">
        <f t="shared" si="16"/>
        <v>FF20</v>
      </c>
      <c r="E72" s="1">
        <f>-(HEX2DEC(B72))</f>
        <v>0</v>
      </c>
      <c r="F72" s="1">
        <f t="shared" si="18"/>
        <v>-64</v>
      </c>
      <c r="G72" s="1">
        <f t="shared" si="19"/>
        <v>-224</v>
      </c>
    </row>
    <row r="73" spans="1:7" x14ac:dyDescent="0.25">
      <c r="B73" s="3"/>
      <c r="C73" s="3"/>
      <c r="D73" s="3"/>
    </row>
    <row r="74" spans="1:7" x14ac:dyDescent="0.25">
      <c r="A74" s="1" t="s">
        <v>73</v>
      </c>
      <c r="B74" s="3"/>
      <c r="C74" s="3"/>
      <c r="D74" s="3"/>
    </row>
    <row r="75" spans="1:7" x14ac:dyDescent="0.25">
      <c r="A75" s="1" t="s">
        <v>74</v>
      </c>
      <c r="B75" s="3" t="str">
        <f t="shared" ref="B75:B79" si="21">UPPER(MID(A75,14,2) &amp; MID(A75,10,2))</f>
        <v>FFD8</v>
      </c>
      <c r="C75" s="3" t="str">
        <f t="shared" ref="C75:C79" si="22">UPPER(MID(A75,22,2) &amp; MID(A75,18,2))</f>
        <v>FFD0</v>
      </c>
      <c r="D75" s="3" t="str">
        <f t="shared" ref="D75:D79" si="23">UPPER(MID(A75,6,2) &amp; MID(A75,2,2))</f>
        <v>FFD8</v>
      </c>
      <c r="E75" s="1">
        <f t="shared" ref="E75:E76" si="24">-(HEX2DEC(B75)-16^LEN(B75))</f>
        <v>40</v>
      </c>
      <c r="F75" s="1">
        <f t="shared" ref="F75:F79" si="25">(HEX2DEC(C75)-16^LEN(C75)) * 2</f>
        <v>-96</v>
      </c>
      <c r="G75" s="1">
        <f t="shared" ref="G75:G78" si="26">(HEX2DEC(D75)-16^LEN(D75))</f>
        <v>-40</v>
      </c>
    </row>
    <row r="76" spans="1:7" x14ac:dyDescent="0.25">
      <c r="A76" s="1" t="s">
        <v>75</v>
      </c>
      <c r="B76" s="3" t="str">
        <f t="shared" si="21"/>
        <v>FFD8</v>
      </c>
      <c r="C76" s="3" t="str">
        <f t="shared" si="22"/>
        <v>FFF8</v>
      </c>
      <c r="D76" s="3" t="str">
        <f t="shared" si="23"/>
        <v>FFD8</v>
      </c>
      <c r="E76" s="1">
        <f t="shared" si="24"/>
        <v>40</v>
      </c>
      <c r="F76" s="1">
        <f t="shared" si="25"/>
        <v>-16</v>
      </c>
      <c r="G76" s="1">
        <f t="shared" si="26"/>
        <v>-40</v>
      </c>
    </row>
    <row r="77" spans="1:7" x14ac:dyDescent="0.25">
      <c r="A77" s="1" t="s">
        <v>76</v>
      </c>
      <c r="B77" s="3" t="str">
        <f t="shared" si="21"/>
        <v>0028</v>
      </c>
      <c r="C77" s="3" t="str">
        <f t="shared" si="22"/>
        <v>FFF8</v>
      </c>
      <c r="D77" s="3" t="str">
        <f t="shared" si="23"/>
        <v>FFD8</v>
      </c>
      <c r="E77" s="1">
        <f t="shared" ref="E77:E79" si="27">-(HEX2DEC(B77))</f>
        <v>-40</v>
      </c>
      <c r="F77" s="1">
        <f t="shared" si="25"/>
        <v>-16</v>
      </c>
      <c r="G77" s="1">
        <f t="shared" si="26"/>
        <v>-40</v>
      </c>
    </row>
    <row r="78" spans="1:7" x14ac:dyDescent="0.25">
      <c r="A78" s="1" t="s">
        <v>77</v>
      </c>
      <c r="B78" s="3" t="str">
        <f t="shared" si="21"/>
        <v>0028</v>
      </c>
      <c r="C78" s="3" t="str">
        <f t="shared" si="22"/>
        <v>FFD0</v>
      </c>
      <c r="D78" s="3" t="str">
        <f t="shared" si="23"/>
        <v>FFD8</v>
      </c>
      <c r="E78" s="1">
        <f t="shared" si="27"/>
        <v>-40</v>
      </c>
      <c r="F78" s="1">
        <f t="shared" si="25"/>
        <v>-96</v>
      </c>
      <c r="G78" s="1">
        <f t="shared" si="26"/>
        <v>-40</v>
      </c>
    </row>
    <row r="79" spans="1:7" x14ac:dyDescent="0.25">
      <c r="A79" s="1" t="s">
        <v>78</v>
      </c>
      <c r="B79" s="3" t="str">
        <f t="shared" si="21"/>
        <v>0000</v>
      </c>
      <c r="C79" s="3" t="str">
        <f t="shared" si="22"/>
        <v>FFE4</v>
      </c>
      <c r="D79" s="3" t="str">
        <f t="shared" si="23"/>
        <v>0050</v>
      </c>
      <c r="E79" s="1">
        <f t="shared" si="27"/>
        <v>0</v>
      </c>
      <c r="F79" s="1">
        <f t="shared" si="25"/>
        <v>-56</v>
      </c>
      <c r="G79" s="1">
        <f>HEX2DEC(D79)</f>
        <v>80</v>
      </c>
    </row>
    <row r="80" spans="1:7" x14ac:dyDescent="0.25">
      <c r="B80" s="3"/>
      <c r="C80" s="3"/>
      <c r="D80" s="3"/>
    </row>
    <row r="81" spans="1:7" x14ac:dyDescent="0.25">
      <c r="A81" s="1" t="s">
        <v>79</v>
      </c>
      <c r="B81" s="3"/>
      <c r="C81" s="3"/>
      <c r="D81" s="3"/>
    </row>
    <row r="82" spans="1:7" x14ac:dyDescent="0.25">
      <c r="A82" s="1" t="s">
        <v>80</v>
      </c>
      <c r="B82" s="3" t="str">
        <f t="shared" ref="B82:B86" si="28">UPPER(MID(A82,14,2) &amp; MID(A82,10,2))</f>
        <v>FE00</v>
      </c>
      <c r="C82" s="3" t="str">
        <f t="shared" ref="C82:C86" si="29">UPPER(MID(A82,22,2) &amp; MID(A82,18,2))</f>
        <v>FEC0</v>
      </c>
      <c r="D82" s="3" t="str">
        <f t="shared" ref="D82:D86" si="30">UPPER(MID(A82,6,2) &amp; MID(A82,2,2))</f>
        <v>FE00</v>
      </c>
      <c r="E82" s="1">
        <f>-(HEX2DEC(B82)-16^LEN(B82))</f>
        <v>512</v>
      </c>
      <c r="F82" s="1">
        <f t="shared" ref="F82:F85" si="31">(HEX2DEC(C82)-16^LEN(C82)) * 2</f>
        <v>-640</v>
      </c>
      <c r="G82" s="1">
        <f t="shared" ref="G82:G83" si="32">(HEX2DEC(D82)-16^LEN(D82))</f>
        <v>-512</v>
      </c>
    </row>
    <row r="83" spans="1:7" x14ac:dyDescent="0.25">
      <c r="A83" s="1" t="s">
        <v>81</v>
      </c>
      <c r="B83" s="3" t="str">
        <f t="shared" si="28"/>
        <v>0200</v>
      </c>
      <c r="C83" s="3" t="str">
        <f t="shared" si="29"/>
        <v>FEC0</v>
      </c>
      <c r="D83" s="3" t="str">
        <f t="shared" si="30"/>
        <v>FE00</v>
      </c>
      <c r="E83" s="1">
        <f t="shared" ref="E83:E84" si="33">-(HEX2DEC(B83))</f>
        <v>-512</v>
      </c>
      <c r="F83" s="1">
        <f t="shared" si="31"/>
        <v>-640</v>
      </c>
      <c r="G83" s="1">
        <f t="shared" si="32"/>
        <v>-512</v>
      </c>
    </row>
    <row r="84" spans="1:7" x14ac:dyDescent="0.25">
      <c r="A84" s="1" t="s">
        <v>82</v>
      </c>
      <c r="B84" s="3" t="str">
        <f t="shared" si="28"/>
        <v>0200</v>
      </c>
      <c r="C84" s="3" t="str">
        <f t="shared" si="29"/>
        <v>FEC0</v>
      </c>
      <c r="D84" s="3" t="str">
        <f t="shared" si="30"/>
        <v>0200</v>
      </c>
      <c r="E84" s="1">
        <f t="shared" si="33"/>
        <v>-512</v>
      </c>
      <c r="F84" s="1">
        <f t="shared" si="31"/>
        <v>-640</v>
      </c>
      <c r="G84" s="1">
        <f t="shared" ref="G84:G86" si="34">HEX2DEC(D84)</f>
        <v>512</v>
      </c>
    </row>
    <row r="85" spans="1:7" x14ac:dyDescent="0.25">
      <c r="A85" s="1" t="s">
        <v>83</v>
      </c>
      <c r="B85" s="3" t="str">
        <f t="shared" si="28"/>
        <v>FE00</v>
      </c>
      <c r="C85" s="3" t="str">
        <f t="shared" si="29"/>
        <v>FEC0</v>
      </c>
      <c r="D85" s="3" t="str">
        <f t="shared" si="30"/>
        <v>0200</v>
      </c>
      <c r="E85" s="1">
        <f>-(HEX2DEC(B85)-16^LEN(B85))</f>
        <v>512</v>
      </c>
      <c r="F85" s="1">
        <f t="shared" si="31"/>
        <v>-640</v>
      </c>
      <c r="G85" s="1">
        <f t="shared" si="34"/>
        <v>512</v>
      </c>
    </row>
    <row r="86" spans="1:7" x14ac:dyDescent="0.25">
      <c r="A86" s="1" t="s">
        <v>84</v>
      </c>
      <c r="B86" s="3" t="str">
        <f t="shared" si="28"/>
        <v>0000</v>
      </c>
      <c r="C86" s="3" t="str">
        <f t="shared" si="29"/>
        <v>0140</v>
      </c>
      <c r="D86" s="3" t="str">
        <f t="shared" si="30"/>
        <v>0000</v>
      </c>
      <c r="E86" s="1">
        <f>-(HEX2DEC(B86))</f>
        <v>0</v>
      </c>
      <c r="F86" s="1">
        <f>(HEX2DEC(C86)) * 2</f>
        <v>640</v>
      </c>
      <c r="G86" s="1">
        <f t="shared" si="34"/>
        <v>0</v>
      </c>
    </row>
    <row r="87" spans="1:7" x14ac:dyDescent="0.25">
      <c r="B87" s="3"/>
      <c r="C87" s="3"/>
      <c r="D87" s="3"/>
    </row>
    <row r="88" spans="1:7" x14ac:dyDescent="0.25">
      <c r="A88" s="1" t="s">
        <v>85</v>
      </c>
      <c r="B88" s="3"/>
      <c r="C88" s="3"/>
      <c r="D88" s="3"/>
    </row>
    <row r="89" spans="1:7" x14ac:dyDescent="0.25">
      <c r="A89" s="1" t="s">
        <v>86</v>
      </c>
      <c r="B89" s="3" t="str">
        <f t="shared" ref="B89:B93" si="35">UPPER(MID(A89,14,2) &amp; MID(A89,10,2))</f>
        <v>FCE0</v>
      </c>
      <c r="C89" s="3" t="str">
        <f t="shared" ref="C89:C93" si="36">UPPER(MID(A89,22,2) &amp; MID(A89,18,2))</f>
        <v>FEC0</v>
      </c>
      <c r="D89" s="3" t="str">
        <f t="shared" ref="D89:D93" si="37">UPPER(MID(A89,6,2) &amp; MID(A89,2,2))</f>
        <v>FCE0</v>
      </c>
      <c r="E89" s="1">
        <f>-(HEX2DEC(B89)-16^LEN(B89))</f>
        <v>800</v>
      </c>
      <c r="F89" s="1">
        <f t="shared" ref="F89:F92" si="38">(HEX2DEC(C89)-16^LEN(C89)) * 2</f>
        <v>-640</v>
      </c>
      <c r="G89" s="1">
        <f t="shared" ref="G89:G90" si="39">(HEX2DEC(D89)-16^LEN(D89))</f>
        <v>-800</v>
      </c>
    </row>
    <row r="90" spans="1:7" x14ac:dyDescent="0.25">
      <c r="A90" s="1" t="s">
        <v>87</v>
      </c>
      <c r="B90" s="3" t="str">
        <f t="shared" si="35"/>
        <v>0320</v>
      </c>
      <c r="C90" s="3" t="str">
        <f t="shared" si="36"/>
        <v>FEC0</v>
      </c>
      <c r="D90" s="3" t="str">
        <f t="shared" si="37"/>
        <v>FCE0</v>
      </c>
      <c r="E90" s="1">
        <f t="shared" ref="E90:E91" si="40">-(HEX2DEC(B90))</f>
        <v>-800</v>
      </c>
      <c r="F90" s="1">
        <f t="shared" si="38"/>
        <v>-640</v>
      </c>
      <c r="G90" s="1">
        <f t="shared" si="39"/>
        <v>-800</v>
      </c>
    </row>
    <row r="91" spans="1:7" x14ac:dyDescent="0.25">
      <c r="A91" s="1" t="s">
        <v>88</v>
      </c>
      <c r="B91" s="3" t="str">
        <f t="shared" si="35"/>
        <v>0320</v>
      </c>
      <c r="C91" s="3" t="str">
        <f t="shared" si="36"/>
        <v>FEC0</v>
      </c>
      <c r="D91" s="3" t="str">
        <f t="shared" si="37"/>
        <v>0320</v>
      </c>
      <c r="E91" s="1">
        <f t="shared" si="40"/>
        <v>-800</v>
      </c>
      <c r="F91" s="1">
        <f t="shared" si="38"/>
        <v>-640</v>
      </c>
      <c r="G91" s="1">
        <f t="shared" ref="G91:G93" si="41">HEX2DEC(D91)</f>
        <v>800</v>
      </c>
    </row>
    <row r="92" spans="1:7" x14ac:dyDescent="0.25">
      <c r="A92" s="1" t="s">
        <v>89</v>
      </c>
      <c r="B92" s="3" t="str">
        <f t="shared" si="35"/>
        <v>FCE0</v>
      </c>
      <c r="C92" s="3" t="str">
        <f t="shared" si="36"/>
        <v>FEC0</v>
      </c>
      <c r="D92" s="3" t="str">
        <f t="shared" si="37"/>
        <v>0320</v>
      </c>
      <c r="E92" s="1">
        <f>-(HEX2DEC(B92)-16^LEN(B92))</f>
        <v>800</v>
      </c>
      <c r="F92" s="1">
        <f t="shared" si="38"/>
        <v>-640</v>
      </c>
      <c r="G92" s="1">
        <f t="shared" si="41"/>
        <v>800</v>
      </c>
    </row>
    <row r="93" spans="1:7" x14ac:dyDescent="0.25">
      <c r="A93" s="1" t="s">
        <v>90</v>
      </c>
      <c r="B93" s="3" t="str">
        <f t="shared" si="35"/>
        <v>0000</v>
      </c>
      <c r="C93" s="3" t="str">
        <f t="shared" si="36"/>
        <v>0190</v>
      </c>
      <c r="D93" s="3" t="str">
        <f t="shared" si="37"/>
        <v>0000</v>
      </c>
      <c r="E93" s="1">
        <f>-(HEX2DEC(B93))</f>
        <v>0</v>
      </c>
      <c r="F93" s="1">
        <f>(HEX2DEC(C93)) * 2</f>
        <v>800</v>
      </c>
      <c r="G93" s="1">
        <f t="shared" si="41"/>
        <v>0</v>
      </c>
    </row>
    <row r="94" spans="1:7" x14ac:dyDescent="0.25">
      <c r="B94" s="3"/>
      <c r="C94" s="3"/>
      <c r="D94" s="3"/>
    </row>
    <row r="95" spans="1:7" x14ac:dyDescent="0.25">
      <c r="A95" s="1" t="s">
        <v>91</v>
      </c>
      <c r="B95" s="3"/>
      <c r="C95" s="3"/>
      <c r="D95" s="3"/>
    </row>
    <row r="96" spans="1:7" x14ac:dyDescent="0.25">
      <c r="A96" s="1" t="s">
        <v>80</v>
      </c>
      <c r="B96" s="3" t="str">
        <f t="shared" ref="B96:B103" si="42">UPPER(MID(A96,14,2) &amp; MID(A96,10,2))</f>
        <v>FE00</v>
      </c>
      <c r="C96" s="3" t="str">
        <f t="shared" ref="C96:C103" si="43">UPPER(MID(A96,22,2) &amp; MID(A96,18,2))</f>
        <v>FEC0</v>
      </c>
      <c r="D96" s="3" t="str">
        <f t="shared" ref="D96:D103" si="44">UPPER(MID(A96,6,2) &amp; MID(A96,2,2))</f>
        <v>FE00</v>
      </c>
      <c r="E96" s="1">
        <f>-(HEX2DEC(B96)-16^LEN(B96))</f>
        <v>512</v>
      </c>
      <c r="F96" s="1">
        <f t="shared" ref="F96:F99" si="45">(HEX2DEC(C96)-16^LEN(C96)) * 2</f>
        <v>-640</v>
      </c>
      <c r="G96" s="1">
        <f t="shared" ref="G96:G97" si="46">(HEX2DEC(D96)-16^LEN(D96))</f>
        <v>-512</v>
      </c>
    </row>
    <row r="97" spans="1:7" x14ac:dyDescent="0.25">
      <c r="A97" s="1" t="s">
        <v>81</v>
      </c>
      <c r="B97" s="3" t="str">
        <f t="shared" si="42"/>
        <v>0200</v>
      </c>
      <c r="C97" s="3" t="str">
        <f t="shared" si="43"/>
        <v>FEC0</v>
      </c>
      <c r="D97" s="3" t="str">
        <f t="shared" si="44"/>
        <v>FE00</v>
      </c>
      <c r="E97" s="1">
        <f t="shared" ref="E97:E98" si="47">-(HEX2DEC(B97))</f>
        <v>-512</v>
      </c>
      <c r="F97" s="1">
        <f t="shared" si="45"/>
        <v>-640</v>
      </c>
      <c r="G97" s="1">
        <f t="shared" si="46"/>
        <v>-512</v>
      </c>
    </row>
    <row r="98" spans="1:7" x14ac:dyDescent="0.25">
      <c r="A98" s="1" t="s">
        <v>82</v>
      </c>
      <c r="B98" s="3" t="str">
        <f t="shared" si="42"/>
        <v>0200</v>
      </c>
      <c r="C98" s="3" t="str">
        <f t="shared" si="43"/>
        <v>FEC0</v>
      </c>
      <c r="D98" s="3" t="str">
        <f t="shared" si="44"/>
        <v>0200</v>
      </c>
      <c r="E98" s="1">
        <f t="shared" si="47"/>
        <v>-512</v>
      </c>
      <c r="F98" s="1">
        <f t="shared" si="45"/>
        <v>-640</v>
      </c>
      <c r="G98" s="1">
        <f t="shared" ref="G98:G99" si="48">HEX2DEC(D98)</f>
        <v>512</v>
      </c>
    </row>
    <row r="99" spans="1:7" x14ac:dyDescent="0.25">
      <c r="A99" s="1" t="s">
        <v>83</v>
      </c>
      <c r="B99" s="3" t="str">
        <f t="shared" si="42"/>
        <v>FE00</v>
      </c>
      <c r="C99" s="3" t="str">
        <f t="shared" si="43"/>
        <v>FEC0</v>
      </c>
      <c r="D99" s="3" t="str">
        <f t="shared" si="44"/>
        <v>0200</v>
      </c>
      <c r="E99" s="1">
        <f t="shared" ref="E99:E100" si="49">-(HEX2DEC(B99)-16^LEN(B99))</f>
        <v>512</v>
      </c>
      <c r="F99" s="1">
        <f t="shared" si="45"/>
        <v>-640</v>
      </c>
      <c r="G99" s="1">
        <f t="shared" si="48"/>
        <v>512</v>
      </c>
    </row>
    <row r="100" spans="1:7" x14ac:dyDescent="0.25">
      <c r="A100" s="1" t="s">
        <v>92</v>
      </c>
      <c r="B100" s="3" t="str">
        <f t="shared" si="42"/>
        <v>FE00</v>
      </c>
      <c r="C100" s="3" t="str">
        <f t="shared" si="43"/>
        <v>0140</v>
      </c>
      <c r="D100" s="3" t="str">
        <f t="shared" si="44"/>
        <v>FE00</v>
      </c>
      <c r="E100" s="1">
        <f t="shared" si="49"/>
        <v>512</v>
      </c>
      <c r="F100" s="1">
        <f t="shared" ref="F100:F103" si="50">(HEX2DEC(C100)) * 2</f>
        <v>640</v>
      </c>
      <c r="G100" s="1">
        <f t="shared" ref="G100:G101" si="51">(HEX2DEC(D100)-16^LEN(D100))</f>
        <v>-512</v>
      </c>
    </row>
    <row r="101" spans="1:7" x14ac:dyDescent="0.25">
      <c r="A101" s="1" t="s">
        <v>93</v>
      </c>
      <c r="B101" s="3" t="str">
        <f t="shared" si="42"/>
        <v>0200</v>
      </c>
      <c r="C101" s="3" t="str">
        <f t="shared" si="43"/>
        <v>0140</v>
      </c>
      <c r="D101" s="3" t="str">
        <f t="shared" si="44"/>
        <v>FE00</v>
      </c>
      <c r="E101" s="1">
        <f t="shared" ref="E101:E102" si="52">-(HEX2DEC(B101))</f>
        <v>-512</v>
      </c>
      <c r="F101" s="1">
        <f t="shared" si="50"/>
        <v>640</v>
      </c>
      <c r="G101" s="1">
        <f t="shared" si="51"/>
        <v>-512</v>
      </c>
    </row>
    <row r="102" spans="1:7" x14ac:dyDescent="0.25">
      <c r="A102" s="1" t="s">
        <v>94</v>
      </c>
      <c r="B102" s="3" t="str">
        <f t="shared" si="42"/>
        <v>0200</v>
      </c>
      <c r="C102" s="3" t="str">
        <f t="shared" si="43"/>
        <v>0140</v>
      </c>
      <c r="D102" s="3" t="str">
        <f t="shared" si="44"/>
        <v>0200</v>
      </c>
      <c r="E102" s="1">
        <f t="shared" si="52"/>
        <v>-512</v>
      </c>
      <c r="F102" s="1">
        <f t="shared" si="50"/>
        <v>640</v>
      </c>
      <c r="G102" s="1">
        <f t="shared" ref="G102:G103" si="53">HEX2DEC(D102)</f>
        <v>512</v>
      </c>
    </row>
    <row r="103" spans="1:7" x14ac:dyDescent="0.25">
      <c r="A103" s="1" t="s">
        <v>95</v>
      </c>
      <c r="B103" s="3" t="str">
        <f t="shared" si="42"/>
        <v>FE00</v>
      </c>
      <c r="C103" s="3" t="str">
        <f t="shared" si="43"/>
        <v>0140</v>
      </c>
      <c r="D103" s="3" t="str">
        <f t="shared" si="44"/>
        <v>0200</v>
      </c>
      <c r="E103" s="1">
        <f>-(HEX2DEC(B103)-16^LEN(B103))</f>
        <v>512</v>
      </c>
      <c r="F103" s="1">
        <f t="shared" si="50"/>
        <v>640</v>
      </c>
      <c r="G103" s="1">
        <f t="shared" si="53"/>
        <v>512</v>
      </c>
    </row>
    <row r="104" spans="1:7" x14ac:dyDescent="0.25">
      <c r="B104" s="3"/>
      <c r="C104" s="3"/>
      <c r="D104" s="3"/>
    </row>
    <row r="105" spans="1:7" x14ac:dyDescent="0.25">
      <c r="A105" s="1" t="s">
        <v>96</v>
      </c>
      <c r="B105" s="3"/>
      <c r="C105" s="3"/>
      <c r="D105" s="3"/>
    </row>
    <row r="106" spans="1:7" x14ac:dyDescent="0.25">
      <c r="A106" s="1" t="s">
        <v>97</v>
      </c>
      <c r="B106" s="3" t="str">
        <f t="shared" ref="B106:B113" si="54">UPPER(MID(A106,14,2) &amp; MID(A106,10,2))</f>
        <v>FD80</v>
      </c>
      <c r="C106" s="3" t="str">
        <f t="shared" ref="C106:C113" si="55">UPPER(MID(A106,22,2) &amp; MID(A106,18,2))</f>
        <v>FEC0</v>
      </c>
      <c r="D106" s="3" t="str">
        <f t="shared" ref="D106:D113" si="56">UPPER(MID(A106,6,2) &amp; MID(A106,2,2))</f>
        <v>FD80</v>
      </c>
      <c r="E106" s="1">
        <f>-(HEX2DEC(B106)-16^LEN(B106))</f>
        <v>640</v>
      </c>
      <c r="F106" s="1">
        <f t="shared" ref="F106:F113" si="57">(HEX2DEC(C106)-16^LEN(C106)) * 2</f>
        <v>-640</v>
      </c>
      <c r="G106" s="1">
        <f t="shared" ref="G106:G107" si="58">(HEX2DEC(D106)-16^LEN(D106))</f>
        <v>-640</v>
      </c>
    </row>
    <row r="107" spans="1:7" x14ac:dyDescent="0.25">
      <c r="A107" s="1" t="s">
        <v>98</v>
      </c>
      <c r="B107" s="3" t="str">
        <f t="shared" si="54"/>
        <v>0280</v>
      </c>
      <c r="C107" s="3" t="str">
        <f t="shared" si="55"/>
        <v>FEC0</v>
      </c>
      <c r="D107" s="3" t="str">
        <f t="shared" si="56"/>
        <v>FD80</v>
      </c>
      <c r="E107" s="1">
        <f t="shared" ref="E107:E108" si="59">-(HEX2DEC(B107))</f>
        <v>-640</v>
      </c>
      <c r="F107" s="1">
        <f t="shared" si="57"/>
        <v>-640</v>
      </c>
      <c r="G107" s="1">
        <f t="shared" si="58"/>
        <v>-640</v>
      </c>
    </row>
    <row r="108" spans="1:7" x14ac:dyDescent="0.25">
      <c r="A108" s="1" t="s">
        <v>99</v>
      </c>
      <c r="B108" s="3" t="str">
        <f t="shared" si="54"/>
        <v>0280</v>
      </c>
      <c r="C108" s="3" t="str">
        <f t="shared" si="55"/>
        <v>FEC0</v>
      </c>
      <c r="D108" s="3" t="str">
        <f t="shared" si="56"/>
        <v>0280</v>
      </c>
      <c r="E108" s="1">
        <f t="shared" si="59"/>
        <v>-640</v>
      </c>
      <c r="F108" s="1">
        <f t="shared" si="57"/>
        <v>-640</v>
      </c>
      <c r="G108" s="1">
        <f t="shared" ref="G108:G109" si="60">HEX2DEC(D108)</f>
        <v>640</v>
      </c>
    </row>
    <row r="109" spans="1:7" x14ac:dyDescent="0.25">
      <c r="A109" s="1" t="s">
        <v>100</v>
      </c>
      <c r="B109" s="3" t="str">
        <f t="shared" si="54"/>
        <v>FD80</v>
      </c>
      <c r="C109" s="3" t="str">
        <f t="shared" si="55"/>
        <v>FEC0</v>
      </c>
      <c r="D109" s="3" t="str">
        <f t="shared" si="56"/>
        <v>0280</v>
      </c>
      <c r="E109" s="1">
        <f t="shared" ref="E109:E110" si="61">-(HEX2DEC(B109)-16^LEN(B109))</f>
        <v>640</v>
      </c>
      <c r="F109" s="1">
        <f t="shared" si="57"/>
        <v>-640</v>
      </c>
      <c r="G109" s="1">
        <f t="shared" si="60"/>
        <v>640</v>
      </c>
    </row>
    <row r="110" spans="1:7" x14ac:dyDescent="0.25">
      <c r="A110" s="1" t="s">
        <v>101</v>
      </c>
      <c r="B110" s="3" t="str">
        <f t="shared" si="54"/>
        <v>FD80</v>
      </c>
      <c r="C110" s="3" t="str">
        <f t="shared" si="55"/>
        <v>FFD8</v>
      </c>
      <c r="D110" s="3" t="str">
        <f t="shared" si="56"/>
        <v>FD80</v>
      </c>
      <c r="E110" s="1">
        <f t="shared" si="61"/>
        <v>640</v>
      </c>
      <c r="F110" s="1">
        <f t="shared" si="57"/>
        <v>-80</v>
      </c>
      <c r="G110" s="1">
        <f t="shared" ref="G110:G111" si="62">(HEX2DEC(D110)-16^LEN(D110))</f>
        <v>-640</v>
      </c>
    </row>
    <row r="111" spans="1:7" x14ac:dyDescent="0.25">
      <c r="A111" s="1" t="s">
        <v>102</v>
      </c>
      <c r="B111" s="3" t="str">
        <f t="shared" si="54"/>
        <v>0280</v>
      </c>
      <c r="C111" s="3" t="str">
        <f t="shared" si="55"/>
        <v>FFD8</v>
      </c>
      <c r="D111" s="3" t="str">
        <f t="shared" si="56"/>
        <v>FD80</v>
      </c>
      <c r="E111" s="1">
        <f t="shared" ref="E111:E112" si="63">-(HEX2DEC(B111))</f>
        <v>-640</v>
      </c>
      <c r="F111" s="1">
        <f t="shared" si="57"/>
        <v>-80</v>
      </c>
      <c r="G111" s="1">
        <f t="shared" si="62"/>
        <v>-640</v>
      </c>
    </row>
    <row r="112" spans="1:7" x14ac:dyDescent="0.25">
      <c r="A112" s="1" t="s">
        <v>103</v>
      </c>
      <c r="B112" s="3" t="str">
        <f t="shared" si="54"/>
        <v>0280</v>
      </c>
      <c r="C112" s="3" t="str">
        <f t="shared" si="55"/>
        <v>FFD8</v>
      </c>
      <c r="D112" s="3" t="str">
        <f t="shared" si="56"/>
        <v>0280</v>
      </c>
      <c r="E112" s="1">
        <f t="shared" si="63"/>
        <v>-640</v>
      </c>
      <c r="F112" s="1">
        <f t="shared" si="57"/>
        <v>-80</v>
      </c>
      <c r="G112" s="1">
        <f t="shared" ref="G112:G113" si="64">HEX2DEC(D112)</f>
        <v>640</v>
      </c>
    </row>
    <row r="113" spans="1:7" x14ac:dyDescent="0.25">
      <c r="A113" s="1" t="s">
        <v>104</v>
      </c>
      <c r="B113" s="3" t="str">
        <f t="shared" si="54"/>
        <v>FD80</v>
      </c>
      <c r="C113" s="3" t="str">
        <f t="shared" si="55"/>
        <v>FFD8</v>
      </c>
      <c r="D113" s="3" t="str">
        <f t="shared" si="56"/>
        <v>0280</v>
      </c>
      <c r="E113" s="1">
        <f>-(HEX2DEC(B113)-16^LEN(B113))</f>
        <v>640</v>
      </c>
      <c r="F113" s="1">
        <f t="shared" si="57"/>
        <v>-80</v>
      </c>
      <c r="G113" s="1">
        <f t="shared" si="64"/>
        <v>640</v>
      </c>
    </row>
    <row r="115" spans="1:7" x14ac:dyDescent="0.25">
      <c r="A115" s="1" t="s">
        <v>105</v>
      </c>
    </row>
    <row r="116" spans="1:7" x14ac:dyDescent="0.25">
      <c r="A116" s="1" t="s">
        <v>106</v>
      </c>
      <c r="B116" s="3" t="str">
        <f t="shared" ref="B116:B121" si="65">UPPER(MID(A116,14,2) &amp; MID(A116,10,2))</f>
        <v>0000</v>
      </c>
      <c r="C116" s="3" t="str">
        <f t="shared" ref="C116:C121" si="66">UPPER(MID(A116,22,2) &amp; MID(A116,18,2))</f>
        <v>FEF0</v>
      </c>
      <c r="D116" s="3" t="str">
        <f t="shared" ref="D116:D121" si="67">UPPER(MID(A116,6,2) &amp; MID(A116,2,2))</f>
        <v>00DC</v>
      </c>
      <c r="E116" s="1">
        <f>-(HEX2DEC(B116))</f>
        <v>0</v>
      </c>
      <c r="F116" s="1">
        <f t="shared" ref="F116:F121" si="68">(HEX2DEC(C116)-16^LEN(C116)) * 2</f>
        <v>-544</v>
      </c>
      <c r="G116" s="1">
        <f>HEX2DEC(D116)</f>
        <v>220</v>
      </c>
    </row>
    <row r="117" spans="1:7" x14ac:dyDescent="0.25">
      <c r="A117" s="1" t="s">
        <v>107</v>
      </c>
      <c r="B117" s="3" t="str">
        <f t="shared" si="65"/>
        <v>FFB0</v>
      </c>
      <c r="C117" s="3" t="str">
        <f t="shared" si="66"/>
        <v>FF44</v>
      </c>
      <c r="D117" s="3" t="str">
        <f t="shared" si="67"/>
        <v>FEC0</v>
      </c>
      <c r="E117" s="1">
        <f>-(HEX2DEC(B117)-16^LEN(B117))</f>
        <v>80</v>
      </c>
      <c r="F117" s="1">
        <f t="shared" si="68"/>
        <v>-376</v>
      </c>
      <c r="G117" s="1">
        <f>(HEX2DEC(D117)-16^LEN(D117))</f>
        <v>-320</v>
      </c>
    </row>
    <row r="118" spans="1:7" x14ac:dyDescent="0.25">
      <c r="A118" s="1" t="s">
        <v>108</v>
      </c>
      <c r="B118" s="3" t="str">
        <f t="shared" si="65"/>
        <v>0050</v>
      </c>
      <c r="C118" s="3" t="str">
        <f t="shared" si="66"/>
        <v>FFA0</v>
      </c>
      <c r="D118" s="3" t="str">
        <f t="shared" si="67"/>
        <v>0154</v>
      </c>
      <c r="E118" s="1">
        <f t="shared" ref="E118:E119" si="69">-(HEX2DEC(B118))</f>
        <v>-80</v>
      </c>
      <c r="F118" s="1">
        <f t="shared" si="68"/>
        <v>-192</v>
      </c>
      <c r="G118" s="1">
        <f>HEX2DEC(D118)</f>
        <v>340</v>
      </c>
    </row>
    <row r="119" spans="1:7" x14ac:dyDescent="0.25">
      <c r="A119" s="1" t="s">
        <v>109</v>
      </c>
      <c r="B119" s="3" t="str">
        <f t="shared" si="65"/>
        <v>0000</v>
      </c>
      <c r="C119" s="3" t="str">
        <f t="shared" si="66"/>
        <v>FE9C</v>
      </c>
      <c r="D119" s="3" t="str">
        <f t="shared" si="67"/>
        <v>FF48</v>
      </c>
      <c r="E119" s="1">
        <f t="shared" si="69"/>
        <v>0</v>
      </c>
      <c r="F119" s="1">
        <f t="shared" si="68"/>
        <v>-712</v>
      </c>
      <c r="G119" s="1">
        <f t="shared" ref="G119:G121" si="70">(HEX2DEC(D119)-16^LEN(D119))</f>
        <v>-184</v>
      </c>
    </row>
    <row r="120" spans="1:7" x14ac:dyDescent="0.25">
      <c r="A120" s="1" t="s">
        <v>110</v>
      </c>
      <c r="B120" s="3" t="str">
        <f t="shared" si="65"/>
        <v>FFB0</v>
      </c>
      <c r="C120" s="3" t="str">
        <f t="shared" si="66"/>
        <v>FF00</v>
      </c>
      <c r="D120" s="3" t="str">
        <f t="shared" si="67"/>
        <v>FF84</v>
      </c>
      <c r="E120" s="1">
        <f>-(HEX2DEC(B120)-16^LEN(B120))</f>
        <v>80</v>
      </c>
      <c r="F120" s="1">
        <f t="shared" si="68"/>
        <v>-512</v>
      </c>
      <c r="G120" s="1">
        <f t="shared" si="70"/>
        <v>-124</v>
      </c>
    </row>
    <row r="121" spans="1:7" x14ac:dyDescent="0.25">
      <c r="A121" s="1" t="s">
        <v>111</v>
      </c>
      <c r="B121" s="3" t="str">
        <f t="shared" si="65"/>
        <v>0050</v>
      </c>
      <c r="C121" s="3" t="str">
        <f t="shared" si="66"/>
        <v>FF30</v>
      </c>
      <c r="D121" s="3" t="str">
        <f t="shared" si="67"/>
        <v>FF8C</v>
      </c>
      <c r="E121" s="1">
        <f>-(HEX2DEC(B121))</f>
        <v>-80</v>
      </c>
      <c r="F121" s="1">
        <f t="shared" si="68"/>
        <v>-416</v>
      </c>
      <c r="G121" s="1">
        <f t="shared" si="70"/>
        <v>-116</v>
      </c>
    </row>
    <row r="123" spans="1:7" x14ac:dyDescent="0.25">
      <c r="A123" s="1" t="s">
        <v>112</v>
      </c>
    </row>
    <row r="124" spans="1:7" x14ac:dyDescent="0.25">
      <c r="A124" s="1" t="s">
        <v>113</v>
      </c>
      <c r="B124" s="3" t="str">
        <f t="shared" ref="B124:B131" si="71">UPPER(MID(A124,14,2) &amp; MID(A124,10,2))</f>
        <v>FF88</v>
      </c>
      <c r="C124" s="3" t="str">
        <f t="shared" ref="C124:C131" si="72">UPPER(MID(A124,22,2) &amp; MID(A124,18,2))</f>
        <v>FEC0</v>
      </c>
      <c r="D124" s="3" t="str">
        <f t="shared" ref="D124:D131" si="73">UPPER(MID(A124,6,2) &amp; MID(A124,2,2))</f>
        <v>FF10</v>
      </c>
      <c r="E124" s="1">
        <f>-(HEX2DEC(B124)-16^LEN(B124))</f>
        <v>120</v>
      </c>
      <c r="F124" s="1">
        <f t="shared" ref="F124:F131" si="74">(HEX2DEC(C124)-16^LEN(C124)) * 2</f>
        <v>-640</v>
      </c>
      <c r="G124" s="1">
        <f t="shared" ref="G124:G125" si="75">(HEX2DEC(D124)-16^LEN(D124))</f>
        <v>-240</v>
      </c>
    </row>
    <row r="125" spans="1:7" x14ac:dyDescent="0.25">
      <c r="A125" s="1" t="s">
        <v>114</v>
      </c>
      <c r="B125" s="3" t="str">
        <f t="shared" si="71"/>
        <v>0040</v>
      </c>
      <c r="C125" s="3" t="str">
        <f t="shared" si="72"/>
        <v>FEE8</v>
      </c>
      <c r="D125" s="3" t="str">
        <f t="shared" si="73"/>
        <v>FE88</v>
      </c>
      <c r="E125" s="1">
        <f t="shared" ref="E125:E126" si="76">-(HEX2DEC(B125))</f>
        <v>-64</v>
      </c>
      <c r="F125" s="1">
        <f t="shared" si="74"/>
        <v>-560</v>
      </c>
      <c r="G125" s="1">
        <f t="shared" si="75"/>
        <v>-376</v>
      </c>
    </row>
    <row r="126" spans="1:7" x14ac:dyDescent="0.25">
      <c r="A126" s="1" t="s">
        <v>115</v>
      </c>
      <c r="B126" s="3" t="str">
        <f t="shared" si="71"/>
        <v>00A0</v>
      </c>
      <c r="C126" s="3" t="str">
        <f t="shared" si="72"/>
        <v>FE80</v>
      </c>
      <c r="D126" s="3" t="str">
        <f t="shared" si="73"/>
        <v>02D0</v>
      </c>
      <c r="E126" s="1">
        <f t="shared" si="76"/>
        <v>-160</v>
      </c>
      <c r="F126" s="1">
        <f t="shared" si="74"/>
        <v>-768</v>
      </c>
      <c r="G126" s="1">
        <f t="shared" ref="G126:G127" si="77">HEX2DEC(D126)</f>
        <v>720</v>
      </c>
    </row>
    <row r="127" spans="1:7" x14ac:dyDescent="0.25">
      <c r="A127" s="1" t="s">
        <v>116</v>
      </c>
      <c r="B127" s="3" t="str">
        <f t="shared" si="71"/>
        <v>FF88</v>
      </c>
      <c r="C127" s="3" t="str">
        <f t="shared" si="72"/>
        <v>FEC0</v>
      </c>
      <c r="D127" s="3" t="str">
        <f t="shared" si="73"/>
        <v>0280</v>
      </c>
      <c r="E127" s="1">
        <f t="shared" ref="E127:E128" si="78">-(HEX2DEC(B127)-16^LEN(B127))</f>
        <v>120</v>
      </c>
      <c r="F127" s="1">
        <f t="shared" si="74"/>
        <v>-640</v>
      </c>
      <c r="G127" s="1">
        <f t="shared" si="77"/>
        <v>640</v>
      </c>
    </row>
    <row r="128" spans="1:7" x14ac:dyDescent="0.25">
      <c r="A128" s="1" t="s">
        <v>117</v>
      </c>
      <c r="B128" s="3" t="str">
        <f t="shared" si="71"/>
        <v>FFC0</v>
      </c>
      <c r="C128" s="3" t="str">
        <f t="shared" si="72"/>
        <v>FFB0</v>
      </c>
      <c r="D128" s="3" t="str">
        <f t="shared" si="73"/>
        <v>FFD8</v>
      </c>
      <c r="E128" s="1">
        <f t="shared" si="78"/>
        <v>64</v>
      </c>
      <c r="F128" s="1">
        <f t="shared" si="74"/>
        <v>-160</v>
      </c>
      <c r="G128" s="1">
        <f>(HEX2DEC(D128)-16^LEN(D128))</f>
        <v>-40</v>
      </c>
    </row>
    <row r="129" spans="1:7" x14ac:dyDescent="0.25">
      <c r="A129" s="1" t="s">
        <v>118</v>
      </c>
      <c r="B129" s="3" t="str">
        <f t="shared" si="71"/>
        <v>0020</v>
      </c>
      <c r="C129" s="3" t="str">
        <f t="shared" si="72"/>
        <v>FFC4</v>
      </c>
      <c r="D129" s="3" t="str">
        <f t="shared" si="73"/>
        <v>0000</v>
      </c>
      <c r="E129" s="1">
        <f>-(HEX2DEC(B129))</f>
        <v>-32</v>
      </c>
      <c r="F129" s="1">
        <f t="shared" si="74"/>
        <v>-120</v>
      </c>
      <c r="G129" s="1">
        <f t="shared" ref="G129:G131" si="79">HEX2DEC(D129)</f>
        <v>0</v>
      </c>
    </row>
    <row r="130" spans="1:7" x14ac:dyDescent="0.25">
      <c r="A130" s="1" t="s">
        <v>119</v>
      </c>
      <c r="B130" s="3" t="str">
        <f t="shared" si="71"/>
        <v>FF60</v>
      </c>
      <c r="C130" s="3" t="str">
        <f t="shared" si="72"/>
        <v>FF38</v>
      </c>
      <c r="D130" s="3" t="str">
        <f t="shared" si="73"/>
        <v>0038</v>
      </c>
      <c r="E130" s="1">
        <f>-(HEX2DEC(B130)-16^LEN(B130))</f>
        <v>160</v>
      </c>
      <c r="F130" s="1">
        <f t="shared" si="74"/>
        <v>-400</v>
      </c>
      <c r="G130" s="1">
        <f t="shared" si="79"/>
        <v>56</v>
      </c>
    </row>
    <row r="131" spans="1:7" x14ac:dyDescent="0.25">
      <c r="A131" s="1" t="s">
        <v>120</v>
      </c>
      <c r="B131" s="3" t="str">
        <f t="shared" si="71"/>
        <v>00C8</v>
      </c>
      <c r="C131" s="3" t="str">
        <f t="shared" si="72"/>
        <v>FF10</v>
      </c>
      <c r="D131" s="3" t="str">
        <f t="shared" si="73"/>
        <v>0078</v>
      </c>
      <c r="E131" s="1">
        <f>-(HEX2DEC(B131))</f>
        <v>-200</v>
      </c>
      <c r="F131" s="1">
        <f t="shared" si="74"/>
        <v>-480</v>
      </c>
      <c r="G131" s="1">
        <f t="shared" si="79"/>
        <v>120</v>
      </c>
    </row>
    <row r="133" spans="1:7" x14ac:dyDescent="0.25">
      <c r="A133" s="1" t="s">
        <v>121</v>
      </c>
    </row>
    <row r="134" spans="1:7" x14ac:dyDescent="0.25">
      <c r="A134" s="1" t="s">
        <v>122</v>
      </c>
      <c r="B134" s="3" t="str">
        <f t="shared" ref="B134:B147" si="80">UPPER(MID(A134,14,2) &amp; MID(A134,10,2))</f>
        <v>FEA8</v>
      </c>
      <c r="C134" s="3" t="str">
        <f t="shared" ref="C134:C147" si="81">UPPER(MID(A134,22,2) &amp; MID(A134,18,2))</f>
        <v>FF6C</v>
      </c>
      <c r="D134" s="3" t="str">
        <f t="shared" ref="D134:D147" si="82">UPPER(MID(A134,6,2) &amp; MID(A134,2,2))</f>
        <v>FDB4</v>
      </c>
      <c r="E134" s="1">
        <f>-(HEX2DEC(B134)-16^LEN(B134))</f>
        <v>344</v>
      </c>
      <c r="F134" s="1">
        <f t="shared" ref="F134:F147" si="83">(HEX2DEC(C134)-16^LEN(C134)) * 2</f>
        <v>-296</v>
      </c>
      <c r="G134" s="1">
        <f t="shared" ref="G134:G135" si="84">(HEX2DEC(D134)-16^LEN(D134))</f>
        <v>-588</v>
      </c>
    </row>
    <row r="135" spans="1:7" x14ac:dyDescent="0.25">
      <c r="A135" s="1" t="s">
        <v>123</v>
      </c>
      <c r="B135" s="3" t="str">
        <f t="shared" si="80"/>
        <v>0158</v>
      </c>
      <c r="C135" s="3" t="str">
        <f t="shared" si="81"/>
        <v>FF6C</v>
      </c>
      <c r="D135" s="3" t="str">
        <f t="shared" si="82"/>
        <v>FDB4</v>
      </c>
      <c r="E135" s="1">
        <f t="shared" ref="E135:E136" si="85">-(HEX2DEC(B135))</f>
        <v>-344</v>
      </c>
      <c r="F135" s="1">
        <f t="shared" si="83"/>
        <v>-296</v>
      </c>
      <c r="G135" s="1">
        <f t="shared" si="84"/>
        <v>-588</v>
      </c>
    </row>
    <row r="136" spans="1:7" x14ac:dyDescent="0.25">
      <c r="A136" s="1" t="s">
        <v>124</v>
      </c>
      <c r="B136" s="3" t="str">
        <f t="shared" si="80"/>
        <v>0158</v>
      </c>
      <c r="C136" s="3" t="str">
        <f t="shared" si="81"/>
        <v>FE18</v>
      </c>
      <c r="D136" s="3" t="str">
        <f t="shared" si="82"/>
        <v>024C</v>
      </c>
      <c r="E136" s="1">
        <f t="shared" si="85"/>
        <v>-344</v>
      </c>
      <c r="F136" s="1">
        <f t="shared" si="83"/>
        <v>-976</v>
      </c>
      <c r="G136" s="1">
        <f t="shared" ref="G136:G137" si="86">HEX2DEC(D136)</f>
        <v>588</v>
      </c>
    </row>
    <row r="137" spans="1:7" x14ac:dyDescent="0.25">
      <c r="A137" s="1" t="s">
        <v>125</v>
      </c>
      <c r="B137" s="3" t="str">
        <f t="shared" si="80"/>
        <v>FEA8</v>
      </c>
      <c r="C137" s="3" t="str">
        <f t="shared" si="81"/>
        <v>FE18</v>
      </c>
      <c r="D137" s="3" t="str">
        <f t="shared" si="82"/>
        <v>024C</v>
      </c>
      <c r="E137" s="1">
        <f t="shared" ref="E137:E138" si="87">-(HEX2DEC(B137)-16^LEN(B137))</f>
        <v>344</v>
      </c>
      <c r="F137" s="1">
        <f t="shared" si="83"/>
        <v>-976</v>
      </c>
      <c r="G137" s="1">
        <f t="shared" si="86"/>
        <v>588</v>
      </c>
    </row>
    <row r="138" spans="1:7" x14ac:dyDescent="0.25">
      <c r="A138" s="1" t="s">
        <v>126</v>
      </c>
      <c r="B138" s="3" t="str">
        <f t="shared" si="80"/>
        <v>FF58</v>
      </c>
      <c r="C138" s="3" t="str">
        <f t="shared" si="81"/>
        <v>FFD0</v>
      </c>
      <c r="D138" s="3" t="str">
        <f t="shared" si="82"/>
        <v>FEF0</v>
      </c>
      <c r="E138" s="1">
        <f t="shared" si="87"/>
        <v>168</v>
      </c>
      <c r="F138" s="1">
        <f t="shared" si="83"/>
        <v>-96</v>
      </c>
      <c r="G138" s="1">
        <f t="shared" ref="G138:G139" si="88">(HEX2DEC(D138)-16^LEN(D138))</f>
        <v>-272</v>
      </c>
    </row>
    <row r="139" spans="1:7" x14ac:dyDescent="0.25">
      <c r="A139" s="1" t="s">
        <v>127</v>
      </c>
      <c r="B139" s="3" t="str">
        <f t="shared" si="80"/>
        <v>00A8</v>
      </c>
      <c r="C139" s="3" t="str">
        <f t="shared" si="81"/>
        <v>FFD0</v>
      </c>
      <c r="D139" s="3" t="str">
        <f t="shared" si="82"/>
        <v>FEF0</v>
      </c>
      <c r="E139" s="1">
        <f>-(HEX2DEC(B139))</f>
        <v>-168</v>
      </c>
      <c r="F139" s="1">
        <f t="shared" si="83"/>
        <v>-96</v>
      </c>
      <c r="G139" s="1">
        <f t="shared" si="88"/>
        <v>-272</v>
      </c>
    </row>
    <row r="140" spans="1:7" x14ac:dyDescent="0.25">
      <c r="A140" s="1" t="s">
        <v>128</v>
      </c>
      <c r="B140" s="3" t="str">
        <f t="shared" si="80"/>
        <v>FFD8</v>
      </c>
      <c r="C140" s="3" t="str">
        <f t="shared" si="81"/>
        <v>FF44</v>
      </c>
      <c r="D140" s="3" t="str">
        <f t="shared" si="82"/>
        <v>0000</v>
      </c>
      <c r="E140" s="1">
        <f>-(HEX2DEC(B140)-16^LEN(B140))</f>
        <v>40</v>
      </c>
      <c r="F140" s="1">
        <f t="shared" si="83"/>
        <v>-376</v>
      </c>
      <c r="G140" s="1">
        <f t="shared" ref="G140:G147" si="89">HEX2DEC(D140)</f>
        <v>0</v>
      </c>
    </row>
    <row r="141" spans="1:7" x14ac:dyDescent="0.25">
      <c r="A141" s="1" t="s">
        <v>129</v>
      </c>
      <c r="B141" s="3" t="str">
        <f t="shared" si="80"/>
        <v>0028</v>
      </c>
      <c r="C141" s="3" t="str">
        <f t="shared" si="81"/>
        <v>FF44</v>
      </c>
      <c r="D141" s="3" t="str">
        <f t="shared" si="82"/>
        <v>0000</v>
      </c>
      <c r="E141" s="1">
        <f t="shared" ref="E141:E142" si="90">-(HEX2DEC(B141))</f>
        <v>-40</v>
      </c>
      <c r="F141" s="1">
        <f t="shared" si="83"/>
        <v>-376</v>
      </c>
      <c r="G141" s="1">
        <f t="shared" si="89"/>
        <v>0</v>
      </c>
    </row>
    <row r="142" spans="1:7" x14ac:dyDescent="0.25">
      <c r="A142" s="1" t="s">
        <v>130</v>
      </c>
      <c r="B142" s="3" t="str">
        <f t="shared" si="80"/>
        <v>0028</v>
      </c>
      <c r="C142" s="3" t="str">
        <f t="shared" si="81"/>
        <v>FEE0</v>
      </c>
      <c r="D142" s="3" t="str">
        <f t="shared" si="82"/>
        <v>00B4</v>
      </c>
      <c r="E142" s="1">
        <f t="shared" si="90"/>
        <v>-40</v>
      </c>
      <c r="F142" s="1">
        <f t="shared" si="83"/>
        <v>-576</v>
      </c>
      <c r="G142" s="1">
        <f t="shared" si="89"/>
        <v>180</v>
      </c>
    </row>
    <row r="143" spans="1:7" x14ac:dyDescent="0.25">
      <c r="A143" s="1" t="s">
        <v>131</v>
      </c>
      <c r="B143" s="3" t="str">
        <f t="shared" si="80"/>
        <v>FFD8</v>
      </c>
      <c r="C143" s="3" t="str">
        <f t="shared" si="81"/>
        <v>FEE0</v>
      </c>
      <c r="D143" s="3" t="str">
        <f t="shared" si="82"/>
        <v>00B4</v>
      </c>
      <c r="E143" s="1">
        <f>-(HEX2DEC(B143)-16^LEN(B143))</f>
        <v>40</v>
      </c>
      <c r="F143" s="1">
        <f t="shared" si="83"/>
        <v>-576</v>
      </c>
      <c r="G143" s="1">
        <f t="shared" si="89"/>
        <v>180</v>
      </c>
    </row>
    <row r="144" spans="1:7" x14ac:dyDescent="0.25">
      <c r="A144" s="1" t="s">
        <v>132</v>
      </c>
      <c r="B144" s="3" t="str">
        <f t="shared" si="80"/>
        <v>0028</v>
      </c>
      <c r="C144" s="3" t="str">
        <f t="shared" si="81"/>
        <v>FE0C</v>
      </c>
      <c r="D144" s="3" t="str">
        <f t="shared" si="82"/>
        <v>0438</v>
      </c>
      <c r="E144" s="1">
        <f t="shared" ref="E144:E145" si="91">-(HEX2DEC(B144))</f>
        <v>-40</v>
      </c>
      <c r="F144" s="1">
        <f t="shared" si="83"/>
        <v>-1000</v>
      </c>
      <c r="G144" s="1">
        <f t="shared" si="89"/>
        <v>1080</v>
      </c>
    </row>
    <row r="145" spans="1:7" x14ac:dyDescent="0.25">
      <c r="A145" s="1" t="s">
        <v>133</v>
      </c>
      <c r="B145" s="3" t="str">
        <f t="shared" si="80"/>
        <v>0028</v>
      </c>
      <c r="C145" s="3" t="str">
        <f t="shared" si="81"/>
        <v>FDE8</v>
      </c>
      <c r="D145" s="3" t="str">
        <f t="shared" si="82"/>
        <v>0410</v>
      </c>
      <c r="E145" s="1">
        <f t="shared" si="91"/>
        <v>-40</v>
      </c>
      <c r="F145" s="1">
        <f t="shared" si="83"/>
        <v>-1072</v>
      </c>
      <c r="G145" s="1">
        <f t="shared" si="89"/>
        <v>1040</v>
      </c>
    </row>
    <row r="146" spans="1:7" x14ac:dyDescent="0.25">
      <c r="A146" s="1" t="s">
        <v>134</v>
      </c>
      <c r="B146" s="3" t="str">
        <f t="shared" si="80"/>
        <v>FFD8</v>
      </c>
      <c r="C146" s="3" t="str">
        <f t="shared" si="81"/>
        <v>FE0C</v>
      </c>
      <c r="D146" s="3" t="str">
        <f t="shared" si="82"/>
        <v>0438</v>
      </c>
      <c r="E146" s="1">
        <f t="shared" ref="E146:E147" si="92">-(HEX2DEC(B146)-16^LEN(B146))</f>
        <v>40</v>
      </c>
      <c r="F146" s="1">
        <f t="shared" si="83"/>
        <v>-1000</v>
      </c>
      <c r="G146" s="1">
        <f t="shared" si="89"/>
        <v>1080</v>
      </c>
    </row>
    <row r="147" spans="1:7" x14ac:dyDescent="0.25">
      <c r="A147" s="1" t="s">
        <v>135</v>
      </c>
      <c r="B147" s="3" t="str">
        <f t="shared" si="80"/>
        <v>FFD8</v>
      </c>
      <c r="C147" s="3" t="str">
        <f t="shared" si="81"/>
        <v>FDE8</v>
      </c>
      <c r="D147" s="3" t="str">
        <f t="shared" si="82"/>
        <v>0410</v>
      </c>
      <c r="E147" s="1">
        <f t="shared" si="92"/>
        <v>40</v>
      </c>
      <c r="F147" s="1">
        <f t="shared" si="83"/>
        <v>-1072</v>
      </c>
      <c r="G147" s="1">
        <f t="shared" si="89"/>
        <v>1040</v>
      </c>
    </row>
    <row r="149" spans="1:7" x14ac:dyDescent="0.25">
      <c r="A149" s="1" t="s">
        <v>136</v>
      </c>
    </row>
    <row r="150" spans="1:7" x14ac:dyDescent="0.25">
      <c r="A150" s="1" t="s">
        <v>137</v>
      </c>
      <c r="B150" s="3" t="str">
        <f t="shared" ref="B150:B157" si="93">UPPER(MID(A150,14,2) &amp; MID(A150,10,2))</f>
        <v>FFB8</v>
      </c>
      <c r="C150" s="3" t="str">
        <f t="shared" ref="C150:C157" si="94">UPPER(MID(A150,22,2) &amp; MID(A150,18,2))</f>
        <v>FF48</v>
      </c>
      <c r="D150" s="3" t="str">
        <f t="shared" ref="D150:D157" si="95">UPPER(MID(A150,6,2) &amp; MID(A150,2,2))</f>
        <v>FED4</v>
      </c>
      <c r="E150" s="1">
        <f t="shared" ref="E150:E153" si="96">-(HEX2DEC(B150)-16^LEN(B150))</f>
        <v>72</v>
      </c>
      <c r="F150" s="1">
        <f t="shared" ref="F150:F157" si="97">(HEX2DEC(C150)-16^LEN(C150)) * 2</f>
        <v>-368</v>
      </c>
      <c r="G150" s="1">
        <f t="shared" ref="G150:G154" si="98">(HEX2DEC(D150)-16^LEN(D150))</f>
        <v>-300</v>
      </c>
    </row>
    <row r="151" spans="1:7" x14ac:dyDescent="0.25">
      <c r="A151" s="1" t="s">
        <v>138</v>
      </c>
      <c r="B151" s="3" t="str">
        <f t="shared" si="93"/>
        <v>FF58</v>
      </c>
      <c r="C151" s="3" t="str">
        <f t="shared" si="94"/>
        <v>FF48</v>
      </c>
      <c r="D151" s="3" t="str">
        <f t="shared" si="95"/>
        <v>FF18</v>
      </c>
      <c r="E151" s="1">
        <f t="shared" si="96"/>
        <v>168</v>
      </c>
      <c r="F151" s="1">
        <f t="shared" si="97"/>
        <v>-368</v>
      </c>
      <c r="G151" s="1">
        <f t="shared" si="98"/>
        <v>-232</v>
      </c>
    </row>
    <row r="152" spans="1:7" x14ac:dyDescent="0.25">
      <c r="A152" s="1" t="s">
        <v>139</v>
      </c>
      <c r="B152" s="3" t="str">
        <f t="shared" si="93"/>
        <v>FEF0</v>
      </c>
      <c r="C152" s="3" t="str">
        <f t="shared" si="94"/>
        <v>FF14</v>
      </c>
      <c r="D152" s="3" t="str">
        <f t="shared" si="95"/>
        <v>FF18</v>
      </c>
      <c r="E152" s="1">
        <f t="shared" si="96"/>
        <v>272</v>
      </c>
      <c r="F152" s="1">
        <f t="shared" si="97"/>
        <v>-472</v>
      </c>
      <c r="G152" s="1">
        <f t="shared" si="98"/>
        <v>-232</v>
      </c>
    </row>
    <row r="153" spans="1:7" x14ac:dyDescent="0.25">
      <c r="A153" s="1" t="s">
        <v>140</v>
      </c>
      <c r="B153" s="3" t="str">
        <f t="shared" si="93"/>
        <v>FEF0</v>
      </c>
      <c r="C153" s="3" t="str">
        <f t="shared" si="94"/>
        <v>FEE4</v>
      </c>
      <c r="D153" s="3" t="str">
        <f t="shared" si="95"/>
        <v>FED4</v>
      </c>
      <c r="E153" s="1">
        <f t="shared" si="96"/>
        <v>272</v>
      </c>
      <c r="F153" s="1">
        <f t="shared" si="97"/>
        <v>-568</v>
      </c>
      <c r="G153" s="1">
        <f t="shared" si="98"/>
        <v>-300</v>
      </c>
    </row>
    <row r="154" spans="1:7" x14ac:dyDescent="0.25">
      <c r="A154" s="1" t="s">
        <v>141</v>
      </c>
      <c r="B154" s="3" t="str">
        <f t="shared" si="93"/>
        <v>00A8</v>
      </c>
      <c r="C154" s="3" t="str">
        <f t="shared" si="94"/>
        <v>FF34</v>
      </c>
      <c r="D154" s="3" t="str">
        <f t="shared" si="95"/>
        <v>FFA0</v>
      </c>
      <c r="E154" s="1">
        <f t="shared" ref="E154:E155" si="99">-(HEX2DEC(B154))</f>
        <v>-168</v>
      </c>
      <c r="F154" s="1">
        <f t="shared" si="97"/>
        <v>-408</v>
      </c>
      <c r="G154" s="1">
        <f t="shared" si="98"/>
        <v>-96</v>
      </c>
    </row>
    <row r="155" spans="1:7" x14ac:dyDescent="0.25">
      <c r="A155" s="1" t="s">
        <v>142</v>
      </c>
      <c r="B155" s="3" t="str">
        <f t="shared" si="93"/>
        <v>000C</v>
      </c>
      <c r="C155" s="3" t="str">
        <f t="shared" si="94"/>
        <v>FF40</v>
      </c>
      <c r="D155" s="3" t="str">
        <f t="shared" si="95"/>
        <v>0028</v>
      </c>
      <c r="E155" s="1">
        <f t="shared" si="99"/>
        <v>-12</v>
      </c>
      <c r="F155" s="1">
        <f t="shared" si="97"/>
        <v>-384</v>
      </c>
      <c r="G155" s="1">
        <f t="shared" ref="G155:G156" si="100">HEX2DEC(D155)</f>
        <v>40</v>
      </c>
    </row>
    <row r="156" spans="1:7" x14ac:dyDescent="0.25">
      <c r="A156" s="1" t="s">
        <v>143</v>
      </c>
      <c r="B156" s="3" t="str">
        <f t="shared" si="93"/>
        <v>FEFC</v>
      </c>
      <c r="C156" s="3" t="str">
        <f t="shared" si="94"/>
        <v>FEBC</v>
      </c>
      <c r="D156" s="3" t="str">
        <f t="shared" si="95"/>
        <v>0028</v>
      </c>
      <c r="E156" s="1">
        <f t="shared" ref="E156:E157" si="101">-(HEX2DEC(B156)-16^LEN(B156))</f>
        <v>260</v>
      </c>
      <c r="F156" s="1">
        <f t="shared" si="97"/>
        <v>-648</v>
      </c>
      <c r="G156" s="1">
        <f t="shared" si="100"/>
        <v>40</v>
      </c>
    </row>
    <row r="157" spans="1:7" x14ac:dyDescent="0.25">
      <c r="A157" s="1" t="s">
        <v>144</v>
      </c>
      <c r="B157" s="3" t="str">
        <f t="shared" si="93"/>
        <v>FF18</v>
      </c>
      <c r="C157" s="3" t="str">
        <f t="shared" si="94"/>
        <v>FE6C</v>
      </c>
      <c r="D157" s="3" t="str">
        <f t="shared" si="95"/>
        <v>FFA0</v>
      </c>
      <c r="E157" s="1">
        <f t="shared" si="101"/>
        <v>232</v>
      </c>
      <c r="F157" s="1">
        <f t="shared" si="97"/>
        <v>-808</v>
      </c>
      <c r="G157" s="1">
        <f>(HEX2DEC(D157)-16^LEN(D157))</f>
        <v>-96</v>
      </c>
    </row>
    <row r="159" spans="1:7" x14ac:dyDescent="0.25">
      <c r="A159" s="1" t="s">
        <v>145</v>
      </c>
      <c r="C159" s="3"/>
    </row>
    <row r="160" spans="1:7" x14ac:dyDescent="0.25">
      <c r="A160" s="1" t="s">
        <v>146</v>
      </c>
      <c r="B160" s="3" t="str">
        <f t="shared" ref="B160:B163" si="102">UPPER(MID(A160,14,2) &amp; MID(A160,10,2))</f>
        <v>FFF4</v>
      </c>
      <c r="C160" s="3" t="str">
        <f t="shared" ref="C160:C163" si="103">UPPER(MID(A160,22,2) &amp; MID(A160,18,2))</f>
        <v>FEE0</v>
      </c>
      <c r="D160" s="3" t="str">
        <f t="shared" ref="D160:D163" si="104">UPPER(MID(A160,6,2) &amp; MID(A160,2,2))</f>
        <v>FFB0</v>
      </c>
      <c r="E160" s="1">
        <f>-(HEX2DEC(B160)-16^LEN(B160))</f>
        <v>12</v>
      </c>
      <c r="F160" s="1">
        <f t="shared" ref="F160:F161" si="105">(HEX2DEC(C160)-16^LEN(C160)) * 2</f>
        <v>-576</v>
      </c>
      <c r="G160" s="1">
        <f>(HEX2DEC(D160)-16^LEN(D160))</f>
        <v>-80</v>
      </c>
    </row>
    <row r="161" spans="1:7" x14ac:dyDescent="0.25">
      <c r="A161" s="1" t="s">
        <v>147</v>
      </c>
      <c r="B161" s="3" t="str">
        <f t="shared" si="102"/>
        <v>0070</v>
      </c>
      <c r="C161" s="3" t="str">
        <f t="shared" si="103"/>
        <v>FE50</v>
      </c>
      <c r="D161" s="3" t="str">
        <f t="shared" si="104"/>
        <v>01D8</v>
      </c>
      <c r="E161" s="1">
        <f>-(HEX2DEC(B161))</f>
        <v>-112</v>
      </c>
      <c r="F161" s="1">
        <f t="shared" si="105"/>
        <v>-864</v>
      </c>
      <c r="G161" s="1">
        <f t="shared" ref="G161:G163" si="106">HEX2DEC(D161)</f>
        <v>472</v>
      </c>
    </row>
    <row r="162" spans="1:7" x14ac:dyDescent="0.25">
      <c r="A162" s="1" t="s">
        <v>148</v>
      </c>
      <c r="B162" s="3" t="str">
        <f t="shared" si="102"/>
        <v>FFD4</v>
      </c>
      <c r="C162" s="3" t="str">
        <f t="shared" si="103"/>
        <v>000C</v>
      </c>
      <c r="D162" s="3" t="str">
        <f t="shared" si="104"/>
        <v>0320</v>
      </c>
      <c r="E162" s="1">
        <f t="shared" ref="E162:E163" si="107">-(HEX2DEC(B162)-16^LEN(B162))</f>
        <v>44</v>
      </c>
      <c r="F162" s="1">
        <f>(HEX2DEC(C162)) * 2</f>
        <v>24</v>
      </c>
      <c r="G162" s="1">
        <f t="shared" si="106"/>
        <v>800</v>
      </c>
    </row>
    <row r="163" spans="1:7" x14ac:dyDescent="0.25">
      <c r="A163" s="1" t="s">
        <v>149</v>
      </c>
      <c r="B163" s="3" t="str">
        <f t="shared" si="102"/>
        <v>FFF0</v>
      </c>
      <c r="C163" s="3" t="str">
        <f t="shared" si="103"/>
        <v>FEF4</v>
      </c>
      <c r="D163" s="3" t="str">
        <f t="shared" si="104"/>
        <v>0058</v>
      </c>
      <c r="E163" s="1">
        <f t="shared" si="107"/>
        <v>16</v>
      </c>
      <c r="F163" s="1">
        <f>(HEX2DEC(C163)-16^LEN(C163)) * 2</f>
        <v>-536</v>
      </c>
      <c r="G163" s="1">
        <f t="shared" si="106"/>
        <v>88</v>
      </c>
    </row>
    <row r="165" spans="1:7" x14ac:dyDescent="0.25">
      <c r="A165" s="1" t="s">
        <v>150</v>
      </c>
    </row>
    <row r="166" spans="1:7" x14ac:dyDescent="0.25">
      <c r="A166" s="1" t="s">
        <v>151</v>
      </c>
      <c r="B166" s="3" t="str">
        <f t="shared" ref="B166:B171" si="108">UPPER(MID(A166,14,2) &amp; MID(A166,10,2))</f>
        <v>FDD8</v>
      </c>
      <c r="C166" s="3" t="str">
        <f t="shared" ref="C166:C171" si="109">UPPER(MID(A166,22,2) &amp; MID(A166,18,2))</f>
        <v>FF14</v>
      </c>
      <c r="D166" s="3" t="str">
        <f t="shared" ref="D166:D171" si="110">UPPER(MID(A166,6,2) &amp; MID(A166,2,2))</f>
        <v>FC4C</v>
      </c>
      <c r="E166" s="1">
        <f>-(HEX2DEC(B166)-16^LEN(B166))</f>
        <v>552</v>
      </c>
      <c r="F166" s="1">
        <f t="shared" ref="F166:F171" si="111">(HEX2DEC(C166)-16^LEN(C166)) * 2</f>
        <v>-472</v>
      </c>
      <c r="G166" s="1">
        <f t="shared" ref="G166:G171" si="112">(HEX2DEC(D166)-16^LEN(D166))</f>
        <v>-948</v>
      </c>
    </row>
    <row r="167" spans="1:7" x14ac:dyDescent="0.25">
      <c r="A167" s="1" t="s">
        <v>152</v>
      </c>
      <c r="B167" s="3" t="str">
        <f t="shared" si="108"/>
        <v>0228</v>
      </c>
      <c r="C167" s="3" t="str">
        <f t="shared" si="109"/>
        <v>FF14</v>
      </c>
      <c r="D167" s="3" t="str">
        <f t="shared" si="110"/>
        <v>FC4C</v>
      </c>
      <c r="E167" s="1">
        <f>-(HEX2DEC(B167))</f>
        <v>-552</v>
      </c>
      <c r="F167" s="1">
        <f t="shared" si="111"/>
        <v>-472</v>
      </c>
      <c r="G167" s="1">
        <f t="shared" si="112"/>
        <v>-948</v>
      </c>
    </row>
    <row r="168" spans="1:7" x14ac:dyDescent="0.25">
      <c r="A168" s="1" t="s">
        <v>153</v>
      </c>
      <c r="B168" s="3" t="str">
        <f t="shared" si="108"/>
        <v>FDE8</v>
      </c>
      <c r="C168" s="3" t="str">
        <f t="shared" si="109"/>
        <v>FEEC</v>
      </c>
      <c r="D168" s="3" t="str">
        <f t="shared" si="110"/>
        <v>FCB4</v>
      </c>
      <c r="E168" s="1">
        <f>-(HEX2DEC(B168)-16^LEN(B168))</f>
        <v>536</v>
      </c>
      <c r="F168" s="1">
        <f t="shared" si="111"/>
        <v>-552</v>
      </c>
      <c r="G168" s="1">
        <f t="shared" si="112"/>
        <v>-844</v>
      </c>
    </row>
    <row r="169" spans="1:7" x14ac:dyDescent="0.25">
      <c r="A169" s="1" t="s">
        <v>154</v>
      </c>
      <c r="B169" s="3" t="str">
        <f t="shared" si="108"/>
        <v>0218</v>
      </c>
      <c r="C169" s="3" t="str">
        <f t="shared" si="109"/>
        <v>FEEC</v>
      </c>
      <c r="D169" s="3" t="str">
        <f t="shared" si="110"/>
        <v>FCB4</v>
      </c>
      <c r="E169" s="1">
        <f>-(HEX2DEC(B169))</f>
        <v>-536</v>
      </c>
      <c r="F169" s="1">
        <f t="shared" si="111"/>
        <v>-552</v>
      </c>
      <c r="G169" s="1">
        <f t="shared" si="112"/>
        <v>-844</v>
      </c>
    </row>
    <row r="170" spans="1:7" x14ac:dyDescent="0.25">
      <c r="A170" s="1" t="s">
        <v>155</v>
      </c>
      <c r="B170" s="3" t="str">
        <f t="shared" si="108"/>
        <v>FDFC</v>
      </c>
      <c r="C170" s="3" t="str">
        <f t="shared" si="109"/>
        <v>FEC4</v>
      </c>
      <c r="D170" s="3" t="str">
        <f t="shared" si="110"/>
        <v>FD20</v>
      </c>
      <c r="E170" s="1">
        <f>-(HEX2DEC(B170)-16^LEN(B170))</f>
        <v>516</v>
      </c>
      <c r="F170" s="1">
        <f t="shared" si="111"/>
        <v>-632</v>
      </c>
      <c r="G170" s="1">
        <f t="shared" si="112"/>
        <v>-736</v>
      </c>
    </row>
    <row r="171" spans="1:7" x14ac:dyDescent="0.25">
      <c r="A171" s="1" t="s">
        <v>156</v>
      </c>
      <c r="B171" s="3" t="str">
        <f t="shared" si="108"/>
        <v>0204</v>
      </c>
      <c r="C171" s="3" t="str">
        <f t="shared" si="109"/>
        <v>FEC4</v>
      </c>
      <c r="D171" s="3" t="str">
        <f t="shared" si="110"/>
        <v>FD20</v>
      </c>
      <c r="E171" s="1">
        <f>-(HEX2DEC(B171))</f>
        <v>-516</v>
      </c>
      <c r="F171" s="1">
        <f t="shared" si="111"/>
        <v>-632</v>
      </c>
      <c r="G171" s="1">
        <f t="shared" si="112"/>
        <v>-736</v>
      </c>
    </row>
    <row r="173" spans="1:7" x14ac:dyDescent="0.25">
      <c r="A173" s="1" t="s">
        <v>157</v>
      </c>
    </row>
    <row r="174" spans="1:7" x14ac:dyDescent="0.25">
      <c r="A174" s="1" t="s">
        <v>158</v>
      </c>
      <c r="B174" s="3" t="str">
        <f t="shared" ref="B174:B179" si="113">UPPER(MID(A174,14,2) &amp; MID(A174,10,2))</f>
        <v>FDD4</v>
      </c>
      <c r="C174" s="3" t="str">
        <f t="shared" ref="C174:C179" si="114">UPPER(MID(A174,22,2) &amp; MID(A174,18,2))</f>
        <v>FF1C</v>
      </c>
      <c r="D174" s="3" t="str">
        <f t="shared" ref="D174:D179" si="115">UPPER(MID(A174,6,2) &amp; MID(A174,2,2))</f>
        <v>FC34</v>
      </c>
      <c r="E174" s="1">
        <f>-(HEX2DEC(B174)-16^LEN(B174))</f>
        <v>556</v>
      </c>
      <c r="F174" s="1">
        <f t="shared" ref="F174:F179" si="116">(HEX2DEC(C174)-16^LEN(C174)) * 2</f>
        <v>-456</v>
      </c>
      <c r="G174" s="1">
        <f t="shared" ref="G174:G179" si="117">(HEX2DEC(D174)-16^LEN(D174))</f>
        <v>-972</v>
      </c>
    </row>
    <row r="175" spans="1:7" x14ac:dyDescent="0.25">
      <c r="A175" s="1" t="s">
        <v>159</v>
      </c>
      <c r="B175" s="3" t="str">
        <f t="shared" si="113"/>
        <v>022C</v>
      </c>
      <c r="C175" s="3" t="str">
        <f t="shared" si="114"/>
        <v>FF1C</v>
      </c>
      <c r="D175" s="3" t="str">
        <f t="shared" si="115"/>
        <v>FC34</v>
      </c>
      <c r="E175" s="1">
        <f>-(HEX2DEC(B175))</f>
        <v>-556</v>
      </c>
      <c r="F175" s="1">
        <f t="shared" si="116"/>
        <v>-456</v>
      </c>
      <c r="G175" s="1">
        <f t="shared" si="117"/>
        <v>-972</v>
      </c>
    </row>
    <row r="176" spans="1:7" x14ac:dyDescent="0.25">
      <c r="A176" s="1" t="s">
        <v>160</v>
      </c>
      <c r="B176" s="3" t="str">
        <f t="shared" si="113"/>
        <v>FDE4</v>
      </c>
      <c r="C176" s="3" t="str">
        <f t="shared" si="114"/>
        <v>FEF4</v>
      </c>
      <c r="D176" s="3" t="str">
        <f t="shared" si="115"/>
        <v>FC9C</v>
      </c>
      <c r="E176" s="1">
        <f>-(HEX2DEC(B176)-16^LEN(B176))</f>
        <v>540</v>
      </c>
      <c r="F176" s="1">
        <f t="shared" si="116"/>
        <v>-536</v>
      </c>
      <c r="G176" s="1">
        <f t="shared" si="117"/>
        <v>-868</v>
      </c>
    </row>
    <row r="177" spans="1:7" x14ac:dyDescent="0.25">
      <c r="A177" s="1" t="s">
        <v>161</v>
      </c>
      <c r="B177" s="3" t="str">
        <f t="shared" si="113"/>
        <v>021C</v>
      </c>
      <c r="C177" s="3" t="str">
        <f t="shared" si="114"/>
        <v>FEF4</v>
      </c>
      <c r="D177" s="3" t="str">
        <f t="shared" si="115"/>
        <v>FC9C</v>
      </c>
      <c r="E177" s="1">
        <f>-(HEX2DEC(B177))</f>
        <v>-540</v>
      </c>
      <c r="F177" s="1">
        <f t="shared" si="116"/>
        <v>-536</v>
      </c>
      <c r="G177" s="1">
        <f t="shared" si="117"/>
        <v>-868</v>
      </c>
    </row>
    <row r="178" spans="1:7" x14ac:dyDescent="0.25">
      <c r="A178" s="1" t="s">
        <v>162</v>
      </c>
      <c r="B178" s="3" t="str">
        <f t="shared" si="113"/>
        <v>FDF8</v>
      </c>
      <c r="C178" s="3" t="str">
        <f t="shared" si="114"/>
        <v>FECC</v>
      </c>
      <c r="D178" s="3" t="str">
        <f t="shared" si="115"/>
        <v>FD04</v>
      </c>
      <c r="E178" s="1">
        <f>-(HEX2DEC(B178)-16^LEN(B178))</f>
        <v>520</v>
      </c>
      <c r="F178" s="1">
        <f t="shared" si="116"/>
        <v>-616</v>
      </c>
      <c r="G178" s="1">
        <f t="shared" si="117"/>
        <v>-764</v>
      </c>
    </row>
    <row r="179" spans="1:7" x14ac:dyDescent="0.25">
      <c r="A179" s="1" t="s">
        <v>163</v>
      </c>
      <c r="B179" s="3" t="str">
        <f t="shared" si="113"/>
        <v>0208</v>
      </c>
      <c r="C179" s="3" t="str">
        <f t="shared" si="114"/>
        <v>FECC</v>
      </c>
      <c r="D179" s="3" t="str">
        <f t="shared" si="115"/>
        <v>FD04</v>
      </c>
      <c r="E179" s="1">
        <f>-(HEX2DEC(B179))</f>
        <v>-520</v>
      </c>
      <c r="F179" s="1">
        <f t="shared" si="116"/>
        <v>-616</v>
      </c>
      <c r="G179" s="1">
        <f t="shared" si="117"/>
        <v>-764</v>
      </c>
    </row>
    <row r="181" spans="1:7" x14ac:dyDescent="0.25">
      <c r="A181" s="1" t="s">
        <v>164</v>
      </c>
    </row>
    <row r="182" spans="1:7" x14ac:dyDescent="0.25">
      <c r="A182" s="1" t="s">
        <v>165</v>
      </c>
      <c r="B182" s="3" t="str">
        <f t="shared" ref="B182:B187" si="118">UPPER(MID(A182,14,2) &amp; MID(A182,10,2))</f>
        <v>FDCC</v>
      </c>
      <c r="C182" s="3" t="str">
        <f t="shared" ref="C182:C187" si="119">UPPER(MID(A182,22,2) &amp; MID(A182,18,2))</f>
        <v>FF28</v>
      </c>
      <c r="D182" s="3" t="str">
        <f t="shared" ref="D182:D187" si="120">UPPER(MID(A182,6,2) &amp; MID(A182,2,2))</f>
        <v>FC18</v>
      </c>
      <c r="E182" s="1">
        <f>-(HEX2DEC(B182)-16^LEN(B182))</f>
        <v>564</v>
      </c>
      <c r="F182" s="1">
        <f t="shared" ref="F182:F187" si="121">(HEX2DEC(C182)-16^LEN(C182)) * 2</f>
        <v>-432</v>
      </c>
      <c r="G182" s="1">
        <f t="shared" ref="G182:G187" si="122">(HEX2DEC(D182)-16^LEN(D182))</f>
        <v>-1000</v>
      </c>
    </row>
    <row r="183" spans="1:7" x14ac:dyDescent="0.25">
      <c r="A183" s="1" t="s">
        <v>166</v>
      </c>
      <c r="B183" s="3" t="str">
        <f t="shared" si="118"/>
        <v>0234</v>
      </c>
      <c r="C183" s="3" t="str">
        <f t="shared" si="119"/>
        <v>FF28</v>
      </c>
      <c r="D183" s="3" t="str">
        <f t="shared" si="120"/>
        <v>FC18</v>
      </c>
      <c r="E183" s="1">
        <f>-(HEX2DEC(B183))</f>
        <v>-564</v>
      </c>
      <c r="F183" s="1">
        <f t="shared" si="121"/>
        <v>-432</v>
      </c>
      <c r="G183" s="1">
        <f t="shared" si="122"/>
        <v>-1000</v>
      </c>
    </row>
    <row r="184" spans="1:7" x14ac:dyDescent="0.25">
      <c r="A184" s="1" t="s">
        <v>167</v>
      </c>
      <c r="B184" s="3" t="str">
        <f t="shared" si="118"/>
        <v>FDE0</v>
      </c>
      <c r="C184" s="3" t="str">
        <f t="shared" si="119"/>
        <v>FF00</v>
      </c>
      <c r="D184" s="3" t="str">
        <f t="shared" si="120"/>
        <v>FC80</v>
      </c>
      <c r="E184" s="1">
        <f>-(HEX2DEC(B184)-16^LEN(B184))</f>
        <v>544</v>
      </c>
      <c r="F184" s="1">
        <f t="shared" si="121"/>
        <v>-512</v>
      </c>
      <c r="G184" s="1">
        <f t="shared" si="122"/>
        <v>-896</v>
      </c>
    </row>
    <row r="185" spans="1:7" x14ac:dyDescent="0.25">
      <c r="A185" s="1" t="s">
        <v>168</v>
      </c>
      <c r="B185" s="3" t="str">
        <f t="shared" si="118"/>
        <v>0220</v>
      </c>
      <c r="C185" s="3" t="str">
        <f t="shared" si="119"/>
        <v>FF00</v>
      </c>
      <c r="D185" s="3" t="str">
        <f t="shared" si="120"/>
        <v>FC80</v>
      </c>
      <c r="E185" s="1">
        <f>-(HEX2DEC(B185))</f>
        <v>-544</v>
      </c>
      <c r="F185" s="1">
        <f t="shared" si="121"/>
        <v>-512</v>
      </c>
      <c r="G185" s="1">
        <f t="shared" si="122"/>
        <v>-896</v>
      </c>
    </row>
    <row r="186" spans="1:7" x14ac:dyDescent="0.25">
      <c r="A186" s="1" t="s">
        <v>169</v>
      </c>
      <c r="B186" s="3" t="str">
        <f t="shared" si="118"/>
        <v>FDF0</v>
      </c>
      <c r="C186" s="3" t="str">
        <f t="shared" si="119"/>
        <v>FED8</v>
      </c>
      <c r="D186" s="3" t="str">
        <f t="shared" si="120"/>
        <v>FCE8</v>
      </c>
      <c r="E186" s="1">
        <f>-(HEX2DEC(B186)-16^LEN(B186))</f>
        <v>528</v>
      </c>
      <c r="F186" s="1">
        <f t="shared" si="121"/>
        <v>-592</v>
      </c>
      <c r="G186" s="1">
        <f t="shared" si="122"/>
        <v>-792</v>
      </c>
    </row>
    <row r="187" spans="1:7" x14ac:dyDescent="0.25">
      <c r="A187" s="1" t="s">
        <v>170</v>
      </c>
      <c r="B187" s="3" t="str">
        <f t="shared" si="118"/>
        <v>0210</v>
      </c>
      <c r="C187" s="3" t="str">
        <f t="shared" si="119"/>
        <v>FED8</v>
      </c>
      <c r="D187" s="3" t="str">
        <f t="shared" si="120"/>
        <v>FCE8</v>
      </c>
      <c r="E187" s="1">
        <f>-(HEX2DEC(B187))</f>
        <v>-528</v>
      </c>
      <c r="F187" s="1">
        <f t="shared" si="121"/>
        <v>-592</v>
      </c>
      <c r="G187" s="1">
        <f t="shared" si="122"/>
        <v>-792</v>
      </c>
    </row>
    <row r="189" spans="1:7" x14ac:dyDescent="0.25">
      <c r="A189" s="1" t="s">
        <v>171</v>
      </c>
    </row>
    <row r="190" spans="1:7" x14ac:dyDescent="0.25">
      <c r="A190" s="1" t="s">
        <v>172</v>
      </c>
      <c r="B190" s="3" t="str">
        <f t="shared" ref="B190:B195" si="123">UPPER(MID(A190,14,2) &amp; MID(A190,10,2))</f>
        <v>FDC8</v>
      </c>
      <c r="C190" s="3" t="str">
        <f t="shared" ref="C190:C195" si="124">UPPER(MID(A190,22,2) &amp; MID(A190,18,2))</f>
        <v>FF30</v>
      </c>
      <c r="D190" s="3" t="str">
        <f t="shared" ref="D190:D195" si="125">UPPER(MID(A190,6,2) &amp; MID(A190,2,2))</f>
        <v>FC00</v>
      </c>
      <c r="E190" s="1">
        <f>-(HEX2DEC(B190)-16^LEN(B190))</f>
        <v>568</v>
      </c>
      <c r="F190" s="1">
        <f t="shared" ref="F190:F195" si="126">(HEX2DEC(C190)-16^LEN(C190)) * 2</f>
        <v>-416</v>
      </c>
      <c r="G190" s="1">
        <f t="shared" ref="G190:G195" si="127">(HEX2DEC(D190)-16^LEN(D190))</f>
        <v>-1024</v>
      </c>
    </row>
    <row r="191" spans="1:7" x14ac:dyDescent="0.25">
      <c r="A191" s="1" t="s">
        <v>173</v>
      </c>
      <c r="B191" s="3" t="str">
        <f t="shared" si="123"/>
        <v>0238</v>
      </c>
      <c r="C191" s="3" t="str">
        <f t="shared" si="124"/>
        <v>FF30</v>
      </c>
      <c r="D191" s="3" t="str">
        <f t="shared" si="125"/>
        <v>FC00</v>
      </c>
      <c r="E191" s="1">
        <f>-(HEX2DEC(B191))</f>
        <v>-568</v>
      </c>
      <c r="F191" s="1">
        <f t="shared" si="126"/>
        <v>-416</v>
      </c>
      <c r="G191" s="1">
        <f t="shared" si="127"/>
        <v>-1024</v>
      </c>
    </row>
    <row r="192" spans="1:7" x14ac:dyDescent="0.25">
      <c r="A192" s="1" t="s">
        <v>174</v>
      </c>
      <c r="B192" s="3" t="str">
        <f t="shared" si="123"/>
        <v>FDDC</v>
      </c>
      <c r="C192" s="3" t="str">
        <f t="shared" si="124"/>
        <v>FF08</v>
      </c>
      <c r="D192" s="3" t="str">
        <f t="shared" si="125"/>
        <v>FC68</v>
      </c>
      <c r="E192" s="1">
        <f>-(HEX2DEC(B192)-16^LEN(B192))</f>
        <v>548</v>
      </c>
      <c r="F192" s="1">
        <f t="shared" si="126"/>
        <v>-496</v>
      </c>
      <c r="G192" s="1">
        <f t="shared" si="127"/>
        <v>-920</v>
      </c>
    </row>
    <row r="193" spans="1:7" x14ac:dyDescent="0.25">
      <c r="A193" s="1" t="s">
        <v>175</v>
      </c>
      <c r="B193" s="3" t="str">
        <f t="shared" si="123"/>
        <v>0224</v>
      </c>
      <c r="C193" s="3" t="str">
        <f t="shared" si="124"/>
        <v>FF08</v>
      </c>
      <c r="D193" s="3" t="str">
        <f t="shared" si="125"/>
        <v>FC68</v>
      </c>
      <c r="E193" s="1">
        <f>-(HEX2DEC(B193))</f>
        <v>-548</v>
      </c>
      <c r="F193" s="1">
        <f t="shared" si="126"/>
        <v>-496</v>
      </c>
      <c r="G193" s="1">
        <f t="shared" si="127"/>
        <v>-920</v>
      </c>
    </row>
    <row r="194" spans="1:7" x14ac:dyDescent="0.25">
      <c r="A194" s="1" t="s">
        <v>176</v>
      </c>
      <c r="B194" s="3" t="str">
        <f t="shared" si="123"/>
        <v>FDEC</v>
      </c>
      <c r="C194" s="3" t="str">
        <f t="shared" si="124"/>
        <v>FEE0</v>
      </c>
      <c r="D194" s="3" t="str">
        <f t="shared" si="125"/>
        <v>FCD0</v>
      </c>
      <c r="E194" s="1">
        <f>-(HEX2DEC(B194)-16^LEN(B194))</f>
        <v>532</v>
      </c>
      <c r="F194" s="1">
        <f t="shared" si="126"/>
        <v>-576</v>
      </c>
      <c r="G194" s="1">
        <f t="shared" si="127"/>
        <v>-816</v>
      </c>
    </row>
    <row r="195" spans="1:7" x14ac:dyDescent="0.25">
      <c r="A195" s="1" t="s">
        <v>177</v>
      </c>
      <c r="B195" s="3" t="str">
        <f t="shared" si="123"/>
        <v>0214</v>
      </c>
      <c r="C195" s="3" t="str">
        <f t="shared" si="124"/>
        <v>FEE0</v>
      </c>
      <c r="D195" s="3" t="str">
        <f t="shared" si="125"/>
        <v>FCD0</v>
      </c>
      <c r="E195" s="1">
        <f>-(HEX2DEC(B195))</f>
        <v>-532</v>
      </c>
      <c r="F195" s="1">
        <f t="shared" si="126"/>
        <v>-576</v>
      </c>
      <c r="G195" s="1">
        <f t="shared" si="127"/>
        <v>-816</v>
      </c>
    </row>
    <row r="197" spans="1:7" x14ac:dyDescent="0.25">
      <c r="A197" s="1" t="s">
        <v>178</v>
      </c>
    </row>
    <row r="198" spans="1:7" x14ac:dyDescent="0.25">
      <c r="A198" s="1" t="s">
        <v>179</v>
      </c>
      <c r="B198" s="3" t="str">
        <f t="shared" ref="B198:B203" si="128">UPPER(MID(A198,14,2) &amp; MID(A198,10,2))</f>
        <v>FDC8</v>
      </c>
      <c r="C198" s="3" t="str">
        <f t="shared" ref="C198:C203" si="129">UPPER(MID(A198,22,2) &amp; MID(A198,18,2))</f>
        <v>FF30</v>
      </c>
      <c r="D198" s="3" t="str">
        <f t="shared" ref="D198:D203" si="130">UPPER(MID(A198,6,2) &amp; MID(A198,2,2))</f>
        <v>04E0</v>
      </c>
      <c r="E198" s="1">
        <f>-(HEX2DEC(B198)-16^LEN(B198))</f>
        <v>568</v>
      </c>
      <c r="F198" s="1">
        <f t="shared" ref="F198:F203" si="131">(HEX2DEC(C198)-16^LEN(C198)) * 2</f>
        <v>-416</v>
      </c>
      <c r="G198" s="1">
        <f t="shared" ref="G198:G203" si="132">HEX2DEC(D198)</f>
        <v>1248</v>
      </c>
    </row>
    <row r="199" spans="1:7" x14ac:dyDescent="0.25">
      <c r="A199" s="1" t="s">
        <v>180</v>
      </c>
      <c r="B199" s="3" t="str">
        <f t="shared" si="128"/>
        <v>0238</v>
      </c>
      <c r="C199" s="3" t="str">
        <f t="shared" si="129"/>
        <v>FF30</v>
      </c>
      <c r="D199" s="3" t="str">
        <f t="shared" si="130"/>
        <v>04E0</v>
      </c>
      <c r="E199" s="1">
        <f>-(HEX2DEC(B199))</f>
        <v>-568</v>
      </c>
      <c r="F199" s="1">
        <f t="shared" si="131"/>
        <v>-416</v>
      </c>
      <c r="G199" s="1">
        <f t="shared" si="132"/>
        <v>1248</v>
      </c>
    </row>
    <row r="200" spans="1:7" x14ac:dyDescent="0.25">
      <c r="A200" s="1" t="s">
        <v>181</v>
      </c>
      <c r="B200" s="3" t="str">
        <f t="shared" si="128"/>
        <v>FDDC</v>
      </c>
      <c r="C200" s="3" t="str">
        <f t="shared" si="129"/>
        <v>FF08</v>
      </c>
      <c r="D200" s="3" t="str">
        <f t="shared" si="130"/>
        <v>0480</v>
      </c>
      <c r="E200" s="1">
        <f>-(HEX2DEC(B200)-16^LEN(B200))</f>
        <v>548</v>
      </c>
      <c r="F200" s="1">
        <f t="shared" si="131"/>
        <v>-496</v>
      </c>
      <c r="G200" s="1">
        <f t="shared" si="132"/>
        <v>1152</v>
      </c>
    </row>
    <row r="201" spans="1:7" x14ac:dyDescent="0.25">
      <c r="A201" s="1" t="s">
        <v>182</v>
      </c>
      <c r="B201" s="3" t="str">
        <f t="shared" si="128"/>
        <v>0224</v>
      </c>
      <c r="C201" s="3" t="str">
        <f t="shared" si="129"/>
        <v>FF08</v>
      </c>
      <c r="D201" s="3" t="str">
        <f t="shared" si="130"/>
        <v>0480</v>
      </c>
      <c r="E201" s="1">
        <f>-(HEX2DEC(B201))</f>
        <v>-548</v>
      </c>
      <c r="F201" s="1">
        <f t="shared" si="131"/>
        <v>-496</v>
      </c>
      <c r="G201" s="1">
        <f t="shared" si="132"/>
        <v>1152</v>
      </c>
    </row>
    <row r="202" spans="1:7" x14ac:dyDescent="0.25">
      <c r="A202" s="1" t="s">
        <v>183</v>
      </c>
      <c r="B202" s="3" t="str">
        <f t="shared" si="128"/>
        <v>FDEC</v>
      </c>
      <c r="C202" s="3" t="str">
        <f t="shared" si="129"/>
        <v>FEE0</v>
      </c>
      <c r="D202" s="3" t="str">
        <f t="shared" si="130"/>
        <v>0420</v>
      </c>
      <c r="E202" s="1">
        <f>-(HEX2DEC(B202)-16^LEN(B202))</f>
        <v>532</v>
      </c>
      <c r="F202" s="1">
        <f t="shared" si="131"/>
        <v>-576</v>
      </c>
      <c r="G202" s="1">
        <f t="shared" si="132"/>
        <v>1056</v>
      </c>
    </row>
    <row r="203" spans="1:7" x14ac:dyDescent="0.25">
      <c r="A203" s="1" t="s">
        <v>184</v>
      </c>
      <c r="B203" s="3" t="str">
        <f t="shared" si="128"/>
        <v>0214</v>
      </c>
      <c r="C203" s="3" t="str">
        <f t="shared" si="129"/>
        <v>FEE0</v>
      </c>
      <c r="D203" s="3" t="str">
        <f t="shared" si="130"/>
        <v>0420</v>
      </c>
      <c r="E203" s="1">
        <f>-(HEX2DEC(B203))</f>
        <v>-532</v>
      </c>
      <c r="F203" s="1">
        <f t="shared" si="131"/>
        <v>-576</v>
      </c>
      <c r="G203" s="1">
        <f t="shared" si="132"/>
        <v>1056</v>
      </c>
    </row>
    <row r="205" spans="1:7" x14ac:dyDescent="0.25">
      <c r="A205" s="1" t="s">
        <v>185</v>
      </c>
    </row>
    <row r="206" spans="1:7" x14ac:dyDescent="0.25">
      <c r="A206" s="1" t="s">
        <v>186</v>
      </c>
      <c r="B206" s="3" t="str">
        <f t="shared" ref="B206:B211" si="133">UPPER(MID(A206,14,2) &amp; MID(A206,10,2))</f>
        <v>FDCC</v>
      </c>
      <c r="C206" s="3" t="str">
        <f t="shared" ref="C206:C211" si="134">UPPER(MID(A206,22,2) &amp; MID(A206,18,2))</f>
        <v>FF28</v>
      </c>
      <c r="D206" s="3" t="str">
        <f t="shared" ref="D206:D211" si="135">UPPER(MID(A206,6,2) &amp; MID(A206,2,2))</f>
        <v>04C8</v>
      </c>
      <c r="E206" s="1">
        <f>-(HEX2DEC(B206)-16^LEN(B206))</f>
        <v>564</v>
      </c>
      <c r="F206" s="1">
        <f t="shared" ref="F206:F211" si="136">(HEX2DEC(C206)-16^LEN(C206)) * 2</f>
        <v>-432</v>
      </c>
      <c r="G206" s="1">
        <f t="shared" ref="G206:G211" si="137">HEX2DEC(D206)</f>
        <v>1224</v>
      </c>
    </row>
    <row r="207" spans="1:7" x14ac:dyDescent="0.25">
      <c r="A207" s="1" t="s">
        <v>187</v>
      </c>
      <c r="B207" s="3" t="str">
        <f t="shared" si="133"/>
        <v>0234</v>
      </c>
      <c r="C207" s="3" t="str">
        <f t="shared" si="134"/>
        <v>FF28</v>
      </c>
      <c r="D207" s="3" t="str">
        <f t="shared" si="135"/>
        <v>04C8</v>
      </c>
      <c r="E207" s="1">
        <f>-(HEX2DEC(B207))</f>
        <v>-564</v>
      </c>
      <c r="F207" s="1">
        <f t="shared" si="136"/>
        <v>-432</v>
      </c>
      <c r="G207" s="1">
        <f t="shared" si="137"/>
        <v>1224</v>
      </c>
    </row>
    <row r="208" spans="1:7" x14ac:dyDescent="0.25">
      <c r="A208" s="1" t="s">
        <v>188</v>
      </c>
      <c r="B208" s="3" t="str">
        <f t="shared" si="133"/>
        <v>FDE0</v>
      </c>
      <c r="C208" s="3" t="str">
        <f t="shared" si="134"/>
        <v>FF00</v>
      </c>
      <c r="D208" s="3" t="str">
        <f t="shared" si="135"/>
        <v>0468</v>
      </c>
      <c r="E208" s="1">
        <f>-(HEX2DEC(B208)-16^LEN(B208))</f>
        <v>544</v>
      </c>
      <c r="F208" s="1">
        <f t="shared" si="136"/>
        <v>-512</v>
      </c>
      <c r="G208" s="1">
        <f t="shared" si="137"/>
        <v>1128</v>
      </c>
    </row>
    <row r="209" spans="1:7" x14ac:dyDescent="0.25">
      <c r="A209" s="1" t="s">
        <v>189</v>
      </c>
      <c r="B209" s="3" t="str">
        <f t="shared" si="133"/>
        <v>0220</v>
      </c>
      <c r="C209" s="3" t="str">
        <f t="shared" si="134"/>
        <v>FF00</v>
      </c>
      <c r="D209" s="3" t="str">
        <f t="shared" si="135"/>
        <v>0468</v>
      </c>
      <c r="E209" s="1">
        <f>-(HEX2DEC(B209))</f>
        <v>-544</v>
      </c>
      <c r="F209" s="1">
        <f t="shared" si="136"/>
        <v>-512</v>
      </c>
      <c r="G209" s="1">
        <f t="shared" si="137"/>
        <v>1128</v>
      </c>
    </row>
    <row r="210" spans="1:7" x14ac:dyDescent="0.25">
      <c r="A210" s="1" t="s">
        <v>190</v>
      </c>
      <c r="B210" s="3" t="str">
        <f t="shared" si="133"/>
        <v>FDF0</v>
      </c>
      <c r="C210" s="3" t="str">
        <f t="shared" si="134"/>
        <v>FED8</v>
      </c>
      <c r="D210" s="3" t="str">
        <f t="shared" si="135"/>
        <v>0408</v>
      </c>
      <c r="E210" s="1">
        <f>-(HEX2DEC(B210)-16^LEN(B210))</f>
        <v>528</v>
      </c>
      <c r="F210" s="1">
        <f t="shared" si="136"/>
        <v>-592</v>
      </c>
      <c r="G210" s="1">
        <f t="shared" si="137"/>
        <v>1032</v>
      </c>
    </row>
    <row r="211" spans="1:7" x14ac:dyDescent="0.25">
      <c r="A211" s="1" t="s">
        <v>191</v>
      </c>
      <c r="B211" s="3" t="str">
        <f t="shared" si="133"/>
        <v>0210</v>
      </c>
      <c r="C211" s="3" t="str">
        <f t="shared" si="134"/>
        <v>FED8</v>
      </c>
      <c r="D211" s="3" t="str">
        <f t="shared" si="135"/>
        <v>0408</v>
      </c>
      <c r="E211" s="1">
        <f>-(HEX2DEC(B211))</f>
        <v>-528</v>
      </c>
      <c r="F211" s="1">
        <f t="shared" si="136"/>
        <v>-592</v>
      </c>
      <c r="G211" s="1">
        <f t="shared" si="137"/>
        <v>1032</v>
      </c>
    </row>
    <row r="213" spans="1:7" x14ac:dyDescent="0.25">
      <c r="A213" s="1" t="s">
        <v>192</v>
      </c>
    </row>
    <row r="214" spans="1:7" x14ac:dyDescent="0.25">
      <c r="A214" s="1" t="s">
        <v>193</v>
      </c>
      <c r="B214" s="3" t="str">
        <f t="shared" ref="B214:B219" si="138">UPPER(MID(A214,14,2) &amp; MID(A214,10,2))</f>
        <v>FDD4</v>
      </c>
      <c r="C214" s="3" t="str">
        <f t="shared" ref="C214:C219" si="139">UPPER(MID(A214,22,2) &amp; MID(A214,18,2))</f>
        <v>FF1C</v>
      </c>
      <c r="D214" s="3" t="str">
        <f t="shared" ref="D214:D219" si="140">UPPER(MID(A214,6,2) &amp; MID(A214,2,2))</f>
        <v>04B0</v>
      </c>
      <c r="E214" s="1">
        <f>-(HEX2DEC(B214)-16^LEN(B214))</f>
        <v>556</v>
      </c>
      <c r="F214" s="1">
        <f t="shared" ref="F214:F219" si="141">(HEX2DEC(C214)-16^LEN(C214)) * 2</f>
        <v>-456</v>
      </c>
      <c r="G214" s="1">
        <f t="shared" ref="G214:G219" si="142">HEX2DEC(D214)</f>
        <v>1200</v>
      </c>
    </row>
    <row r="215" spans="1:7" x14ac:dyDescent="0.25">
      <c r="A215" s="1" t="s">
        <v>194</v>
      </c>
      <c r="B215" s="3" t="str">
        <f t="shared" si="138"/>
        <v>022C</v>
      </c>
      <c r="C215" s="3" t="str">
        <f t="shared" si="139"/>
        <v>FF1C</v>
      </c>
      <c r="D215" s="3" t="str">
        <f t="shared" si="140"/>
        <v>04B0</v>
      </c>
      <c r="E215" s="1">
        <f>-(HEX2DEC(B215))</f>
        <v>-556</v>
      </c>
      <c r="F215" s="1">
        <f t="shared" si="141"/>
        <v>-456</v>
      </c>
      <c r="G215" s="1">
        <f t="shared" si="142"/>
        <v>1200</v>
      </c>
    </row>
    <row r="216" spans="1:7" x14ac:dyDescent="0.25">
      <c r="A216" s="1" t="s">
        <v>195</v>
      </c>
      <c r="B216" s="3" t="str">
        <f t="shared" si="138"/>
        <v>FDE4</v>
      </c>
      <c r="C216" s="3" t="str">
        <f t="shared" si="139"/>
        <v>FEF4</v>
      </c>
      <c r="D216" s="3" t="str">
        <f t="shared" si="140"/>
        <v>0450</v>
      </c>
      <c r="E216" s="1">
        <f>-(HEX2DEC(B216)-16^LEN(B216))</f>
        <v>540</v>
      </c>
      <c r="F216" s="1">
        <f t="shared" si="141"/>
        <v>-536</v>
      </c>
      <c r="G216" s="1">
        <f t="shared" si="142"/>
        <v>1104</v>
      </c>
    </row>
    <row r="217" spans="1:7" x14ac:dyDescent="0.25">
      <c r="A217" s="1" t="s">
        <v>196</v>
      </c>
      <c r="B217" s="3" t="str">
        <f t="shared" si="138"/>
        <v>021C</v>
      </c>
      <c r="C217" s="3" t="str">
        <f t="shared" si="139"/>
        <v>FEF4</v>
      </c>
      <c r="D217" s="3" t="str">
        <f t="shared" si="140"/>
        <v>0450</v>
      </c>
      <c r="E217" s="1">
        <f>-(HEX2DEC(B217))</f>
        <v>-540</v>
      </c>
      <c r="F217" s="1">
        <f t="shared" si="141"/>
        <v>-536</v>
      </c>
      <c r="G217" s="1">
        <f t="shared" si="142"/>
        <v>1104</v>
      </c>
    </row>
    <row r="218" spans="1:7" x14ac:dyDescent="0.25">
      <c r="A218" s="1" t="s">
        <v>197</v>
      </c>
      <c r="B218" s="3" t="str">
        <f t="shared" si="138"/>
        <v>FDF8</v>
      </c>
      <c r="C218" s="3" t="str">
        <f t="shared" si="139"/>
        <v>FECC</v>
      </c>
      <c r="D218" s="3" t="str">
        <f t="shared" si="140"/>
        <v>03F0</v>
      </c>
      <c r="E218" s="1">
        <f>-(HEX2DEC(B218)-16^LEN(B218))</f>
        <v>520</v>
      </c>
      <c r="F218" s="1">
        <f t="shared" si="141"/>
        <v>-616</v>
      </c>
      <c r="G218" s="1">
        <f t="shared" si="142"/>
        <v>1008</v>
      </c>
    </row>
    <row r="219" spans="1:7" x14ac:dyDescent="0.25">
      <c r="A219" s="1" t="s">
        <v>198</v>
      </c>
      <c r="B219" s="3" t="str">
        <f t="shared" si="138"/>
        <v>0208</v>
      </c>
      <c r="C219" s="3" t="str">
        <f t="shared" si="139"/>
        <v>FECC</v>
      </c>
      <c r="D219" s="3" t="str">
        <f t="shared" si="140"/>
        <v>03F0</v>
      </c>
      <c r="E219" s="1">
        <f>-(HEX2DEC(B219))</f>
        <v>-520</v>
      </c>
      <c r="F219" s="1">
        <f t="shared" si="141"/>
        <v>-616</v>
      </c>
      <c r="G219" s="1">
        <f t="shared" si="142"/>
        <v>1008</v>
      </c>
    </row>
    <row r="221" spans="1:7" x14ac:dyDescent="0.25">
      <c r="A221" s="1" t="s">
        <v>199</v>
      </c>
    </row>
    <row r="222" spans="1:7" x14ac:dyDescent="0.25">
      <c r="A222" s="1" t="s">
        <v>200</v>
      </c>
      <c r="B222" s="3" t="str">
        <f t="shared" ref="B222:B227" si="143">UPPER(MID(A222,14,2) &amp; MID(A222,10,2))</f>
        <v>FDD8</v>
      </c>
      <c r="C222" s="3" t="str">
        <f t="shared" ref="C222:C227" si="144">UPPER(MID(A222,22,2) &amp; MID(A222,18,2))</f>
        <v>FF14</v>
      </c>
      <c r="D222" s="3" t="str">
        <f t="shared" ref="D222:D227" si="145">UPPER(MID(A222,6,2) &amp; MID(A222,2,2))</f>
        <v>0498</v>
      </c>
      <c r="E222" s="1">
        <f>-(HEX2DEC(B222)-16^LEN(B222))</f>
        <v>552</v>
      </c>
      <c r="F222" s="1">
        <f t="shared" ref="F222:F227" si="146">(HEX2DEC(C222)-16^LEN(C222)) * 2</f>
        <v>-472</v>
      </c>
      <c r="G222" s="1">
        <f t="shared" ref="G222:G227" si="147">HEX2DEC(D222)</f>
        <v>1176</v>
      </c>
    </row>
    <row r="223" spans="1:7" x14ac:dyDescent="0.25">
      <c r="A223" s="1" t="s">
        <v>201</v>
      </c>
      <c r="B223" s="3" t="str">
        <f t="shared" si="143"/>
        <v>0228</v>
      </c>
      <c r="C223" s="3" t="str">
        <f t="shared" si="144"/>
        <v>FF14</v>
      </c>
      <c r="D223" s="3" t="str">
        <f t="shared" si="145"/>
        <v>0498</v>
      </c>
      <c r="E223" s="1">
        <f>-(HEX2DEC(B223))</f>
        <v>-552</v>
      </c>
      <c r="F223" s="1">
        <f t="shared" si="146"/>
        <v>-472</v>
      </c>
      <c r="G223" s="1">
        <f t="shared" si="147"/>
        <v>1176</v>
      </c>
    </row>
    <row r="224" spans="1:7" x14ac:dyDescent="0.25">
      <c r="A224" s="1" t="s">
        <v>202</v>
      </c>
      <c r="B224" s="3" t="str">
        <f t="shared" si="143"/>
        <v>FDE8</v>
      </c>
      <c r="C224" s="3" t="str">
        <f t="shared" si="144"/>
        <v>FEEC</v>
      </c>
      <c r="D224" s="3" t="str">
        <f t="shared" si="145"/>
        <v>0438</v>
      </c>
      <c r="E224" s="1">
        <f>-(HEX2DEC(B224)-16^LEN(B224))</f>
        <v>536</v>
      </c>
      <c r="F224" s="1">
        <f t="shared" si="146"/>
        <v>-552</v>
      </c>
      <c r="G224" s="1">
        <f t="shared" si="147"/>
        <v>1080</v>
      </c>
    </row>
    <row r="225" spans="1:7" x14ac:dyDescent="0.25">
      <c r="A225" s="1" t="s">
        <v>203</v>
      </c>
      <c r="B225" s="3" t="str">
        <f t="shared" si="143"/>
        <v>0218</v>
      </c>
      <c r="C225" s="3" t="str">
        <f t="shared" si="144"/>
        <v>FEEC</v>
      </c>
      <c r="D225" s="3" t="str">
        <f t="shared" si="145"/>
        <v>0438</v>
      </c>
      <c r="E225" s="1">
        <f>-(HEX2DEC(B225))</f>
        <v>-536</v>
      </c>
      <c r="F225" s="1">
        <f t="shared" si="146"/>
        <v>-552</v>
      </c>
      <c r="G225" s="1">
        <f t="shared" si="147"/>
        <v>1080</v>
      </c>
    </row>
    <row r="226" spans="1:7" x14ac:dyDescent="0.25">
      <c r="A226" s="1" t="s">
        <v>204</v>
      </c>
      <c r="B226" s="3" t="str">
        <f t="shared" si="143"/>
        <v>FDFC</v>
      </c>
      <c r="C226" s="3" t="str">
        <f t="shared" si="144"/>
        <v>FEC4</v>
      </c>
      <c r="D226" s="3" t="str">
        <f t="shared" si="145"/>
        <v>03D8</v>
      </c>
      <c r="E226" s="1">
        <f>-(HEX2DEC(B226)-16^LEN(B226))</f>
        <v>516</v>
      </c>
      <c r="F226" s="1">
        <f t="shared" si="146"/>
        <v>-632</v>
      </c>
      <c r="G226" s="1">
        <f t="shared" si="147"/>
        <v>984</v>
      </c>
    </row>
    <row r="227" spans="1:7" x14ac:dyDescent="0.25">
      <c r="A227" s="1" t="s">
        <v>205</v>
      </c>
      <c r="B227" s="3" t="str">
        <f t="shared" si="143"/>
        <v>0204</v>
      </c>
      <c r="C227" s="3" t="str">
        <f t="shared" si="144"/>
        <v>FEC4</v>
      </c>
      <c r="D227" s="3" t="str">
        <f t="shared" si="145"/>
        <v>03D8</v>
      </c>
      <c r="E227" s="1">
        <f>-(HEX2DEC(B227))</f>
        <v>-516</v>
      </c>
      <c r="F227" s="1">
        <f t="shared" si="146"/>
        <v>-632</v>
      </c>
      <c r="G227" s="1">
        <f t="shared" si="147"/>
        <v>984</v>
      </c>
    </row>
    <row r="229" spans="1:7" x14ac:dyDescent="0.25">
      <c r="A229" s="1" t="s">
        <v>206</v>
      </c>
    </row>
    <row r="230" spans="1:7" x14ac:dyDescent="0.25">
      <c r="A230" s="1" t="s">
        <v>207</v>
      </c>
      <c r="B230" s="3" t="str">
        <f t="shared" ref="B230:B255" si="148">UPPER(MID(A230,14,2) &amp; MID(A230,10,2))</f>
        <v>0090</v>
      </c>
      <c r="C230" s="3" t="str">
        <f t="shared" ref="C230:C255" si="149">UPPER(MID(A230,22,2) &amp; MID(A230,18,2))</f>
        <v>0000</v>
      </c>
      <c r="D230" s="3" t="str">
        <f t="shared" ref="D230:D255" si="150">UPPER(MID(A230,6,2) &amp; MID(A230,2,2))</f>
        <v>FE80</v>
      </c>
      <c r="E230" s="1">
        <f t="shared" ref="E230:E231" si="151">-(HEX2DEC(B230))</f>
        <v>-144</v>
      </c>
      <c r="F230" s="1">
        <f t="shared" ref="F230:F233" si="152">(HEX2DEC(C230)) * 2</f>
        <v>0</v>
      </c>
      <c r="G230" s="1">
        <f t="shared" ref="G230:G241" si="153">(HEX2DEC(D230)-16^LEN(D230))</f>
        <v>-384</v>
      </c>
    </row>
    <row r="231" spans="1:7" x14ac:dyDescent="0.25">
      <c r="A231" s="1" t="s">
        <v>208</v>
      </c>
      <c r="B231" s="3" t="str">
        <f t="shared" si="148"/>
        <v>0048</v>
      </c>
      <c r="C231" s="3" t="str">
        <f t="shared" si="149"/>
        <v>0030</v>
      </c>
      <c r="D231" s="3" t="str">
        <f t="shared" si="150"/>
        <v>FE80</v>
      </c>
      <c r="E231" s="1">
        <f t="shared" si="151"/>
        <v>-72</v>
      </c>
      <c r="F231" s="1">
        <f t="shared" si="152"/>
        <v>96</v>
      </c>
      <c r="G231" s="1">
        <f t="shared" si="153"/>
        <v>-384</v>
      </c>
    </row>
    <row r="232" spans="1:7" x14ac:dyDescent="0.25">
      <c r="A232" s="1" t="s">
        <v>209</v>
      </c>
      <c r="B232" s="3" t="str">
        <f t="shared" si="148"/>
        <v>FFB8</v>
      </c>
      <c r="C232" s="3" t="str">
        <f t="shared" si="149"/>
        <v>0030</v>
      </c>
      <c r="D232" s="3" t="str">
        <f t="shared" si="150"/>
        <v>FE80</v>
      </c>
      <c r="E232" s="1">
        <f t="shared" ref="E232:E234" si="154">-(HEX2DEC(B232)-16^LEN(B232))</f>
        <v>72</v>
      </c>
      <c r="F232" s="1">
        <f t="shared" si="152"/>
        <v>96</v>
      </c>
      <c r="G232" s="1">
        <f t="shared" si="153"/>
        <v>-384</v>
      </c>
    </row>
    <row r="233" spans="1:7" x14ac:dyDescent="0.25">
      <c r="A233" s="1" t="s">
        <v>210</v>
      </c>
      <c r="B233" s="3" t="str">
        <f t="shared" si="148"/>
        <v>FF70</v>
      </c>
      <c r="C233" s="3" t="str">
        <f t="shared" si="149"/>
        <v>0000</v>
      </c>
      <c r="D233" s="3" t="str">
        <f t="shared" si="150"/>
        <v>FE80</v>
      </c>
      <c r="E233" s="1">
        <f t="shared" si="154"/>
        <v>144</v>
      </c>
      <c r="F233" s="1">
        <f t="shared" si="152"/>
        <v>0</v>
      </c>
      <c r="G233" s="1">
        <f t="shared" si="153"/>
        <v>-384</v>
      </c>
    </row>
    <row r="234" spans="1:7" x14ac:dyDescent="0.25">
      <c r="A234" s="1" t="s">
        <v>211</v>
      </c>
      <c r="B234" s="3" t="str">
        <f t="shared" si="148"/>
        <v>FFB8</v>
      </c>
      <c r="C234" s="3" t="str">
        <f t="shared" si="149"/>
        <v>FFD0</v>
      </c>
      <c r="D234" s="3" t="str">
        <f t="shared" si="150"/>
        <v>FE80</v>
      </c>
      <c r="E234" s="1">
        <f t="shared" si="154"/>
        <v>72</v>
      </c>
      <c r="F234" s="1">
        <f t="shared" ref="F234:F235" si="155">(HEX2DEC(C234)-16^LEN(C234)) * 2</f>
        <v>-96</v>
      </c>
      <c r="G234" s="1">
        <f t="shared" si="153"/>
        <v>-384</v>
      </c>
    </row>
    <row r="235" spans="1:7" x14ac:dyDescent="0.25">
      <c r="A235" s="1" t="s">
        <v>212</v>
      </c>
      <c r="B235" s="3" t="str">
        <f t="shared" si="148"/>
        <v>0048</v>
      </c>
      <c r="C235" s="3" t="str">
        <f t="shared" si="149"/>
        <v>FFD0</v>
      </c>
      <c r="D235" s="3" t="str">
        <f t="shared" si="150"/>
        <v>FE80</v>
      </c>
      <c r="E235" s="1">
        <f t="shared" ref="E235:E237" si="156">-(HEX2DEC(B235))</f>
        <v>-72</v>
      </c>
      <c r="F235" s="1">
        <f t="shared" si="155"/>
        <v>-96</v>
      </c>
      <c r="G235" s="1">
        <f t="shared" si="153"/>
        <v>-384</v>
      </c>
    </row>
    <row r="236" spans="1:7" x14ac:dyDescent="0.25">
      <c r="A236" s="1" t="s">
        <v>213</v>
      </c>
      <c r="B236" s="3" t="str">
        <f t="shared" si="148"/>
        <v>0120</v>
      </c>
      <c r="C236" s="3" t="str">
        <f t="shared" si="149"/>
        <v>0000</v>
      </c>
      <c r="D236" s="3" t="str">
        <f t="shared" si="150"/>
        <v>FFA0</v>
      </c>
      <c r="E236" s="1">
        <f t="shared" si="156"/>
        <v>-288</v>
      </c>
      <c r="F236" s="1">
        <f t="shared" ref="F236:F239" si="157">(HEX2DEC(C236)) * 2</f>
        <v>0</v>
      </c>
      <c r="G236" s="1">
        <f t="shared" si="153"/>
        <v>-96</v>
      </c>
    </row>
    <row r="237" spans="1:7" x14ac:dyDescent="0.25">
      <c r="A237" s="1" t="s">
        <v>214</v>
      </c>
      <c r="B237" s="3" t="str">
        <f t="shared" si="148"/>
        <v>00C0</v>
      </c>
      <c r="C237" s="3" t="str">
        <f t="shared" si="149"/>
        <v>0060</v>
      </c>
      <c r="D237" s="3" t="str">
        <f t="shared" si="150"/>
        <v>FFA0</v>
      </c>
      <c r="E237" s="1">
        <f t="shared" si="156"/>
        <v>-192</v>
      </c>
      <c r="F237" s="1">
        <f t="shared" si="157"/>
        <v>192</v>
      </c>
      <c r="G237" s="1">
        <f t="shared" si="153"/>
        <v>-96</v>
      </c>
    </row>
    <row r="238" spans="1:7" x14ac:dyDescent="0.25">
      <c r="A238" s="1" t="s">
        <v>215</v>
      </c>
      <c r="B238" s="3" t="str">
        <f t="shared" si="148"/>
        <v>FF40</v>
      </c>
      <c r="C238" s="3" t="str">
        <f t="shared" si="149"/>
        <v>0060</v>
      </c>
      <c r="D238" s="3" t="str">
        <f t="shared" si="150"/>
        <v>FFA0</v>
      </c>
      <c r="E238" s="1">
        <f t="shared" ref="E238:E240" si="158">-(HEX2DEC(B238)-16^LEN(B238))</f>
        <v>192</v>
      </c>
      <c r="F238" s="1">
        <f t="shared" si="157"/>
        <v>192</v>
      </c>
      <c r="G238" s="1">
        <f t="shared" si="153"/>
        <v>-96</v>
      </c>
    </row>
    <row r="239" spans="1:7" x14ac:dyDescent="0.25">
      <c r="A239" s="1" t="s">
        <v>216</v>
      </c>
      <c r="B239" s="3" t="str">
        <f t="shared" si="148"/>
        <v>FEE0</v>
      </c>
      <c r="C239" s="3" t="str">
        <f t="shared" si="149"/>
        <v>0000</v>
      </c>
      <c r="D239" s="3" t="str">
        <f t="shared" si="150"/>
        <v>FFA0</v>
      </c>
      <c r="E239" s="1">
        <f t="shared" si="158"/>
        <v>288</v>
      </c>
      <c r="F239" s="1">
        <f t="shared" si="157"/>
        <v>0</v>
      </c>
      <c r="G239" s="1">
        <f t="shared" si="153"/>
        <v>-96</v>
      </c>
    </row>
    <row r="240" spans="1:7" x14ac:dyDescent="0.25">
      <c r="A240" s="1" t="s">
        <v>217</v>
      </c>
      <c r="B240" s="3" t="str">
        <f t="shared" si="148"/>
        <v>FF40</v>
      </c>
      <c r="C240" s="3" t="str">
        <f t="shared" si="149"/>
        <v>FFA0</v>
      </c>
      <c r="D240" s="3" t="str">
        <f t="shared" si="150"/>
        <v>FFA0</v>
      </c>
      <c r="E240" s="1">
        <f t="shared" si="158"/>
        <v>192</v>
      </c>
      <c r="F240" s="1">
        <f t="shared" ref="F240:F241" si="159">(HEX2DEC(C240)-16^LEN(C240)) * 2</f>
        <v>-192</v>
      </c>
      <c r="G240" s="1">
        <f t="shared" si="153"/>
        <v>-96</v>
      </c>
    </row>
    <row r="241" spans="1:7" x14ac:dyDescent="0.25">
      <c r="A241" s="1" t="s">
        <v>218</v>
      </c>
      <c r="B241" s="3" t="str">
        <f t="shared" si="148"/>
        <v>00C0</v>
      </c>
      <c r="C241" s="3" t="str">
        <f t="shared" si="149"/>
        <v>FFA0</v>
      </c>
      <c r="D241" s="3" t="str">
        <f t="shared" si="150"/>
        <v>FFA0</v>
      </c>
      <c r="E241" s="1">
        <f t="shared" ref="E241:E243" si="160">-(HEX2DEC(B241))</f>
        <v>-192</v>
      </c>
      <c r="F241" s="1">
        <f t="shared" si="159"/>
        <v>-192</v>
      </c>
      <c r="G241" s="1">
        <f t="shared" si="153"/>
        <v>-96</v>
      </c>
    </row>
    <row r="242" spans="1:7" x14ac:dyDescent="0.25">
      <c r="A242" s="1" t="s">
        <v>219</v>
      </c>
      <c r="B242" s="3" t="str">
        <f t="shared" si="148"/>
        <v>0000</v>
      </c>
      <c r="C242" s="3" t="str">
        <f t="shared" si="149"/>
        <v>0000</v>
      </c>
      <c r="D242" s="3" t="str">
        <f t="shared" si="150"/>
        <v>0480</v>
      </c>
      <c r="E242" s="1">
        <f t="shared" si="160"/>
        <v>0</v>
      </c>
      <c r="F242" s="1">
        <f t="shared" ref="F242:F243" si="161">(HEX2DEC(C242)) * 2</f>
        <v>0</v>
      </c>
      <c r="G242" s="1">
        <f t="shared" ref="G242:G243" si="162">HEX2DEC(D242)</f>
        <v>1152</v>
      </c>
    </row>
    <row r="243" spans="1:7" x14ac:dyDescent="0.25">
      <c r="A243" s="1" t="s">
        <v>220</v>
      </c>
      <c r="B243" s="3" t="str">
        <f t="shared" si="148"/>
        <v>0000</v>
      </c>
      <c r="C243" s="3" t="str">
        <f t="shared" si="149"/>
        <v>0000</v>
      </c>
      <c r="D243" s="3" t="str">
        <f t="shared" si="150"/>
        <v>0570</v>
      </c>
      <c r="E243" s="1">
        <f t="shared" si="160"/>
        <v>0</v>
      </c>
      <c r="F243" s="1">
        <f t="shared" si="161"/>
        <v>0</v>
      </c>
      <c r="G243" s="1">
        <f t="shared" si="162"/>
        <v>1392</v>
      </c>
    </row>
    <row r="244" spans="1:7" x14ac:dyDescent="0.25">
      <c r="A244" s="1" t="s">
        <v>221</v>
      </c>
      <c r="B244" s="3" t="str">
        <f t="shared" si="148"/>
        <v>FF70</v>
      </c>
      <c r="C244" s="3" t="str">
        <f t="shared" si="149"/>
        <v>FF58</v>
      </c>
      <c r="D244" s="3" t="str">
        <f t="shared" si="150"/>
        <v>FF70</v>
      </c>
      <c r="E244" s="1">
        <f>-(HEX2DEC(B244)-16^LEN(B244))</f>
        <v>144</v>
      </c>
      <c r="F244" s="1">
        <f t="shared" ref="F244:F251" si="163">(HEX2DEC(C244)-16^LEN(C244)) * 2</f>
        <v>-336</v>
      </c>
      <c r="G244" s="1">
        <f t="shared" ref="G244:G245" si="164">(HEX2DEC(D244)-16^LEN(D244))</f>
        <v>-144</v>
      </c>
    </row>
    <row r="245" spans="1:7" x14ac:dyDescent="0.25">
      <c r="A245" s="1" t="s">
        <v>222</v>
      </c>
      <c r="B245" s="3" t="str">
        <f t="shared" si="148"/>
        <v>0090</v>
      </c>
      <c r="C245" s="3" t="str">
        <f t="shared" si="149"/>
        <v>FF58</v>
      </c>
      <c r="D245" s="3" t="str">
        <f t="shared" si="150"/>
        <v>FF70</v>
      </c>
      <c r="E245" s="1">
        <f t="shared" ref="E245:E246" si="165">-(HEX2DEC(B245))</f>
        <v>-144</v>
      </c>
      <c r="F245" s="1">
        <f t="shared" si="163"/>
        <v>-336</v>
      </c>
      <c r="G245" s="1">
        <f t="shared" si="164"/>
        <v>-144</v>
      </c>
    </row>
    <row r="246" spans="1:7" x14ac:dyDescent="0.25">
      <c r="A246" s="1" t="s">
        <v>223</v>
      </c>
      <c r="B246" s="3" t="str">
        <f t="shared" si="148"/>
        <v>0090</v>
      </c>
      <c r="C246" s="3" t="str">
        <f t="shared" si="149"/>
        <v>FF58</v>
      </c>
      <c r="D246" s="3" t="str">
        <f t="shared" si="150"/>
        <v>0090</v>
      </c>
      <c r="E246" s="1">
        <f t="shared" si="165"/>
        <v>-144</v>
      </c>
      <c r="F246" s="1">
        <f t="shared" si="163"/>
        <v>-336</v>
      </c>
      <c r="G246" s="1">
        <f t="shared" ref="G246:G247" si="166">HEX2DEC(D246)</f>
        <v>144</v>
      </c>
    </row>
    <row r="247" spans="1:7" x14ac:dyDescent="0.25">
      <c r="A247" s="1" t="s">
        <v>224</v>
      </c>
      <c r="B247" s="3" t="str">
        <f t="shared" si="148"/>
        <v>FF70</v>
      </c>
      <c r="C247" s="3" t="str">
        <f t="shared" si="149"/>
        <v>FF58</v>
      </c>
      <c r="D247" s="3" t="str">
        <f t="shared" si="150"/>
        <v>0090</v>
      </c>
      <c r="E247" s="1">
        <f t="shared" ref="E247:E248" si="167">-(HEX2DEC(B247)-16^LEN(B247))</f>
        <v>144</v>
      </c>
      <c r="F247" s="1">
        <f t="shared" si="163"/>
        <v>-336</v>
      </c>
      <c r="G247" s="1">
        <f t="shared" si="166"/>
        <v>144</v>
      </c>
    </row>
    <row r="248" spans="1:7" x14ac:dyDescent="0.25">
      <c r="A248" s="1" t="s">
        <v>225</v>
      </c>
      <c r="B248" s="3" t="str">
        <f t="shared" si="148"/>
        <v>FFD0</v>
      </c>
      <c r="C248" s="3" t="str">
        <f t="shared" si="149"/>
        <v>FFA4</v>
      </c>
      <c r="D248" s="3" t="str">
        <f t="shared" si="150"/>
        <v>FFD0</v>
      </c>
      <c r="E248" s="1">
        <f t="shared" si="167"/>
        <v>48</v>
      </c>
      <c r="F248" s="1">
        <f t="shared" si="163"/>
        <v>-184</v>
      </c>
      <c r="G248" s="1">
        <f t="shared" ref="G248:G249" si="168">(HEX2DEC(D248)-16^LEN(D248))</f>
        <v>-48</v>
      </c>
    </row>
    <row r="249" spans="1:7" x14ac:dyDescent="0.25">
      <c r="A249" s="1" t="s">
        <v>226</v>
      </c>
      <c r="B249" s="3" t="str">
        <f t="shared" si="148"/>
        <v>0030</v>
      </c>
      <c r="C249" s="3" t="str">
        <f t="shared" si="149"/>
        <v>FFA4</v>
      </c>
      <c r="D249" s="3" t="str">
        <f t="shared" si="150"/>
        <v>FFD0</v>
      </c>
      <c r="E249" s="1">
        <f t="shared" ref="E249:E250" si="169">-(HEX2DEC(B249))</f>
        <v>-48</v>
      </c>
      <c r="F249" s="1">
        <f t="shared" si="163"/>
        <v>-184</v>
      </c>
      <c r="G249" s="1">
        <f t="shared" si="168"/>
        <v>-48</v>
      </c>
    </row>
    <row r="250" spans="1:7" x14ac:dyDescent="0.25">
      <c r="A250" s="1" t="s">
        <v>227</v>
      </c>
      <c r="B250" s="3" t="str">
        <f t="shared" si="148"/>
        <v>0030</v>
      </c>
      <c r="C250" s="3" t="str">
        <f t="shared" si="149"/>
        <v>FFAC</v>
      </c>
      <c r="D250" s="3" t="str">
        <f t="shared" si="150"/>
        <v>0030</v>
      </c>
      <c r="E250" s="1">
        <f t="shared" si="169"/>
        <v>-48</v>
      </c>
      <c r="F250" s="1">
        <f t="shared" si="163"/>
        <v>-168</v>
      </c>
      <c r="G250" s="1">
        <f t="shared" ref="G250:G251" si="170">HEX2DEC(D250)</f>
        <v>48</v>
      </c>
    </row>
    <row r="251" spans="1:7" x14ac:dyDescent="0.25">
      <c r="A251" s="1" t="s">
        <v>228</v>
      </c>
      <c r="B251" s="3" t="str">
        <f t="shared" si="148"/>
        <v>FFD0</v>
      </c>
      <c r="C251" s="3" t="str">
        <f t="shared" si="149"/>
        <v>FFAC</v>
      </c>
      <c r="D251" s="3" t="str">
        <f t="shared" si="150"/>
        <v>0030</v>
      </c>
      <c r="E251" s="1">
        <f>-(HEX2DEC(B251)-16^LEN(B251))</f>
        <v>48</v>
      </c>
      <c r="F251" s="1">
        <f t="shared" si="163"/>
        <v>-168</v>
      </c>
      <c r="G251" s="1">
        <f t="shared" si="170"/>
        <v>48</v>
      </c>
    </row>
    <row r="252" spans="1:7" x14ac:dyDescent="0.25">
      <c r="A252" s="1" t="s">
        <v>229</v>
      </c>
      <c r="B252" s="3" t="str">
        <f t="shared" si="148"/>
        <v>0000</v>
      </c>
      <c r="C252" s="3" t="str">
        <f t="shared" si="149"/>
        <v>0060</v>
      </c>
      <c r="D252" s="3" t="str">
        <f t="shared" si="150"/>
        <v>FFA0</v>
      </c>
      <c r="E252" s="1">
        <f t="shared" ref="E252:E253" si="171">-(HEX2DEC(B252))</f>
        <v>0</v>
      </c>
      <c r="F252" s="1">
        <f t="shared" ref="F252:F255" si="172">(HEX2DEC(C252)) * 2</f>
        <v>192</v>
      </c>
      <c r="G252" s="1">
        <f>(HEX2DEC(D252)-16^LEN(D252))</f>
        <v>-96</v>
      </c>
    </row>
    <row r="253" spans="1:7" x14ac:dyDescent="0.25">
      <c r="A253" s="1" t="s">
        <v>230</v>
      </c>
      <c r="B253" s="3" t="str">
        <f t="shared" si="148"/>
        <v>0048</v>
      </c>
      <c r="C253" s="3" t="str">
        <f t="shared" si="149"/>
        <v>0030</v>
      </c>
      <c r="D253" s="3" t="str">
        <f t="shared" si="150"/>
        <v>0210</v>
      </c>
      <c r="E253" s="1">
        <f t="shared" si="171"/>
        <v>-72</v>
      </c>
      <c r="F253" s="1">
        <f t="shared" si="172"/>
        <v>96</v>
      </c>
      <c r="G253" s="1">
        <f t="shared" ref="G253:G255" si="173">HEX2DEC(D253)</f>
        <v>528</v>
      </c>
    </row>
    <row r="254" spans="1:7" x14ac:dyDescent="0.25">
      <c r="A254" s="1" t="s">
        <v>231</v>
      </c>
      <c r="B254" s="3" t="str">
        <f t="shared" si="148"/>
        <v>FFB8</v>
      </c>
      <c r="C254" s="3" t="str">
        <f t="shared" si="149"/>
        <v>0030</v>
      </c>
      <c r="D254" s="3" t="str">
        <f t="shared" si="150"/>
        <v>0210</v>
      </c>
      <c r="E254" s="1">
        <f>-(HEX2DEC(B254)-16^LEN(B254))</f>
        <v>72</v>
      </c>
      <c r="F254" s="1">
        <f t="shared" si="172"/>
        <v>96</v>
      </c>
      <c r="G254" s="1">
        <f t="shared" si="173"/>
        <v>528</v>
      </c>
    </row>
    <row r="255" spans="1:7" x14ac:dyDescent="0.25">
      <c r="A255" s="1" t="s">
        <v>232</v>
      </c>
      <c r="B255" s="3" t="str">
        <f t="shared" si="148"/>
        <v>0000</v>
      </c>
      <c r="C255" s="3" t="str">
        <f t="shared" si="149"/>
        <v>0090</v>
      </c>
      <c r="D255" s="3" t="str">
        <f t="shared" si="150"/>
        <v>0030</v>
      </c>
      <c r="E255" s="1">
        <f>-(HEX2DEC(B255))</f>
        <v>0</v>
      </c>
      <c r="F255" s="1">
        <f t="shared" si="172"/>
        <v>288</v>
      </c>
      <c r="G255" s="1">
        <f t="shared" si="173"/>
        <v>48</v>
      </c>
    </row>
    <row r="257" spans="1:7" x14ac:dyDescent="0.25">
      <c r="A257" s="1" t="s">
        <v>233</v>
      </c>
    </row>
    <row r="258" spans="1:7" x14ac:dyDescent="0.25">
      <c r="A258" s="1" t="s">
        <v>234</v>
      </c>
      <c r="B258" s="3" t="str">
        <f t="shared" ref="B258:B274" si="174">UPPER(MID(A258,14,2) &amp; MID(A258,10,2))</f>
        <v>0000</v>
      </c>
      <c r="C258" s="3" t="str">
        <f t="shared" ref="C258:C274" si="175">UPPER(MID(A258,22,2) &amp; MID(A258,18,2))</f>
        <v>FFD8</v>
      </c>
      <c r="D258" s="3" t="str">
        <f t="shared" ref="D258:D274" si="176">UPPER(MID(A258,6,2) &amp; MID(A258,2,2))</f>
        <v>FF10</v>
      </c>
      <c r="E258" s="1">
        <f t="shared" ref="E258:E262" si="177">-(HEX2DEC(B258))</f>
        <v>0</v>
      </c>
      <c r="F258" s="1">
        <f t="shared" ref="F258:F265" si="178">(HEX2DEC(C258)-16^LEN(C258)) * 2</f>
        <v>-80</v>
      </c>
      <c r="G258" s="1">
        <f t="shared" ref="G258:G259" si="179">(HEX2DEC(D258)-16^LEN(D258))</f>
        <v>-240</v>
      </c>
    </row>
    <row r="259" spans="1:7" x14ac:dyDescent="0.25">
      <c r="A259" s="1" t="s">
        <v>235</v>
      </c>
      <c r="B259" s="3" t="str">
        <f t="shared" si="174"/>
        <v>00A0</v>
      </c>
      <c r="C259" s="3" t="str">
        <f t="shared" si="175"/>
        <v>FFD8</v>
      </c>
      <c r="D259" s="3" t="str">
        <f t="shared" si="176"/>
        <v>FF60</v>
      </c>
      <c r="E259" s="1">
        <f t="shared" si="177"/>
        <v>-160</v>
      </c>
      <c r="F259" s="1">
        <f t="shared" si="178"/>
        <v>-80</v>
      </c>
      <c r="G259" s="1">
        <f t="shared" si="179"/>
        <v>-160</v>
      </c>
    </row>
    <row r="260" spans="1:7" x14ac:dyDescent="0.25">
      <c r="A260" s="1" t="s">
        <v>236</v>
      </c>
      <c r="B260" s="3" t="str">
        <f t="shared" si="174"/>
        <v>00F0</v>
      </c>
      <c r="C260" s="3" t="str">
        <f t="shared" si="175"/>
        <v>FFD8</v>
      </c>
      <c r="D260" s="3" t="str">
        <f t="shared" si="176"/>
        <v>0000</v>
      </c>
      <c r="E260" s="1">
        <f t="shared" si="177"/>
        <v>-240</v>
      </c>
      <c r="F260" s="1">
        <f t="shared" si="178"/>
        <v>-80</v>
      </c>
      <c r="G260" s="1">
        <f t="shared" ref="G260:G264" si="180">HEX2DEC(D260)</f>
        <v>0</v>
      </c>
    </row>
    <row r="261" spans="1:7" x14ac:dyDescent="0.25">
      <c r="A261" s="1" t="s">
        <v>237</v>
      </c>
      <c r="B261" s="3" t="str">
        <f t="shared" si="174"/>
        <v>00A0</v>
      </c>
      <c r="C261" s="3" t="str">
        <f t="shared" si="175"/>
        <v>FFD8</v>
      </c>
      <c r="D261" s="3" t="str">
        <f t="shared" si="176"/>
        <v>00A0</v>
      </c>
      <c r="E261" s="1">
        <f t="shared" si="177"/>
        <v>-160</v>
      </c>
      <c r="F261" s="1">
        <f t="shared" si="178"/>
        <v>-80</v>
      </c>
      <c r="G261" s="1">
        <f t="shared" si="180"/>
        <v>160</v>
      </c>
    </row>
    <row r="262" spans="1:7" x14ac:dyDescent="0.25">
      <c r="A262" s="1" t="s">
        <v>238</v>
      </c>
      <c r="B262" s="3" t="str">
        <f t="shared" si="174"/>
        <v>0000</v>
      </c>
      <c r="C262" s="3" t="str">
        <f t="shared" si="175"/>
        <v>FFD8</v>
      </c>
      <c r="D262" s="3" t="str">
        <f t="shared" si="176"/>
        <v>00F0</v>
      </c>
      <c r="E262" s="1">
        <f t="shared" si="177"/>
        <v>0</v>
      </c>
      <c r="F262" s="1">
        <f t="shared" si="178"/>
        <v>-80</v>
      </c>
      <c r="G262" s="1">
        <f t="shared" si="180"/>
        <v>240</v>
      </c>
    </row>
    <row r="263" spans="1:7" x14ac:dyDescent="0.25">
      <c r="A263" s="1" t="s">
        <v>239</v>
      </c>
      <c r="B263" s="3" t="str">
        <f t="shared" si="174"/>
        <v>FF60</v>
      </c>
      <c r="C263" s="3" t="str">
        <f t="shared" si="175"/>
        <v>FFD8</v>
      </c>
      <c r="D263" s="3" t="str">
        <f t="shared" si="176"/>
        <v>00A0</v>
      </c>
      <c r="E263" s="1">
        <f t="shared" ref="E263:E265" si="181">-(HEX2DEC(B263)-16^LEN(B263))</f>
        <v>160</v>
      </c>
      <c r="F263" s="1">
        <f t="shared" si="178"/>
        <v>-80</v>
      </c>
      <c r="G263" s="1">
        <f t="shared" si="180"/>
        <v>160</v>
      </c>
    </row>
    <row r="264" spans="1:7" x14ac:dyDescent="0.25">
      <c r="A264" s="1" t="s">
        <v>240</v>
      </c>
      <c r="B264" s="3" t="str">
        <f t="shared" si="174"/>
        <v>FF10</v>
      </c>
      <c r="C264" s="3" t="str">
        <f t="shared" si="175"/>
        <v>FFD8</v>
      </c>
      <c r="D264" s="3" t="str">
        <f t="shared" si="176"/>
        <v>0000</v>
      </c>
      <c r="E264" s="1">
        <f t="shared" si="181"/>
        <v>240</v>
      </c>
      <c r="F264" s="1">
        <f t="shared" si="178"/>
        <v>-80</v>
      </c>
      <c r="G264" s="1">
        <f t="shared" si="180"/>
        <v>0</v>
      </c>
    </row>
    <row r="265" spans="1:7" x14ac:dyDescent="0.25">
      <c r="A265" s="1" t="s">
        <v>241</v>
      </c>
      <c r="B265" s="3" t="str">
        <f t="shared" si="174"/>
        <v>FF60</v>
      </c>
      <c r="C265" s="3" t="str">
        <f t="shared" si="175"/>
        <v>FFD8</v>
      </c>
      <c r="D265" s="3" t="str">
        <f t="shared" si="176"/>
        <v>FF60</v>
      </c>
      <c r="E265" s="1">
        <f t="shared" si="181"/>
        <v>160</v>
      </c>
      <c r="F265" s="1">
        <f t="shared" si="178"/>
        <v>-80</v>
      </c>
      <c r="G265" s="1">
        <f t="shared" ref="G265:G267" si="182">(HEX2DEC(D265)-16^LEN(D265))</f>
        <v>-160</v>
      </c>
    </row>
    <row r="266" spans="1:7" x14ac:dyDescent="0.25">
      <c r="A266" s="1" t="s">
        <v>242</v>
      </c>
      <c r="B266" s="3" t="str">
        <f t="shared" si="174"/>
        <v>0000</v>
      </c>
      <c r="C266" s="3" t="str">
        <f t="shared" si="175"/>
        <v>0050</v>
      </c>
      <c r="D266" s="3" t="str">
        <f t="shared" si="176"/>
        <v>FC40</v>
      </c>
      <c r="E266" s="1">
        <f t="shared" ref="E266:E270" si="183">-(HEX2DEC(B266))</f>
        <v>0</v>
      </c>
      <c r="F266" s="1">
        <f t="shared" ref="F266:F274" si="184">(HEX2DEC(C266)) * 2</f>
        <v>160</v>
      </c>
      <c r="G266" s="1">
        <f t="shared" si="182"/>
        <v>-960</v>
      </c>
    </row>
    <row r="267" spans="1:7" x14ac:dyDescent="0.25">
      <c r="A267" s="1" t="s">
        <v>243</v>
      </c>
      <c r="B267" s="3" t="str">
        <f t="shared" si="174"/>
        <v>02A8</v>
      </c>
      <c r="C267" s="3" t="str">
        <f t="shared" si="175"/>
        <v>0050</v>
      </c>
      <c r="D267" s="3" t="str">
        <f t="shared" si="176"/>
        <v>FD58</v>
      </c>
      <c r="E267" s="1">
        <f t="shared" si="183"/>
        <v>-680</v>
      </c>
      <c r="F267" s="1">
        <f t="shared" si="184"/>
        <v>160</v>
      </c>
      <c r="G267" s="1">
        <f t="shared" si="182"/>
        <v>-680</v>
      </c>
    </row>
    <row r="268" spans="1:7" x14ac:dyDescent="0.25">
      <c r="A268" s="1" t="s">
        <v>244</v>
      </c>
      <c r="B268" s="3" t="str">
        <f t="shared" si="174"/>
        <v>03C0</v>
      </c>
      <c r="C268" s="3" t="str">
        <f t="shared" si="175"/>
        <v>0050</v>
      </c>
      <c r="D268" s="3" t="str">
        <f t="shared" si="176"/>
        <v>0000</v>
      </c>
      <c r="E268" s="1">
        <f t="shared" si="183"/>
        <v>-960</v>
      </c>
      <c r="F268" s="1">
        <f t="shared" si="184"/>
        <v>160</v>
      </c>
      <c r="G268" s="1">
        <f t="shared" ref="G268:G272" si="185">HEX2DEC(D268)</f>
        <v>0</v>
      </c>
    </row>
    <row r="269" spans="1:7" x14ac:dyDescent="0.25">
      <c r="A269" s="1" t="s">
        <v>245</v>
      </c>
      <c r="B269" s="3" t="str">
        <f t="shared" si="174"/>
        <v>02A8</v>
      </c>
      <c r="C269" s="3" t="str">
        <f t="shared" si="175"/>
        <v>0050</v>
      </c>
      <c r="D269" s="3" t="str">
        <f t="shared" si="176"/>
        <v>02A8</v>
      </c>
      <c r="E269" s="1">
        <f t="shared" si="183"/>
        <v>-680</v>
      </c>
      <c r="F269" s="1">
        <f t="shared" si="184"/>
        <v>160</v>
      </c>
      <c r="G269" s="1">
        <f t="shared" si="185"/>
        <v>680</v>
      </c>
    </row>
    <row r="270" spans="1:7" x14ac:dyDescent="0.25">
      <c r="A270" s="1" t="s">
        <v>246</v>
      </c>
      <c r="B270" s="3" t="str">
        <f t="shared" si="174"/>
        <v>0000</v>
      </c>
      <c r="C270" s="3" t="str">
        <f t="shared" si="175"/>
        <v>0050</v>
      </c>
      <c r="D270" s="3" t="str">
        <f t="shared" si="176"/>
        <v>03C0</v>
      </c>
      <c r="E270" s="1">
        <f t="shared" si="183"/>
        <v>0</v>
      </c>
      <c r="F270" s="1">
        <f t="shared" si="184"/>
        <v>160</v>
      </c>
      <c r="G270" s="1">
        <f t="shared" si="185"/>
        <v>960</v>
      </c>
    </row>
    <row r="271" spans="1:7" x14ac:dyDescent="0.25">
      <c r="A271" s="1" t="s">
        <v>247</v>
      </c>
      <c r="B271" s="3" t="str">
        <f t="shared" si="174"/>
        <v>FD58</v>
      </c>
      <c r="C271" s="3" t="str">
        <f t="shared" si="175"/>
        <v>0050</v>
      </c>
      <c r="D271" s="3" t="str">
        <f t="shared" si="176"/>
        <v>02A8</v>
      </c>
      <c r="E271" s="1">
        <f t="shared" ref="E271:E273" si="186">-(HEX2DEC(B271)-16^LEN(B271))</f>
        <v>680</v>
      </c>
      <c r="F271" s="1">
        <f t="shared" si="184"/>
        <v>160</v>
      </c>
      <c r="G271" s="1">
        <f t="shared" si="185"/>
        <v>680</v>
      </c>
    </row>
    <row r="272" spans="1:7" x14ac:dyDescent="0.25">
      <c r="A272" s="1" t="s">
        <v>248</v>
      </c>
      <c r="B272" s="3" t="str">
        <f t="shared" si="174"/>
        <v>FC40</v>
      </c>
      <c r="C272" s="3" t="str">
        <f t="shared" si="175"/>
        <v>0050</v>
      </c>
      <c r="D272" s="3" t="str">
        <f t="shared" si="176"/>
        <v>0000</v>
      </c>
      <c r="E272" s="1">
        <f t="shared" si="186"/>
        <v>960</v>
      </c>
      <c r="F272" s="1">
        <f t="shared" si="184"/>
        <v>160</v>
      </c>
      <c r="G272" s="1">
        <f t="shared" si="185"/>
        <v>0</v>
      </c>
    </row>
    <row r="273" spans="1:7" x14ac:dyDescent="0.25">
      <c r="A273" s="1" t="s">
        <v>249</v>
      </c>
      <c r="B273" s="3" t="str">
        <f t="shared" si="174"/>
        <v>FD58</v>
      </c>
      <c r="C273" s="3" t="str">
        <f t="shared" si="175"/>
        <v>0050</v>
      </c>
      <c r="D273" s="3" t="str">
        <f t="shared" si="176"/>
        <v>FD58</v>
      </c>
      <c r="E273" s="1">
        <f t="shared" si="186"/>
        <v>680</v>
      </c>
      <c r="F273" s="1">
        <f t="shared" si="184"/>
        <v>160</v>
      </c>
      <c r="G273" s="1">
        <f>(HEX2DEC(D273)-16^LEN(D273))</f>
        <v>-680</v>
      </c>
    </row>
    <row r="274" spans="1:7" x14ac:dyDescent="0.25">
      <c r="A274" s="1" t="s">
        <v>250</v>
      </c>
      <c r="B274" s="3" t="str">
        <f t="shared" si="174"/>
        <v>0000</v>
      </c>
      <c r="C274" s="3" t="str">
        <f t="shared" si="175"/>
        <v>0118</v>
      </c>
      <c r="D274" s="3" t="str">
        <f t="shared" si="176"/>
        <v>0000</v>
      </c>
      <c r="E274" s="1">
        <f>-(HEX2DEC(B274))</f>
        <v>0</v>
      </c>
      <c r="F274" s="1">
        <f t="shared" si="184"/>
        <v>560</v>
      </c>
      <c r="G274" s="1">
        <f>HEX2DEC(D274)</f>
        <v>0</v>
      </c>
    </row>
    <row r="275" spans="1:7" x14ac:dyDescent="0.25">
      <c r="B275" s="3"/>
      <c r="C275" s="3"/>
      <c r="D275" s="3"/>
    </row>
    <row r="276" spans="1:7" x14ac:dyDescent="0.25">
      <c r="A276" s="1" t="s">
        <v>251</v>
      </c>
      <c r="B276" s="3"/>
      <c r="C276" s="3"/>
      <c r="D276" s="3"/>
    </row>
    <row r="277" spans="1:7" x14ac:dyDescent="0.25">
      <c r="A277" s="1" t="s">
        <v>252</v>
      </c>
      <c r="B277" s="3" t="str">
        <f t="shared" ref="B277:B300" si="187">UPPER(MID(A277,14,2) &amp; MID(A277,10,2))</f>
        <v>FE00</v>
      </c>
      <c r="C277" s="3" t="str">
        <f t="shared" ref="C277:C300" si="188">UPPER(MID(A277,22,2) &amp; MID(A277,18,2))</f>
        <v>FEC0</v>
      </c>
      <c r="D277" s="3" t="str">
        <f t="shared" ref="D277:D300" si="189">UPPER(MID(A277,6,2) &amp; MID(A277,2,2))</f>
        <v>FD20</v>
      </c>
      <c r="E277" s="1">
        <f>-(HEX2DEC(B277)-16^LEN(B277))</f>
        <v>512</v>
      </c>
      <c r="F277" s="1">
        <f t="shared" ref="F277:F288" si="190">(HEX2DEC(C277)-16^LEN(C277)) * 2</f>
        <v>-640</v>
      </c>
      <c r="G277" s="1">
        <f t="shared" ref="G277:G278" si="191">(HEX2DEC(D277)-16^LEN(D277))</f>
        <v>-736</v>
      </c>
    </row>
    <row r="278" spans="1:7" x14ac:dyDescent="0.25">
      <c r="A278" s="1" t="s">
        <v>253</v>
      </c>
      <c r="B278" s="3" t="str">
        <f t="shared" si="187"/>
        <v>0200</v>
      </c>
      <c r="C278" s="3" t="str">
        <f t="shared" si="188"/>
        <v>FEC0</v>
      </c>
      <c r="D278" s="3" t="str">
        <f t="shared" si="189"/>
        <v>FD20</v>
      </c>
      <c r="E278" s="1">
        <f t="shared" ref="E278:E279" si="192">-(HEX2DEC(B278))</f>
        <v>-512</v>
      </c>
      <c r="F278" s="1">
        <f t="shared" si="190"/>
        <v>-640</v>
      </c>
      <c r="G278" s="1">
        <f t="shared" si="191"/>
        <v>-736</v>
      </c>
    </row>
    <row r="279" spans="1:7" x14ac:dyDescent="0.25">
      <c r="A279" s="1" t="s">
        <v>254</v>
      </c>
      <c r="B279" s="3" t="str">
        <f t="shared" si="187"/>
        <v>0200</v>
      </c>
      <c r="C279" s="3" t="str">
        <f t="shared" si="188"/>
        <v>FEC0</v>
      </c>
      <c r="D279" s="3" t="str">
        <f t="shared" si="189"/>
        <v>03C8</v>
      </c>
      <c r="E279" s="1">
        <f t="shared" si="192"/>
        <v>-512</v>
      </c>
      <c r="F279" s="1">
        <f t="shared" si="190"/>
        <v>-640</v>
      </c>
      <c r="G279" s="1">
        <f t="shared" ref="G279:G280" si="193">HEX2DEC(D279)</f>
        <v>968</v>
      </c>
    </row>
    <row r="280" spans="1:7" x14ac:dyDescent="0.25">
      <c r="A280" s="1" t="s">
        <v>255</v>
      </c>
      <c r="B280" s="3" t="str">
        <f t="shared" si="187"/>
        <v>FE00</v>
      </c>
      <c r="C280" s="3" t="str">
        <f t="shared" si="188"/>
        <v>FEC0</v>
      </c>
      <c r="D280" s="3" t="str">
        <f t="shared" si="189"/>
        <v>03C8</v>
      </c>
      <c r="E280" s="1">
        <f t="shared" ref="E280:E281" si="194">-(HEX2DEC(B280)-16^LEN(B280))</f>
        <v>512</v>
      </c>
      <c r="F280" s="1">
        <f t="shared" si="190"/>
        <v>-640</v>
      </c>
      <c r="G280" s="1">
        <f t="shared" si="193"/>
        <v>968</v>
      </c>
    </row>
    <row r="281" spans="1:7" x14ac:dyDescent="0.25">
      <c r="A281" s="1" t="s">
        <v>172</v>
      </c>
      <c r="B281" s="3" t="str">
        <f t="shared" si="187"/>
        <v>FDC8</v>
      </c>
      <c r="C281" s="3" t="str">
        <f t="shared" si="188"/>
        <v>FF30</v>
      </c>
      <c r="D281" s="3" t="str">
        <f t="shared" si="189"/>
        <v>FC00</v>
      </c>
      <c r="E281" s="1">
        <f t="shared" si="194"/>
        <v>568</v>
      </c>
      <c r="F281" s="1">
        <f t="shared" si="190"/>
        <v>-416</v>
      </c>
      <c r="G281" s="1">
        <f t="shared" ref="G281:G282" si="195">(HEX2DEC(D281)-16^LEN(D281))</f>
        <v>-1024</v>
      </c>
    </row>
    <row r="282" spans="1:7" x14ac:dyDescent="0.25">
      <c r="A282" s="1" t="s">
        <v>173</v>
      </c>
      <c r="B282" s="3" t="str">
        <f t="shared" si="187"/>
        <v>0238</v>
      </c>
      <c r="C282" s="3" t="str">
        <f t="shared" si="188"/>
        <v>FF30</v>
      </c>
      <c r="D282" s="3" t="str">
        <f t="shared" si="189"/>
        <v>FC00</v>
      </c>
      <c r="E282" s="1">
        <f t="shared" ref="E282:E283" si="196">-(HEX2DEC(B282))</f>
        <v>-568</v>
      </c>
      <c r="F282" s="1">
        <f t="shared" si="190"/>
        <v>-416</v>
      </c>
      <c r="G282" s="1">
        <f t="shared" si="195"/>
        <v>-1024</v>
      </c>
    </row>
    <row r="283" spans="1:7" x14ac:dyDescent="0.25">
      <c r="A283" s="1" t="s">
        <v>180</v>
      </c>
      <c r="B283" s="3" t="str">
        <f t="shared" si="187"/>
        <v>0238</v>
      </c>
      <c r="C283" s="3" t="str">
        <f t="shared" si="188"/>
        <v>FF30</v>
      </c>
      <c r="D283" s="3" t="str">
        <f t="shared" si="189"/>
        <v>04E0</v>
      </c>
      <c r="E283" s="1">
        <f t="shared" si="196"/>
        <v>-568</v>
      </c>
      <c r="F283" s="1">
        <f t="shared" si="190"/>
        <v>-416</v>
      </c>
      <c r="G283" s="1">
        <f t="shared" ref="G283:G284" si="197">HEX2DEC(D283)</f>
        <v>1248</v>
      </c>
    </row>
    <row r="284" spans="1:7" x14ac:dyDescent="0.25">
      <c r="A284" s="1" t="s">
        <v>179</v>
      </c>
      <c r="B284" s="3" t="str">
        <f t="shared" si="187"/>
        <v>FDC8</v>
      </c>
      <c r="C284" s="3" t="str">
        <f t="shared" si="188"/>
        <v>FF30</v>
      </c>
      <c r="D284" s="3" t="str">
        <f t="shared" si="189"/>
        <v>04E0</v>
      </c>
      <c r="E284" s="1">
        <f t="shared" ref="E284:E285" si="198">-(HEX2DEC(B284)-16^LEN(B284))</f>
        <v>568</v>
      </c>
      <c r="F284" s="1">
        <f t="shared" si="190"/>
        <v>-416</v>
      </c>
      <c r="G284" s="1">
        <f t="shared" si="197"/>
        <v>1248</v>
      </c>
    </row>
    <row r="285" spans="1:7" x14ac:dyDescent="0.25">
      <c r="A285" s="1" t="s">
        <v>256</v>
      </c>
      <c r="B285" s="3" t="str">
        <f t="shared" si="187"/>
        <v>FEA8</v>
      </c>
      <c r="C285" s="3" t="str">
        <f t="shared" si="188"/>
        <v>FF88</v>
      </c>
      <c r="D285" s="3" t="str">
        <f t="shared" si="189"/>
        <v>FD58</v>
      </c>
      <c r="E285" s="1">
        <f t="shared" si="198"/>
        <v>344</v>
      </c>
      <c r="F285" s="1">
        <f t="shared" si="190"/>
        <v>-240</v>
      </c>
      <c r="G285" s="1">
        <f t="shared" ref="G285:G286" si="199">(HEX2DEC(D285)-16^LEN(D285))</f>
        <v>-680</v>
      </c>
    </row>
    <row r="286" spans="1:7" x14ac:dyDescent="0.25">
      <c r="A286" s="1" t="s">
        <v>257</v>
      </c>
      <c r="B286" s="3" t="str">
        <f t="shared" si="187"/>
        <v>0158</v>
      </c>
      <c r="C286" s="3" t="str">
        <f t="shared" si="188"/>
        <v>FF88</v>
      </c>
      <c r="D286" s="3" t="str">
        <f t="shared" si="189"/>
        <v>FD58</v>
      </c>
      <c r="E286" s="1">
        <f t="shared" ref="E286:E287" si="200">-(HEX2DEC(B286))</f>
        <v>-344</v>
      </c>
      <c r="F286" s="1">
        <f t="shared" si="190"/>
        <v>-240</v>
      </c>
      <c r="G286" s="1">
        <f t="shared" si="199"/>
        <v>-680</v>
      </c>
    </row>
    <row r="287" spans="1:7" x14ac:dyDescent="0.25">
      <c r="A287" s="1" t="s">
        <v>258</v>
      </c>
      <c r="B287" s="3" t="str">
        <f t="shared" si="187"/>
        <v>0158</v>
      </c>
      <c r="C287" s="3" t="str">
        <f t="shared" si="188"/>
        <v>FF88</v>
      </c>
      <c r="D287" s="3" t="str">
        <f t="shared" si="189"/>
        <v>02A8</v>
      </c>
      <c r="E287" s="1">
        <f t="shared" si="200"/>
        <v>-344</v>
      </c>
      <c r="F287" s="1">
        <f t="shared" si="190"/>
        <v>-240</v>
      </c>
      <c r="G287" s="1">
        <f t="shared" ref="G287:G288" si="201">HEX2DEC(D287)</f>
        <v>680</v>
      </c>
    </row>
    <row r="288" spans="1:7" x14ac:dyDescent="0.25">
      <c r="A288" s="1" t="s">
        <v>259</v>
      </c>
      <c r="B288" s="3" t="str">
        <f t="shared" si="187"/>
        <v>FEA8</v>
      </c>
      <c r="C288" s="3" t="str">
        <f t="shared" si="188"/>
        <v>FF88</v>
      </c>
      <c r="D288" s="3" t="str">
        <f t="shared" si="189"/>
        <v>02A8</v>
      </c>
      <c r="E288" s="1">
        <f t="shared" ref="E288:E289" si="202">-(HEX2DEC(B288)-16^LEN(B288))</f>
        <v>344</v>
      </c>
      <c r="F288" s="1">
        <f t="shared" si="190"/>
        <v>-240</v>
      </c>
      <c r="G288" s="1">
        <f t="shared" si="201"/>
        <v>680</v>
      </c>
    </row>
    <row r="289" spans="1:7" x14ac:dyDescent="0.25">
      <c r="A289" s="1" t="s">
        <v>260</v>
      </c>
      <c r="B289" s="3" t="str">
        <f t="shared" si="187"/>
        <v>FF58</v>
      </c>
      <c r="C289" s="3" t="str">
        <f t="shared" si="188"/>
        <v>0030</v>
      </c>
      <c r="D289" s="3" t="str">
        <f t="shared" si="189"/>
        <v>FE00</v>
      </c>
      <c r="E289" s="1">
        <f t="shared" si="202"/>
        <v>168</v>
      </c>
      <c r="F289" s="1">
        <f t="shared" ref="F289:F290" si="203">(HEX2DEC(C289)) * 2</f>
        <v>96</v>
      </c>
      <c r="G289" s="1">
        <f t="shared" ref="G289:G292" si="204">(HEX2DEC(D289)-16^LEN(D289))</f>
        <v>-512</v>
      </c>
    </row>
    <row r="290" spans="1:7" x14ac:dyDescent="0.25">
      <c r="A290" s="1" t="s">
        <v>261</v>
      </c>
      <c r="B290" s="3" t="str">
        <f t="shared" si="187"/>
        <v>00A8</v>
      </c>
      <c r="C290" s="3" t="str">
        <f t="shared" si="188"/>
        <v>0030</v>
      </c>
      <c r="D290" s="3" t="str">
        <f t="shared" si="189"/>
        <v>FE00</v>
      </c>
      <c r="E290" s="1">
        <f>-(HEX2DEC(B290))</f>
        <v>-168</v>
      </c>
      <c r="F290" s="1">
        <f t="shared" si="203"/>
        <v>96</v>
      </c>
      <c r="G290" s="1">
        <f t="shared" si="204"/>
        <v>-512</v>
      </c>
    </row>
    <row r="291" spans="1:7" x14ac:dyDescent="0.25">
      <c r="A291" s="1" t="s">
        <v>262</v>
      </c>
      <c r="B291" s="3" t="str">
        <f t="shared" si="187"/>
        <v>FFD8</v>
      </c>
      <c r="C291" s="3" t="str">
        <f t="shared" si="188"/>
        <v>FFF8</v>
      </c>
      <c r="D291" s="3" t="str">
        <f t="shared" si="189"/>
        <v>FF80</v>
      </c>
      <c r="E291" s="1">
        <f>-(HEX2DEC(B291)-16^LEN(B291))</f>
        <v>40</v>
      </c>
      <c r="F291" s="1">
        <f t="shared" ref="F291:F298" si="205">(HEX2DEC(C291)-16^LEN(C291)) * 2</f>
        <v>-16</v>
      </c>
      <c r="G291" s="1">
        <f t="shared" si="204"/>
        <v>-128</v>
      </c>
    </row>
    <row r="292" spans="1:7" x14ac:dyDescent="0.25">
      <c r="A292" s="1" t="s">
        <v>263</v>
      </c>
      <c r="B292" s="3" t="str">
        <f t="shared" si="187"/>
        <v>0028</v>
      </c>
      <c r="C292" s="3" t="str">
        <f t="shared" si="188"/>
        <v>FFF8</v>
      </c>
      <c r="D292" s="3" t="str">
        <f t="shared" si="189"/>
        <v>FF80</v>
      </c>
      <c r="E292" s="1">
        <f t="shared" ref="E292:E293" si="206">-(HEX2DEC(B292))</f>
        <v>-40</v>
      </c>
      <c r="F292" s="1">
        <f t="shared" si="205"/>
        <v>-16</v>
      </c>
      <c r="G292" s="1">
        <f t="shared" si="204"/>
        <v>-128</v>
      </c>
    </row>
    <row r="293" spans="1:7" x14ac:dyDescent="0.25">
      <c r="A293" s="1" t="s">
        <v>264</v>
      </c>
      <c r="B293" s="3" t="str">
        <f t="shared" si="187"/>
        <v>0028</v>
      </c>
      <c r="C293" s="3" t="str">
        <f t="shared" si="188"/>
        <v>FFD0</v>
      </c>
      <c r="D293" s="3" t="str">
        <f t="shared" si="189"/>
        <v>0080</v>
      </c>
      <c r="E293" s="1">
        <f t="shared" si="206"/>
        <v>-40</v>
      </c>
      <c r="F293" s="1">
        <f t="shared" si="205"/>
        <v>-96</v>
      </c>
      <c r="G293" s="1">
        <f t="shared" ref="G293:G298" si="207">HEX2DEC(D293)</f>
        <v>128</v>
      </c>
    </row>
    <row r="294" spans="1:7" x14ac:dyDescent="0.25">
      <c r="A294" s="1" t="s">
        <v>265</v>
      </c>
      <c r="B294" s="3" t="str">
        <f t="shared" si="187"/>
        <v>FFD8</v>
      </c>
      <c r="C294" s="3" t="str">
        <f t="shared" si="188"/>
        <v>FFD0</v>
      </c>
      <c r="D294" s="3" t="str">
        <f t="shared" si="189"/>
        <v>0080</v>
      </c>
      <c r="E294" s="1">
        <f>-(HEX2DEC(B294)-16^LEN(B294))</f>
        <v>40</v>
      </c>
      <c r="F294" s="1">
        <f t="shared" si="205"/>
        <v>-96</v>
      </c>
      <c r="G294" s="1">
        <f t="shared" si="207"/>
        <v>128</v>
      </c>
    </row>
    <row r="295" spans="1:7" x14ac:dyDescent="0.25">
      <c r="A295" s="1" t="s">
        <v>266</v>
      </c>
      <c r="B295" s="3" t="str">
        <f t="shared" si="187"/>
        <v>0028</v>
      </c>
      <c r="C295" s="3" t="str">
        <f t="shared" si="188"/>
        <v>FFF8</v>
      </c>
      <c r="D295" s="3" t="str">
        <f t="shared" si="189"/>
        <v>0460</v>
      </c>
      <c r="E295" s="1">
        <f t="shared" ref="E295:E296" si="208">-(HEX2DEC(B295))</f>
        <v>-40</v>
      </c>
      <c r="F295" s="1">
        <f t="shared" si="205"/>
        <v>-16</v>
      </c>
      <c r="G295" s="1">
        <f t="shared" si="207"/>
        <v>1120</v>
      </c>
    </row>
    <row r="296" spans="1:7" x14ac:dyDescent="0.25">
      <c r="A296" s="1" t="s">
        <v>267</v>
      </c>
      <c r="B296" s="3" t="str">
        <f t="shared" si="187"/>
        <v>0028</v>
      </c>
      <c r="C296" s="3" t="str">
        <f t="shared" si="188"/>
        <v>FFD0</v>
      </c>
      <c r="D296" s="3" t="str">
        <f t="shared" si="189"/>
        <v>0460</v>
      </c>
      <c r="E296" s="1">
        <f t="shared" si="208"/>
        <v>-40</v>
      </c>
      <c r="F296" s="1">
        <f t="shared" si="205"/>
        <v>-96</v>
      </c>
      <c r="G296" s="1">
        <f t="shared" si="207"/>
        <v>1120</v>
      </c>
    </row>
    <row r="297" spans="1:7" x14ac:dyDescent="0.25">
      <c r="A297" s="1" t="s">
        <v>268</v>
      </c>
      <c r="B297" s="3" t="str">
        <f t="shared" si="187"/>
        <v>FFD8</v>
      </c>
      <c r="C297" s="3" t="str">
        <f t="shared" si="188"/>
        <v>FFF8</v>
      </c>
      <c r="D297" s="3" t="str">
        <f t="shared" si="189"/>
        <v>0460</v>
      </c>
      <c r="E297" s="1">
        <f t="shared" ref="E297:E298" si="209">-(HEX2DEC(B297)-16^LEN(B297))</f>
        <v>40</v>
      </c>
      <c r="F297" s="1">
        <f t="shared" si="205"/>
        <v>-16</v>
      </c>
      <c r="G297" s="1">
        <f t="shared" si="207"/>
        <v>1120</v>
      </c>
    </row>
    <row r="298" spans="1:7" x14ac:dyDescent="0.25">
      <c r="A298" s="1" t="s">
        <v>269</v>
      </c>
      <c r="B298" s="3" t="str">
        <f t="shared" si="187"/>
        <v>FFD8</v>
      </c>
      <c r="C298" s="3" t="str">
        <f t="shared" si="188"/>
        <v>FFD0</v>
      </c>
      <c r="D298" s="3" t="str">
        <f t="shared" si="189"/>
        <v>0460</v>
      </c>
      <c r="E298" s="1">
        <f t="shared" si="209"/>
        <v>40</v>
      </c>
      <c r="F298" s="1">
        <f t="shared" si="205"/>
        <v>-96</v>
      </c>
      <c r="G298" s="1">
        <f t="shared" si="207"/>
        <v>1120</v>
      </c>
    </row>
    <row r="299" spans="1:7" x14ac:dyDescent="0.25">
      <c r="A299" s="1" t="s">
        <v>270</v>
      </c>
      <c r="B299" s="3" t="str">
        <f t="shared" si="187"/>
        <v>0000</v>
      </c>
      <c r="C299" s="3" t="str">
        <f t="shared" si="188"/>
        <v>0030</v>
      </c>
      <c r="D299" s="3" t="str">
        <f t="shared" si="189"/>
        <v>FE00</v>
      </c>
      <c r="E299" s="1">
        <f t="shared" ref="E299:E300" si="210">-(HEX2DEC(B299))</f>
        <v>0</v>
      </c>
      <c r="F299" s="1">
        <f t="shared" ref="F299:F300" si="211">(HEX2DEC(C299)) * 2</f>
        <v>96</v>
      </c>
      <c r="G299" s="1">
        <f t="shared" ref="G299:G300" si="212">(HEX2DEC(D299)-16^LEN(D299))</f>
        <v>-512</v>
      </c>
    </row>
    <row r="300" spans="1:7" x14ac:dyDescent="0.25">
      <c r="A300" s="1" t="s">
        <v>271</v>
      </c>
      <c r="B300" s="3" t="str">
        <f t="shared" si="187"/>
        <v>0000</v>
      </c>
      <c r="C300" s="3" t="str">
        <f t="shared" si="188"/>
        <v>0050</v>
      </c>
      <c r="D300" s="3" t="str">
        <f t="shared" si="189"/>
        <v>FE00</v>
      </c>
      <c r="E300" s="1">
        <f t="shared" si="210"/>
        <v>0</v>
      </c>
      <c r="F300" s="1">
        <f t="shared" si="211"/>
        <v>160</v>
      </c>
      <c r="G300" s="1">
        <f t="shared" si="212"/>
        <v>-512</v>
      </c>
    </row>
    <row r="301" spans="1:7" x14ac:dyDescent="0.25">
      <c r="B301" s="3"/>
      <c r="C301" s="3"/>
      <c r="D301" s="3"/>
    </row>
    <row r="302" spans="1:7" x14ac:dyDescent="0.25">
      <c r="A302" s="1" t="s">
        <v>272</v>
      </c>
      <c r="B302" s="3"/>
      <c r="C302" s="3"/>
      <c r="D302" s="3"/>
    </row>
    <row r="303" spans="1:7" x14ac:dyDescent="0.25">
      <c r="A303" s="1" t="s">
        <v>273</v>
      </c>
      <c r="B303" s="3" t="str">
        <f t="shared" ref="B303:B327" si="213">UPPER(MID(A303,14,2) &amp; MID(A303,10,2))</f>
        <v>0170</v>
      </c>
      <c r="C303" s="3" t="str">
        <f t="shared" ref="C303:C327" si="214">UPPER(MID(A303,22,2) &amp; MID(A303,18,2))</f>
        <v>FEC0</v>
      </c>
      <c r="D303" s="3" t="str">
        <f t="shared" ref="D303:D327" si="215">UPPER(MID(A303,6,2) &amp; MID(A303,2,2))</f>
        <v>05B0</v>
      </c>
      <c r="E303" s="1">
        <f t="shared" ref="E303:E304" si="216">-(HEX2DEC(B303))</f>
        <v>-368</v>
      </c>
      <c r="F303" s="1">
        <f t="shared" ref="F303:F313" si="217">(HEX2DEC(C303)-16^LEN(C303)) * 2</f>
        <v>-640</v>
      </c>
      <c r="G303" s="1">
        <f>HEX2DEC(D303)</f>
        <v>1456</v>
      </c>
    </row>
    <row r="304" spans="1:7" x14ac:dyDescent="0.25">
      <c r="A304" s="1" t="s">
        <v>274</v>
      </c>
      <c r="B304" s="3" t="str">
        <f t="shared" si="213"/>
        <v>0228</v>
      </c>
      <c r="C304" s="3" t="str">
        <f t="shared" si="214"/>
        <v>FEC0</v>
      </c>
      <c r="D304" s="3" t="str">
        <f t="shared" si="215"/>
        <v>FE38</v>
      </c>
      <c r="E304" s="1">
        <f t="shared" si="216"/>
        <v>-552</v>
      </c>
      <c r="F304" s="1">
        <f t="shared" si="217"/>
        <v>-640</v>
      </c>
      <c r="G304" s="1">
        <f t="shared" ref="G304:G305" si="218">(HEX2DEC(D304)-16^LEN(D304))</f>
        <v>-456</v>
      </c>
    </row>
    <row r="305" spans="1:7" x14ac:dyDescent="0.25">
      <c r="A305" s="1" t="s">
        <v>275</v>
      </c>
      <c r="B305" s="3" t="str">
        <f t="shared" si="213"/>
        <v>FDD8</v>
      </c>
      <c r="C305" s="3" t="str">
        <f t="shared" si="214"/>
        <v>FEC0</v>
      </c>
      <c r="D305" s="3" t="str">
        <f t="shared" si="215"/>
        <v>FE38</v>
      </c>
      <c r="E305" s="1">
        <f t="shared" ref="E305:E306" si="219">-(HEX2DEC(B305)-16^LEN(B305))</f>
        <v>552</v>
      </c>
      <c r="F305" s="1">
        <f t="shared" si="217"/>
        <v>-640</v>
      </c>
      <c r="G305" s="1">
        <f t="shared" si="218"/>
        <v>-456</v>
      </c>
    </row>
    <row r="306" spans="1:7" x14ac:dyDescent="0.25">
      <c r="A306" s="1" t="s">
        <v>276</v>
      </c>
      <c r="B306" s="3" t="str">
        <f t="shared" si="213"/>
        <v>FE90</v>
      </c>
      <c r="C306" s="3" t="str">
        <f t="shared" si="214"/>
        <v>FEC0</v>
      </c>
      <c r="D306" s="3" t="str">
        <f t="shared" si="215"/>
        <v>05B0</v>
      </c>
      <c r="E306" s="1">
        <f t="shared" si="219"/>
        <v>368</v>
      </c>
      <c r="F306" s="1">
        <f t="shared" si="217"/>
        <v>-640</v>
      </c>
      <c r="G306" s="1">
        <f>HEX2DEC(D306)</f>
        <v>1456</v>
      </c>
    </row>
    <row r="307" spans="1:7" x14ac:dyDescent="0.25">
      <c r="A307" s="1" t="s">
        <v>277</v>
      </c>
      <c r="B307" s="3" t="str">
        <f t="shared" si="213"/>
        <v>01C8</v>
      </c>
      <c r="C307" s="3" t="str">
        <f t="shared" si="214"/>
        <v>FFA4</v>
      </c>
      <c r="D307" s="3" t="str">
        <f t="shared" si="215"/>
        <v>FE38</v>
      </c>
      <c r="E307" s="1">
        <f>-(HEX2DEC(B307))</f>
        <v>-456</v>
      </c>
      <c r="F307" s="1">
        <f t="shared" si="217"/>
        <v>-184</v>
      </c>
      <c r="G307" s="1">
        <f t="shared" ref="G307:G308" si="220">(HEX2DEC(D307)-16^LEN(D307))</f>
        <v>-456</v>
      </c>
    </row>
    <row r="308" spans="1:7" x14ac:dyDescent="0.25">
      <c r="A308" s="1" t="s">
        <v>278</v>
      </c>
      <c r="B308" s="3" t="str">
        <f t="shared" si="213"/>
        <v>FE38</v>
      </c>
      <c r="C308" s="3" t="str">
        <f t="shared" si="214"/>
        <v>FFA4</v>
      </c>
      <c r="D308" s="3" t="str">
        <f t="shared" si="215"/>
        <v>FE38</v>
      </c>
      <c r="E308" s="1">
        <f>-(HEX2DEC(B308)-16^LEN(B308))</f>
        <v>456</v>
      </c>
      <c r="F308" s="1">
        <f t="shared" si="217"/>
        <v>-184</v>
      </c>
      <c r="G308" s="1">
        <f t="shared" si="220"/>
        <v>-456</v>
      </c>
    </row>
    <row r="309" spans="1:7" x14ac:dyDescent="0.25">
      <c r="A309" s="1" t="s">
        <v>279</v>
      </c>
      <c r="B309" s="3" t="str">
        <f t="shared" si="213"/>
        <v>0000</v>
      </c>
      <c r="C309" s="3" t="str">
        <f t="shared" si="214"/>
        <v>FEEC</v>
      </c>
      <c r="D309" s="3" t="str">
        <f t="shared" si="215"/>
        <v>0448</v>
      </c>
      <c r="E309" s="1">
        <f t="shared" ref="E309:E311" si="221">-(HEX2DEC(B309))</f>
        <v>0</v>
      </c>
      <c r="F309" s="1">
        <f t="shared" si="217"/>
        <v>-552</v>
      </c>
      <c r="G309" s="1">
        <f>HEX2DEC(D309)</f>
        <v>1096</v>
      </c>
    </row>
    <row r="310" spans="1:7" x14ac:dyDescent="0.25">
      <c r="A310" s="1" t="s">
        <v>280</v>
      </c>
      <c r="B310" s="3" t="str">
        <f t="shared" si="213"/>
        <v>0110</v>
      </c>
      <c r="C310" s="3" t="str">
        <f t="shared" si="214"/>
        <v>FF8C</v>
      </c>
      <c r="D310" s="3" t="str">
        <f t="shared" si="215"/>
        <v>FEF0</v>
      </c>
      <c r="E310" s="1">
        <f t="shared" si="221"/>
        <v>-272</v>
      </c>
      <c r="F310" s="1">
        <f t="shared" si="217"/>
        <v>-232</v>
      </c>
      <c r="G310" s="1">
        <f t="shared" ref="G310:G317" si="222">(HEX2DEC(D310)-16^LEN(D310))</f>
        <v>-272</v>
      </c>
    </row>
    <row r="311" spans="1:7" x14ac:dyDescent="0.25">
      <c r="A311" s="1" t="s">
        <v>281</v>
      </c>
      <c r="B311" s="3" t="str">
        <f t="shared" si="213"/>
        <v>0110</v>
      </c>
      <c r="C311" s="3" t="str">
        <f t="shared" si="214"/>
        <v>FFA4</v>
      </c>
      <c r="D311" s="3" t="str">
        <f t="shared" si="215"/>
        <v>FE38</v>
      </c>
      <c r="E311" s="1">
        <f t="shared" si="221"/>
        <v>-272</v>
      </c>
      <c r="F311" s="1">
        <f t="shared" si="217"/>
        <v>-184</v>
      </c>
      <c r="G311" s="1">
        <f t="shared" si="222"/>
        <v>-456</v>
      </c>
    </row>
    <row r="312" spans="1:7" x14ac:dyDescent="0.25">
      <c r="A312" s="1" t="s">
        <v>282</v>
      </c>
      <c r="B312" s="3" t="str">
        <f t="shared" si="213"/>
        <v>FEF0</v>
      </c>
      <c r="C312" s="3" t="str">
        <f t="shared" si="214"/>
        <v>FFA4</v>
      </c>
      <c r="D312" s="3" t="str">
        <f t="shared" si="215"/>
        <v>FE38</v>
      </c>
      <c r="E312" s="1">
        <f t="shared" ref="E312:E313" si="223">-(HEX2DEC(B312)-16^LEN(B312))</f>
        <v>272</v>
      </c>
      <c r="F312" s="1">
        <f t="shared" si="217"/>
        <v>-184</v>
      </c>
      <c r="G312" s="1">
        <f t="shared" si="222"/>
        <v>-456</v>
      </c>
    </row>
    <row r="313" spans="1:7" x14ac:dyDescent="0.25">
      <c r="A313" s="1" t="s">
        <v>283</v>
      </c>
      <c r="B313" s="3" t="str">
        <f t="shared" si="213"/>
        <v>FEF0</v>
      </c>
      <c r="C313" s="3" t="str">
        <f t="shared" si="214"/>
        <v>FF8C</v>
      </c>
      <c r="D313" s="3" t="str">
        <f t="shared" si="215"/>
        <v>FEF0</v>
      </c>
      <c r="E313" s="1">
        <f t="shared" si="223"/>
        <v>272</v>
      </c>
      <c r="F313" s="1">
        <f t="shared" si="217"/>
        <v>-232</v>
      </c>
      <c r="G313" s="1">
        <f t="shared" si="222"/>
        <v>-272</v>
      </c>
    </row>
    <row r="314" spans="1:7" x14ac:dyDescent="0.25">
      <c r="A314" s="1" t="s">
        <v>284</v>
      </c>
      <c r="B314" s="3" t="str">
        <f t="shared" si="213"/>
        <v>00B8</v>
      </c>
      <c r="C314" s="3" t="str">
        <f t="shared" si="214"/>
        <v>002C</v>
      </c>
      <c r="D314" s="3" t="str">
        <f t="shared" si="215"/>
        <v>FEF0</v>
      </c>
      <c r="E314" s="1">
        <f t="shared" ref="E314:E315" si="224">-(HEX2DEC(B314))</f>
        <v>-184</v>
      </c>
      <c r="F314" s="1">
        <f t="shared" ref="F314:F317" si="225">(HEX2DEC(C314)) * 2</f>
        <v>88</v>
      </c>
      <c r="G314" s="1">
        <f t="shared" si="222"/>
        <v>-272</v>
      </c>
    </row>
    <row r="315" spans="1:7" x14ac:dyDescent="0.25">
      <c r="A315" s="1" t="s">
        <v>285</v>
      </c>
      <c r="B315" s="3" t="str">
        <f t="shared" si="213"/>
        <v>00B8</v>
      </c>
      <c r="C315" s="3" t="str">
        <f t="shared" si="214"/>
        <v>002C</v>
      </c>
      <c r="D315" s="3" t="str">
        <f t="shared" si="215"/>
        <v>FE38</v>
      </c>
      <c r="E315" s="1">
        <f t="shared" si="224"/>
        <v>-184</v>
      </c>
      <c r="F315" s="1">
        <f t="shared" si="225"/>
        <v>88</v>
      </c>
      <c r="G315" s="1">
        <f t="shared" si="222"/>
        <v>-456</v>
      </c>
    </row>
    <row r="316" spans="1:7" x14ac:dyDescent="0.25">
      <c r="A316" s="1" t="s">
        <v>286</v>
      </c>
      <c r="B316" s="3" t="str">
        <f t="shared" si="213"/>
        <v>FF48</v>
      </c>
      <c r="C316" s="3" t="str">
        <f t="shared" si="214"/>
        <v>002C</v>
      </c>
      <c r="D316" s="3" t="str">
        <f t="shared" si="215"/>
        <v>FE38</v>
      </c>
      <c r="E316" s="1">
        <f t="shared" ref="E316:E317" si="226">-(HEX2DEC(B316)-16^LEN(B316))</f>
        <v>184</v>
      </c>
      <c r="F316" s="1">
        <f t="shared" si="225"/>
        <v>88</v>
      </c>
      <c r="G316" s="1">
        <f t="shared" si="222"/>
        <v>-456</v>
      </c>
    </row>
    <row r="317" spans="1:7" x14ac:dyDescent="0.25">
      <c r="A317" s="1" t="s">
        <v>287</v>
      </c>
      <c r="B317" s="3" t="str">
        <f t="shared" si="213"/>
        <v>FF48</v>
      </c>
      <c r="C317" s="3" t="str">
        <f t="shared" si="214"/>
        <v>002C</v>
      </c>
      <c r="D317" s="3" t="str">
        <f t="shared" si="215"/>
        <v>FEF0</v>
      </c>
      <c r="E317" s="1">
        <f t="shared" si="226"/>
        <v>184</v>
      </c>
      <c r="F317" s="1">
        <f t="shared" si="225"/>
        <v>88</v>
      </c>
      <c r="G317" s="1">
        <f t="shared" si="222"/>
        <v>-272</v>
      </c>
    </row>
    <row r="318" spans="1:7" x14ac:dyDescent="0.25">
      <c r="A318" s="1" t="s">
        <v>288</v>
      </c>
      <c r="B318" s="3" t="str">
        <f t="shared" si="213"/>
        <v>0058</v>
      </c>
      <c r="C318" s="3" t="str">
        <f t="shared" si="214"/>
        <v>FFD4</v>
      </c>
      <c r="D318" s="3" t="str">
        <f t="shared" si="215"/>
        <v>0500</v>
      </c>
      <c r="E318" s="1">
        <f t="shared" ref="E318:E319" si="227">-(HEX2DEC(B318))</f>
        <v>-88</v>
      </c>
      <c r="F318" s="1">
        <f t="shared" ref="F318:F321" si="228">(HEX2DEC(C318)-16^LEN(C318)) * 2</f>
        <v>-88</v>
      </c>
      <c r="G318" s="1">
        <f t="shared" ref="G318:G322" si="229">HEX2DEC(D318)</f>
        <v>1280</v>
      </c>
    </row>
    <row r="319" spans="1:7" x14ac:dyDescent="0.25">
      <c r="A319" s="1" t="s">
        <v>289</v>
      </c>
      <c r="B319" s="3" t="str">
        <f t="shared" si="213"/>
        <v>0058</v>
      </c>
      <c r="C319" s="3" t="str">
        <f t="shared" si="214"/>
        <v>FFD4</v>
      </c>
      <c r="D319" s="3" t="str">
        <f t="shared" si="215"/>
        <v>0058</v>
      </c>
      <c r="E319" s="1">
        <f t="shared" si="227"/>
        <v>-88</v>
      </c>
      <c r="F319" s="1">
        <f t="shared" si="228"/>
        <v>-88</v>
      </c>
      <c r="G319" s="1">
        <f t="shared" si="229"/>
        <v>88</v>
      </c>
    </row>
    <row r="320" spans="1:7" x14ac:dyDescent="0.25">
      <c r="A320" s="1" t="s">
        <v>290</v>
      </c>
      <c r="B320" s="3" t="str">
        <f t="shared" si="213"/>
        <v>FFA8</v>
      </c>
      <c r="C320" s="3" t="str">
        <f t="shared" si="214"/>
        <v>FFD4</v>
      </c>
      <c r="D320" s="3" t="str">
        <f t="shared" si="215"/>
        <v>0058</v>
      </c>
      <c r="E320" s="1">
        <f t="shared" ref="E320:E321" si="230">-(HEX2DEC(B320)-16^LEN(B320))</f>
        <v>88</v>
      </c>
      <c r="F320" s="1">
        <f t="shared" si="228"/>
        <v>-88</v>
      </c>
      <c r="G320" s="1">
        <f t="shared" si="229"/>
        <v>88</v>
      </c>
    </row>
    <row r="321" spans="1:7" x14ac:dyDescent="0.25">
      <c r="A321" s="1" t="s">
        <v>291</v>
      </c>
      <c r="B321" s="3" t="str">
        <f t="shared" si="213"/>
        <v>FFA8</v>
      </c>
      <c r="C321" s="3" t="str">
        <f t="shared" si="214"/>
        <v>FFD4</v>
      </c>
      <c r="D321" s="3" t="str">
        <f t="shared" si="215"/>
        <v>0500</v>
      </c>
      <c r="E321" s="1">
        <f t="shared" si="230"/>
        <v>88</v>
      </c>
      <c r="F321" s="1">
        <f t="shared" si="228"/>
        <v>-88</v>
      </c>
      <c r="G321" s="1">
        <f t="shared" si="229"/>
        <v>1280</v>
      </c>
    </row>
    <row r="322" spans="1:7" x14ac:dyDescent="0.25">
      <c r="A322" s="1" t="s">
        <v>292</v>
      </c>
      <c r="B322" s="3" t="str">
        <f t="shared" si="213"/>
        <v>0058</v>
      </c>
      <c r="C322" s="3" t="str">
        <f t="shared" si="214"/>
        <v>0000</v>
      </c>
      <c r="D322" s="3" t="str">
        <f t="shared" si="215"/>
        <v>0500</v>
      </c>
      <c r="E322" s="1">
        <f t="shared" ref="E322:E323" si="231">-(HEX2DEC(B322))</f>
        <v>-88</v>
      </c>
      <c r="F322" s="1">
        <f t="shared" ref="F322:F327" si="232">(HEX2DEC(C322)) * 2</f>
        <v>0</v>
      </c>
      <c r="G322" s="1">
        <f t="shared" si="229"/>
        <v>1280</v>
      </c>
    </row>
    <row r="323" spans="1:7" x14ac:dyDescent="0.25">
      <c r="A323" s="1" t="s">
        <v>293</v>
      </c>
      <c r="B323" s="3" t="str">
        <f t="shared" si="213"/>
        <v>0058</v>
      </c>
      <c r="C323" s="3" t="str">
        <f t="shared" si="214"/>
        <v>0000</v>
      </c>
      <c r="D323" s="3" t="str">
        <f t="shared" si="215"/>
        <v>FFA8</v>
      </c>
      <c r="E323" s="1">
        <f t="shared" si="231"/>
        <v>-88</v>
      </c>
      <c r="F323" s="1">
        <f t="shared" si="232"/>
        <v>0</v>
      </c>
      <c r="G323" s="1">
        <f t="shared" ref="G323:G324" si="233">(HEX2DEC(D323)-16^LEN(D323))</f>
        <v>-88</v>
      </c>
    </row>
    <row r="324" spans="1:7" x14ac:dyDescent="0.25">
      <c r="A324" s="1" t="s">
        <v>294</v>
      </c>
      <c r="B324" s="3" t="str">
        <f t="shared" si="213"/>
        <v>FFA8</v>
      </c>
      <c r="C324" s="3" t="str">
        <f t="shared" si="214"/>
        <v>0000</v>
      </c>
      <c r="D324" s="3" t="str">
        <f t="shared" si="215"/>
        <v>FFA8</v>
      </c>
      <c r="E324" s="1">
        <f t="shared" ref="E324:E325" si="234">-(HEX2DEC(B324)-16^LEN(B324))</f>
        <v>88</v>
      </c>
      <c r="F324" s="1">
        <f t="shared" si="232"/>
        <v>0</v>
      </c>
      <c r="G324" s="1">
        <f t="shared" si="233"/>
        <v>-88</v>
      </c>
    </row>
    <row r="325" spans="1:7" x14ac:dyDescent="0.25">
      <c r="A325" s="1" t="s">
        <v>295</v>
      </c>
      <c r="B325" s="3" t="str">
        <f t="shared" si="213"/>
        <v>FFA8</v>
      </c>
      <c r="C325" s="3" t="str">
        <f t="shared" si="214"/>
        <v>0000</v>
      </c>
      <c r="D325" s="3" t="str">
        <f t="shared" si="215"/>
        <v>0500</v>
      </c>
      <c r="E325" s="1">
        <f t="shared" si="234"/>
        <v>88</v>
      </c>
      <c r="F325" s="1">
        <f t="shared" si="232"/>
        <v>0</v>
      </c>
      <c r="G325" s="1">
        <f>HEX2DEC(D325)</f>
        <v>1280</v>
      </c>
    </row>
    <row r="326" spans="1:7" x14ac:dyDescent="0.25">
      <c r="A326" s="1" t="s">
        <v>296</v>
      </c>
      <c r="B326" s="3" t="str">
        <f t="shared" si="213"/>
        <v>0000</v>
      </c>
      <c r="C326" s="3" t="str">
        <f t="shared" si="214"/>
        <v>002C</v>
      </c>
      <c r="D326" s="3" t="str">
        <f t="shared" si="215"/>
        <v>FE38</v>
      </c>
      <c r="E326" s="1">
        <f t="shared" ref="E326:E327" si="235">-(HEX2DEC(B326))</f>
        <v>0</v>
      </c>
      <c r="F326" s="1">
        <f t="shared" si="232"/>
        <v>88</v>
      </c>
      <c r="G326" s="1">
        <f t="shared" ref="G326:G327" si="236">(HEX2DEC(D326)-16^LEN(D326))</f>
        <v>-456</v>
      </c>
    </row>
    <row r="327" spans="1:7" x14ac:dyDescent="0.25">
      <c r="A327" s="1" t="s">
        <v>297</v>
      </c>
      <c r="B327" s="3" t="str">
        <f t="shared" si="213"/>
        <v>0000</v>
      </c>
      <c r="C327" s="3" t="str">
        <f t="shared" si="214"/>
        <v>0114</v>
      </c>
      <c r="D327" s="3" t="str">
        <f t="shared" si="215"/>
        <v>FE38</v>
      </c>
      <c r="E327" s="1">
        <f t="shared" si="235"/>
        <v>0</v>
      </c>
      <c r="F327" s="1">
        <f t="shared" si="232"/>
        <v>552</v>
      </c>
      <c r="G327" s="1">
        <f t="shared" si="236"/>
        <v>-456</v>
      </c>
    </row>
    <row r="329" spans="1:7" x14ac:dyDescent="0.25">
      <c r="A329" s="1" t="s">
        <v>298</v>
      </c>
    </row>
    <row r="330" spans="1:7" x14ac:dyDescent="0.25">
      <c r="A330" s="1" t="s">
        <v>299</v>
      </c>
      <c r="B330" s="3" t="str">
        <f t="shared" ref="B330:B337" si="237">UPPER(MID(A330,14,2) &amp; MID(A330,10,2))</f>
        <v>FFB0</v>
      </c>
      <c r="C330" s="3" t="str">
        <f t="shared" ref="C330:C337" si="238">UPPER(MID(A330,22,2) &amp; MID(A330,18,2))</f>
        <v>0050</v>
      </c>
      <c r="D330" s="3" t="str">
        <f t="shared" ref="D330:D337" si="239">UPPER(MID(A330,6,2) &amp; MID(A330,2,2))</f>
        <v>0000</v>
      </c>
      <c r="E330" s="1">
        <f t="shared" ref="E330:E333" si="240">-(HEX2DEC(B330)-16^LEN(B330))</f>
        <v>80</v>
      </c>
      <c r="F330" s="1">
        <f t="shared" ref="F330:F337" si="241">(HEX2DEC(C330)) * 2</f>
        <v>160</v>
      </c>
      <c r="G330" s="1">
        <f t="shared" ref="G330:G337" si="242">HEX2DEC(D330)</f>
        <v>0</v>
      </c>
    </row>
    <row r="331" spans="1:7" x14ac:dyDescent="0.25">
      <c r="A331" s="1" t="s">
        <v>300</v>
      </c>
      <c r="B331" s="3" t="str">
        <f t="shared" si="237"/>
        <v>FF60</v>
      </c>
      <c r="C331" s="3" t="str">
        <f t="shared" si="238"/>
        <v>0064</v>
      </c>
      <c r="D331" s="3" t="str">
        <f t="shared" si="239"/>
        <v>0050</v>
      </c>
      <c r="E331" s="1">
        <f t="shared" si="240"/>
        <v>160</v>
      </c>
      <c r="F331" s="1">
        <f t="shared" si="241"/>
        <v>200</v>
      </c>
      <c r="G331" s="1">
        <f t="shared" si="242"/>
        <v>80</v>
      </c>
    </row>
    <row r="332" spans="1:7" x14ac:dyDescent="0.25">
      <c r="A332" s="1" t="s">
        <v>301</v>
      </c>
      <c r="B332" s="3" t="str">
        <f t="shared" si="237"/>
        <v>FF60</v>
      </c>
      <c r="C332" s="3" t="str">
        <f t="shared" si="238"/>
        <v>0078</v>
      </c>
      <c r="D332" s="3" t="str">
        <f t="shared" si="239"/>
        <v>0050</v>
      </c>
      <c r="E332" s="1">
        <f t="shared" si="240"/>
        <v>160</v>
      </c>
      <c r="F332" s="1">
        <f t="shared" si="241"/>
        <v>240</v>
      </c>
      <c r="G332" s="1">
        <f t="shared" si="242"/>
        <v>80</v>
      </c>
    </row>
    <row r="333" spans="1:7" x14ac:dyDescent="0.25">
      <c r="A333" s="1" t="s">
        <v>302</v>
      </c>
      <c r="B333" s="3" t="str">
        <f t="shared" si="237"/>
        <v>FFB0</v>
      </c>
      <c r="C333" s="3" t="str">
        <f t="shared" si="238"/>
        <v>008C</v>
      </c>
      <c r="D333" s="3" t="str">
        <f t="shared" si="239"/>
        <v>0000</v>
      </c>
      <c r="E333" s="1">
        <f t="shared" si="240"/>
        <v>80</v>
      </c>
      <c r="F333" s="1">
        <f t="shared" si="241"/>
        <v>280</v>
      </c>
      <c r="G333" s="1">
        <f t="shared" si="242"/>
        <v>0</v>
      </c>
    </row>
    <row r="334" spans="1:7" x14ac:dyDescent="0.25">
      <c r="A334" s="1" t="s">
        <v>303</v>
      </c>
      <c r="B334" s="3" t="str">
        <f t="shared" si="237"/>
        <v>0050</v>
      </c>
      <c r="C334" s="3" t="str">
        <f t="shared" si="238"/>
        <v>0050</v>
      </c>
      <c r="D334" s="3" t="str">
        <f t="shared" si="239"/>
        <v>0000</v>
      </c>
      <c r="E334" s="1">
        <f t="shared" ref="E334:E337" si="243">-(HEX2DEC(B334))</f>
        <v>-80</v>
      </c>
      <c r="F334" s="1">
        <f t="shared" si="241"/>
        <v>160</v>
      </c>
      <c r="G334" s="1">
        <f t="shared" si="242"/>
        <v>0</v>
      </c>
    </row>
    <row r="335" spans="1:7" x14ac:dyDescent="0.25">
      <c r="A335" s="1" t="s">
        <v>304</v>
      </c>
      <c r="B335" s="3" t="str">
        <f t="shared" si="237"/>
        <v>00A0</v>
      </c>
      <c r="C335" s="3" t="str">
        <f t="shared" si="238"/>
        <v>0064</v>
      </c>
      <c r="D335" s="3" t="str">
        <f t="shared" si="239"/>
        <v>0050</v>
      </c>
      <c r="E335" s="1">
        <f t="shared" si="243"/>
        <v>-160</v>
      </c>
      <c r="F335" s="1">
        <f t="shared" si="241"/>
        <v>200</v>
      </c>
      <c r="G335" s="1">
        <f t="shared" si="242"/>
        <v>80</v>
      </c>
    </row>
    <row r="336" spans="1:7" x14ac:dyDescent="0.25">
      <c r="A336" s="1" t="s">
        <v>305</v>
      </c>
      <c r="B336" s="3" t="str">
        <f t="shared" si="237"/>
        <v>00A0</v>
      </c>
      <c r="C336" s="3" t="str">
        <f t="shared" si="238"/>
        <v>0078</v>
      </c>
      <c r="D336" s="3" t="str">
        <f t="shared" si="239"/>
        <v>0050</v>
      </c>
      <c r="E336" s="1">
        <f t="shared" si="243"/>
        <v>-160</v>
      </c>
      <c r="F336" s="1">
        <f t="shared" si="241"/>
        <v>240</v>
      </c>
      <c r="G336" s="1">
        <f t="shared" si="242"/>
        <v>80</v>
      </c>
    </row>
    <row r="337" spans="1:7" x14ac:dyDescent="0.25">
      <c r="A337" s="1" t="s">
        <v>306</v>
      </c>
      <c r="B337" s="3" t="str">
        <f t="shared" si="237"/>
        <v>0050</v>
      </c>
      <c r="C337" s="3" t="str">
        <f t="shared" si="238"/>
        <v>008C</v>
      </c>
      <c r="D337" s="3" t="str">
        <f t="shared" si="239"/>
        <v>0000</v>
      </c>
      <c r="E337" s="1">
        <f t="shared" si="243"/>
        <v>-80</v>
      </c>
      <c r="F337" s="1">
        <f t="shared" si="241"/>
        <v>280</v>
      </c>
      <c r="G337" s="1">
        <f t="shared" si="242"/>
        <v>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7"/>
  <sheetViews>
    <sheetView zoomScaleNormal="100" workbookViewId="0"/>
  </sheetViews>
  <sheetFormatPr defaultColWidth="8.7109375" defaultRowHeight="15" x14ac:dyDescent="0.25"/>
  <cols>
    <col min="1" max="1" width="11.28515625" style="6" customWidth="1"/>
    <col min="2" max="2" width="9" style="7" customWidth="1"/>
    <col min="3" max="3" width="11.28515625" style="8" customWidth="1"/>
    <col min="4" max="4" width="18.5703125" style="8" customWidth="1"/>
    <col min="5" max="16384" width="8.7109375" style="8"/>
  </cols>
  <sheetData>
    <row r="1" spans="1:8" s="1" customFormat="1" ht="13.5" x14ac:dyDescent="0.25">
      <c r="A1" s="2" t="s">
        <v>307</v>
      </c>
      <c r="B1" s="2" t="s">
        <v>308</v>
      </c>
      <c r="C1" s="9" t="s">
        <v>307</v>
      </c>
      <c r="D1" s="2"/>
      <c r="E1" s="2"/>
      <c r="F1" s="2"/>
      <c r="G1" s="2"/>
      <c r="H1" s="2"/>
    </row>
    <row r="2" spans="1:8" x14ac:dyDescent="0.25">
      <c r="A2" s="10" t="s">
        <v>309</v>
      </c>
      <c r="B2" s="11">
        <f t="shared" ref="B2:B27" si="0">QUOTIENT(HEX2DEC(A2),8)</f>
        <v>0</v>
      </c>
      <c r="C2" s="11">
        <f t="shared" ref="C2:C27" si="1">MOD(HEX2DEC(A2),8)</f>
        <v>3</v>
      </c>
      <c r="D2" s="1" t="str">
        <f t="shared" ref="D2:D27" si="2">CONCATENATE("EQUB &amp;", A2," &gt;&gt; &amp;02")</f>
        <v>EQUB &amp;03 &gt;&gt; &amp;02</v>
      </c>
      <c r="E2" s="12"/>
      <c r="F2" s="12"/>
      <c r="G2" s="12"/>
    </row>
    <row r="3" spans="1:8" x14ac:dyDescent="0.25">
      <c r="A3" s="10" t="s">
        <v>310</v>
      </c>
      <c r="B3" s="11">
        <f t="shared" si="0"/>
        <v>30</v>
      </c>
      <c r="C3" s="11">
        <f t="shared" si="1"/>
        <v>1</v>
      </c>
      <c r="D3" s="1" t="str">
        <f t="shared" si="2"/>
        <v>EQUB &amp;F1 &gt;&gt; &amp;02</v>
      </c>
      <c r="E3" s="12"/>
      <c r="F3" s="12"/>
      <c r="G3" s="12"/>
    </row>
    <row r="4" spans="1:8" x14ac:dyDescent="0.25">
      <c r="A4" s="10" t="s">
        <v>311</v>
      </c>
      <c r="B4" s="11">
        <f t="shared" si="0"/>
        <v>1</v>
      </c>
      <c r="C4" s="11">
        <f t="shared" si="1"/>
        <v>4</v>
      </c>
      <c r="D4" s="1" t="str">
        <f t="shared" si="2"/>
        <v>EQUB &amp;0C &gt;&gt; &amp;02</v>
      </c>
      <c r="E4" s="12"/>
      <c r="F4" s="12"/>
      <c r="G4" s="12"/>
    </row>
    <row r="5" spans="1:8" x14ac:dyDescent="0.25">
      <c r="A5" s="10" t="s">
        <v>312</v>
      </c>
      <c r="B5" s="11">
        <f t="shared" si="0"/>
        <v>2</v>
      </c>
      <c r="C5" s="11">
        <f t="shared" si="1"/>
        <v>4</v>
      </c>
      <c r="D5" s="1" t="str">
        <f t="shared" si="2"/>
        <v>EQUB &amp;14 &gt;&gt; &amp;02</v>
      </c>
      <c r="E5" s="12"/>
      <c r="F5" s="12"/>
      <c r="G5" s="12"/>
    </row>
    <row r="6" spans="1:8" x14ac:dyDescent="0.25">
      <c r="A6" s="10" t="s">
        <v>313</v>
      </c>
      <c r="B6" s="11">
        <f t="shared" si="0"/>
        <v>3</v>
      </c>
      <c r="C6" s="11">
        <f t="shared" si="1"/>
        <v>4</v>
      </c>
      <c r="D6" s="1" t="str">
        <f t="shared" si="2"/>
        <v>EQUB &amp;1C &gt;&gt; &amp;02</v>
      </c>
      <c r="E6" s="12"/>
      <c r="F6" s="12"/>
      <c r="G6" s="12"/>
    </row>
    <row r="7" spans="1:8" x14ac:dyDescent="0.25">
      <c r="A7" s="10" t="s">
        <v>314</v>
      </c>
      <c r="B7" s="11">
        <f t="shared" si="0"/>
        <v>4</v>
      </c>
      <c r="C7" s="11">
        <f t="shared" si="1"/>
        <v>4</v>
      </c>
      <c r="D7" s="1" t="str">
        <f t="shared" si="2"/>
        <v>EQUB &amp;24 &gt;&gt; &amp;02</v>
      </c>
      <c r="E7" s="12"/>
      <c r="F7" s="12"/>
      <c r="G7" s="12"/>
    </row>
    <row r="8" spans="1:8" x14ac:dyDescent="0.25">
      <c r="A8" s="10" t="s">
        <v>315</v>
      </c>
      <c r="B8" s="11">
        <f t="shared" si="0"/>
        <v>5</v>
      </c>
      <c r="C8" s="11">
        <f t="shared" si="1"/>
        <v>4</v>
      </c>
      <c r="D8" s="1" t="str">
        <f t="shared" si="2"/>
        <v>EQUB &amp;2C &gt;&gt; &amp;02</v>
      </c>
      <c r="E8" s="12"/>
      <c r="F8" s="12"/>
      <c r="G8" s="12"/>
    </row>
    <row r="9" spans="1:8" x14ac:dyDescent="0.25">
      <c r="A9" s="10" t="s">
        <v>316</v>
      </c>
      <c r="B9" s="11">
        <f t="shared" si="0"/>
        <v>6</v>
      </c>
      <c r="C9" s="11">
        <f t="shared" si="1"/>
        <v>4</v>
      </c>
      <c r="D9" s="1" t="str">
        <f t="shared" si="2"/>
        <v>EQUB &amp;34 &gt;&gt; &amp;02</v>
      </c>
      <c r="E9" s="12"/>
      <c r="F9" s="12"/>
      <c r="G9" s="12"/>
    </row>
    <row r="10" spans="1:8" x14ac:dyDescent="0.25">
      <c r="A10" s="10" t="s">
        <v>317</v>
      </c>
      <c r="B10" s="11">
        <f t="shared" si="0"/>
        <v>0</v>
      </c>
      <c r="C10" s="11">
        <f t="shared" si="1"/>
        <v>4</v>
      </c>
      <c r="D10" s="1" t="str">
        <f t="shared" si="2"/>
        <v>EQUB &amp;04 &gt;&gt; &amp;02</v>
      </c>
      <c r="E10" s="12"/>
      <c r="F10" s="12"/>
      <c r="G10" s="12"/>
    </row>
    <row r="11" spans="1:8" x14ac:dyDescent="0.25">
      <c r="A11" s="10" t="s">
        <v>318</v>
      </c>
      <c r="B11" s="11">
        <f t="shared" si="0"/>
        <v>7</v>
      </c>
      <c r="C11" s="11">
        <f t="shared" si="1"/>
        <v>2</v>
      </c>
      <c r="D11" s="1" t="str">
        <f t="shared" si="2"/>
        <v>EQUB &amp;3A &gt;&gt; &amp;02</v>
      </c>
      <c r="E11" s="12"/>
      <c r="F11" s="12"/>
      <c r="G11" s="12"/>
    </row>
    <row r="12" spans="1:8" x14ac:dyDescent="0.25">
      <c r="A12" s="10" t="s">
        <v>319</v>
      </c>
      <c r="B12" s="11">
        <f t="shared" si="0"/>
        <v>8</v>
      </c>
      <c r="C12" s="11">
        <f t="shared" si="1"/>
        <v>4</v>
      </c>
      <c r="D12" s="1" t="str">
        <f t="shared" si="2"/>
        <v>EQUB &amp;44 &gt;&gt; &amp;02</v>
      </c>
      <c r="E12" s="12"/>
      <c r="F12" s="12"/>
      <c r="G12" s="12"/>
    </row>
    <row r="13" spans="1:8" x14ac:dyDescent="0.25">
      <c r="A13" s="6" t="s">
        <v>320</v>
      </c>
      <c r="B13" s="11">
        <f t="shared" si="0"/>
        <v>9</v>
      </c>
      <c r="C13" s="11">
        <f t="shared" si="1"/>
        <v>4</v>
      </c>
      <c r="D13" s="1" t="str">
        <f t="shared" si="2"/>
        <v>EQUB &amp;4C &gt;&gt; &amp;02</v>
      </c>
    </row>
    <row r="14" spans="1:8" x14ac:dyDescent="0.25">
      <c r="A14" s="6" t="s">
        <v>321</v>
      </c>
      <c r="B14" s="11">
        <f t="shared" si="0"/>
        <v>10</v>
      </c>
      <c r="C14" s="11">
        <f t="shared" si="1"/>
        <v>4</v>
      </c>
      <c r="D14" s="1" t="str">
        <f t="shared" si="2"/>
        <v>EQUB &amp;54 &gt;&gt; &amp;02</v>
      </c>
    </row>
    <row r="15" spans="1:8" x14ac:dyDescent="0.25">
      <c r="A15" s="6" t="s">
        <v>322</v>
      </c>
      <c r="B15" s="11">
        <f t="shared" si="0"/>
        <v>11</v>
      </c>
      <c r="C15" s="11">
        <f t="shared" si="1"/>
        <v>4</v>
      </c>
      <c r="D15" s="1" t="str">
        <f t="shared" si="2"/>
        <v>EQUB &amp;5C &gt;&gt; &amp;02</v>
      </c>
    </row>
    <row r="16" spans="1:8" x14ac:dyDescent="0.25">
      <c r="A16" s="6" t="s">
        <v>323</v>
      </c>
      <c r="B16" s="11">
        <f t="shared" si="0"/>
        <v>7</v>
      </c>
      <c r="C16" s="11">
        <f t="shared" si="1"/>
        <v>4</v>
      </c>
      <c r="D16" s="1" t="str">
        <f t="shared" si="2"/>
        <v>EQUB &amp;3C &gt;&gt; &amp;02</v>
      </c>
    </row>
    <row r="17" spans="1:4" x14ac:dyDescent="0.25">
      <c r="A17" s="6" t="s">
        <v>324</v>
      </c>
      <c r="B17" s="11">
        <f t="shared" si="0"/>
        <v>12</v>
      </c>
      <c r="C17" s="11">
        <f t="shared" si="1"/>
        <v>2</v>
      </c>
      <c r="D17" s="1" t="str">
        <f t="shared" si="2"/>
        <v>EQUB &amp;62 &gt;&gt; &amp;02</v>
      </c>
    </row>
    <row r="18" spans="1:4" x14ac:dyDescent="0.25">
      <c r="A18" s="6" t="s">
        <v>325</v>
      </c>
      <c r="B18" s="11">
        <f t="shared" si="0"/>
        <v>13</v>
      </c>
      <c r="C18" s="11">
        <f t="shared" si="1"/>
        <v>4</v>
      </c>
      <c r="D18" s="1" t="str">
        <f t="shared" si="2"/>
        <v>EQUB &amp;6C &gt;&gt; &amp;02</v>
      </c>
    </row>
    <row r="19" spans="1:4" x14ac:dyDescent="0.25">
      <c r="A19" s="6" t="s">
        <v>326</v>
      </c>
      <c r="B19" s="11">
        <f t="shared" si="0"/>
        <v>14</v>
      </c>
      <c r="C19" s="11">
        <f t="shared" si="1"/>
        <v>4</v>
      </c>
      <c r="D19" s="1" t="str">
        <f t="shared" si="2"/>
        <v>EQUB &amp;74 &gt;&gt; &amp;02</v>
      </c>
    </row>
    <row r="20" spans="1:4" x14ac:dyDescent="0.25">
      <c r="A20" s="6" t="s">
        <v>327</v>
      </c>
      <c r="B20" s="11">
        <f t="shared" si="0"/>
        <v>15</v>
      </c>
      <c r="C20" s="11">
        <f t="shared" si="1"/>
        <v>4</v>
      </c>
      <c r="D20" s="1" t="str">
        <f t="shared" si="2"/>
        <v>EQUB &amp;7C &gt;&gt; &amp;02</v>
      </c>
    </row>
    <row r="21" spans="1:4" x14ac:dyDescent="0.25">
      <c r="A21" s="6" t="s">
        <v>328</v>
      </c>
      <c r="B21" s="11">
        <f t="shared" si="0"/>
        <v>12</v>
      </c>
      <c r="C21" s="11">
        <f t="shared" si="1"/>
        <v>4</v>
      </c>
      <c r="D21" s="1" t="str">
        <f t="shared" si="2"/>
        <v>EQUB &amp;64 &gt;&gt; &amp;02</v>
      </c>
    </row>
    <row r="22" spans="1:4" x14ac:dyDescent="0.25">
      <c r="A22" s="6" t="s">
        <v>329</v>
      </c>
      <c r="B22" s="11">
        <f t="shared" si="0"/>
        <v>16</v>
      </c>
      <c r="C22" s="11">
        <f t="shared" si="1"/>
        <v>2</v>
      </c>
      <c r="D22" s="1" t="str">
        <f t="shared" si="2"/>
        <v>EQUB &amp;82 &gt;&gt; &amp;02</v>
      </c>
    </row>
    <row r="23" spans="1:4" x14ac:dyDescent="0.25">
      <c r="A23" s="6" t="s">
        <v>330</v>
      </c>
      <c r="B23" s="11">
        <f t="shared" si="0"/>
        <v>17</v>
      </c>
      <c r="C23" s="11">
        <f t="shared" si="1"/>
        <v>4</v>
      </c>
      <c r="D23" s="1" t="str">
        <f t="shared" si="2"/>
        <v>EQUB &amp;8C &gt;&gt; &amp;02</v>
      </c>
    </row>
    <row r="24" spans="1:4" x14ac:dyDescent="0.25">
      <c r="A24" s="6" t="s">
        <v>331</v>
      </c>
      <c r="B24" s="11">
        <f t="shared" si="0"/>
        <v>18</v>
      </c>
      <c r="C24" s="11">
        <f t="shared" si="1"/>
        <v>4</v>
      </c>
      <c r="D24" s="1" t="str">
        <f t="shared" si="2"/>
        <v>EQUB &amp;94 &gt;&gt; &amp;02</v>
      </c>
    </row>
    <row r="25" spans="1:4" x14ac:dyDescent="0.25">
      <c r="A25" s="6" t="s">
        <v>332</v>
      </c>
      <c r="B25" s="11">
        <f t="shared" si="0"/>
        <v>19</v>
      </c>
      <c r="C25" s="11">
        <f t="shared" si="1"/>
        <v>4</v>
      </c>
      <c r="D25" s="1" t="str">
        <f t="shared" si="2"/>
        <v>EQUB &amp;9C &gt;&gt; &amp;02</v>
      </c>
    </row>
    <row r="26" spans="1:4" x14ac:dyDescent="0.25">
      <c r="A26" s="6" t="s">
        <v>333</v>
      </c>
      <c r="B26" s="11">
        <f t="shared" si="0"/>
        <v>16</v>
      </c>
      <c r="C26" s="11">
        <f t="shared" si="1"/>
        <v>4</v>
      </c>
      <c r="D26" s="1" t="str">
        <f t="shared" si="2"/>
        <v>EQUB &amp;84 &gt;&gt; &amp;02</v>
      </c>
    </row>
    <row r="27" spans="1:4" x14ac:dyDescent="0.25">
      <c r="A27" s="6" t="s">
        <v>334</v>
      </c>
      <c r="B27" s="11">
        <f t="shared" si="0"/>
        <v>31</v>
      </c>
      <c r="C27" s="11">
        <f t="shared" si="1"/>
        <v>7</v>
      </c>
      <c r="D27" s="1" t="str">
        <f t="shared" si="2"/>
        <v>EQUB &amp;FF &gt;&gt; &amp;02</v>
      </c>
    </row>
    <row r="28" spans="1:4" x14ac:dyDescent="0.25">
      <c r="B28" s="11"/>
      <c r="C28" s="11"/>
      <c r="D28" s="1"/>
    </row>
    <row r="29" spans="1:4" x14ac:dyDescent="0.25">
      <c r="B29" s="11"/>
      <c r="C29" s="11"/>
      <c r="D29" s="1"/>
    </row>
    <row r="30" spans="1:4" x14ac:dyDescent="0.25">
      <c r="B30" s="11"/>
      <c r="C30" s="11"/>
      <c r="D30" s="1"/>
    </row>
    <row r="31" spans="1:4" x14ac:dyDescent="0.25">
      <c r="B31" s="11"/>
      <c r="C31" s="11"/>
      <c r="D31" s="1"/>
    </row>
    <row r="32" spans="1:4" x14ac:dyDescent="0.25">
      <c r="B32" s="11"/>
      <c r="C32" s="11"/>
      <c r="D32" s="1"/>
    </row>
    <row r="33" spans="2:4" x14ac:dyDescent="0.25">
      <c r="B33" s="11"/>
      <c r="C33" s="11"/>
      <c r="D33" s="1"/>
    </row>
    <row r="34" spans="2:4" x14ac:dyDescent="0.25">
      <c r="B34" s="11"/>
      <c r="C34" s="11"/>
      <c r="D34" s="1"/>
    </row>
    <row r="35" spans="2:4" x14ac:dyDescent="0.25">
      <c r="B35" s="11"/>
      <c r="C35" s="11"/>
      <c r="D35" s="1"/>
    </row>
    <row r="36" spans="2:4" x14ac:dyDescent="0.25">
      <c r="B36" s="11"/>
      <c r="C36" s="11"/>
      <c r="D36" s="1"/>
    </row>
    <row r="37" spans="2:4" x14ac:dyDescent="0.25">
      <c r="B37" s="11"/>
      <c r="C37" s="11"/>
      <c r="D37" s="1"/>
    </row>
    <row r="38" spans="2:4" x14ac:dyDescent="0.25">
      <c r="B38" s="11"/>
      <c r="C38" s="11"/>
      <c r="D38" s="1"/>
    </row>
    <row r="39" spans="2:4" x14ac:dyDescent="0.25">
      <c r="B39" s="11"/>
      <c r="C39" s="11"/>
      <c r="D39" s="1"/>
    </row>
    <row r="40" spans="2:4" x14ac:dyDescent="0.25">
      <c r="B40" s="11"/>
      <c r="C40" s="11"/>
      <c r="D40" s="1"/>
    </row>
    <row r="41" spans="2:4" x14ac:dyDescent="0.25">
      <c r="B41" s="11"/>
      <c r="C41" s="11"/>
      <c r="D41" s="1"/>
    </row>
    <row r="42" spans="2:4" x14ac:dyDescent="0.25">
      <c r="B42" s="11"/>
      <c r="C42" s="11"/>
      <c r="D42" s="1"/>
    </row>
    <row r="43" spans="2:4" x14ac:dyDescent="0.25">
      <c r="B43" s="11"/>
      <c r="C43" s="11"/>
      <c r="D43" s="1"/>
    </row>
    <row r="44" spans="2:4" x14ac:dyDescent="0.25">
      <c r="B44" s="11"/>
      <c r="C44" s="11"/>
      <c r="D44" s="1"/>
    </row>
    <row r="45" spans="2:4" x14ac:dyDescent="0.25">
      <c r="B45" s="11"/>
      <c r="C45" s="11"/>
      <c r="D45" s="1"/>
    </row>
    <row r="46" spans="2:4" x14ac:dyDescent="0.25">
      <c r="B46" s="11"/>
      <c r="C46" s="11"/>
      <c r="D46" s="1"/>
    </row>
    <row r="47" spans="2:4" x14ac:dyDescent="0.25">
      <c r="B47" s="11"/>
      <c r="C47" s="11"/>
      <c r="D47" s="1"/>
    </row>
    <row r="48" spans="2:4" x14ac:dyDescent="0.25">
      <c r="B48" s="11"/>
      <c r="C48" s="11"/>
      <c r="D48" s="1"/>
    </row>
    <row r="49" spans="2:4" x14ac:dyDescent="0.25">
      <c r="B49" s="11"/>
      <c r="C49" s="11"/>
      <c r="D49" s="1"/>
    </row>
    <row r="50" spans="2:4" x14ac:dyDescent="0.25">
      <c r="B50" s="11"/>
      <c r="C50" s="11"/>
      <c r="D50" s="1"/>
    </row>
    <row r="51" spans="2:4" x14ac:dyDescent="0.25">
      <c r="B51" s="11"/>
      <c r="C51" s="11"/>
      <c r="D51" s="1"/>
    </row>
    <row r="52" spans="2:4" x14ac:dyDescent="0.25">
      <c r="B52" s="11"/>
      <c r="C52" s="11"/>
      <c r="D52" s="1"/>
    </row>
    <row r="53" spans="2:4" x14ac:dyDescent="0.25">
      <c r="B53" s="11"/>
      <c r="C53" s="11"/>
      <c r="D53" s="1"/>
    </row>
    <row r="54" spans="2:4" x14ac:dyDescent="0.25">
      <c r="B54" s="11"/>
      <c r="C54" s="11"/>
      <c r="D54" s="1"/>
    </row>
    <row r="55" spans="2:4" x14ac:dyDescent="0.25">
      <c r="B55" s="11"/>
      <c r="C55" s="11"/>
      <c r="D55" s="1"/>
    </row>
    <row r="56" spans="2:4" x14ac:dyDescent="0.25">
      <c r="B56" s="11"/>
      <c r="C56" s="11"/>
      <c r="D56" s="1"/>
    </row>
    <row r="57" spans="2:4" x14ac:dyDescent="0.25">
      <c r="B57" s="11"/>
      <c r="C57" s="11"/>
      <c r="D57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bz vertices</vt:lpstr>
      <vt:lpstr>bz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Atkinson</cp:lastModifiedBy>
  <dcterms:created xsi:type="dcterms:W3CDTF">2023-05-19T08:46:05Z</dcterms:created>
  <dcterms:modified xsi:type="dcterms:W3CDTF">2023-05-19T08:46:11Z</dcterms:modified>
</cp:coreProperties>
</file>