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git/economic-model/Network Models/"/>
    </mc:Choice>
  </mc:AlternateContent>
  <xr:revisionPtr revIDLastSave="0" documentId="13_ncr:1_{8435E4EE-0F18-284A-9735-8187658B319A}" xr6:coauthVersionLast="45" xr6:coauthVersionMax="45" xr10:uidLastSave="{00000000-0000-0000-0000-000000000000}"/>
  <bookViews>
    <workbookView xWindow="3060" yWindow="9300" windowWidth="40340" windowHeight="16440" xr2:uid="{A6D17BEB-81C9-2541-ADAD-D79D704548F6}"/>
  </bookViews>
  <sheets>
    <sheet name="Data" sheetId="1" r:id="rId1"/>
    <sheet name="M1" sheetId="2" r:id="rId2"/>
    <sheet name="M2" sheetId="3" r:id="rId3"/>
    <sheet name="M3" sheetId="4" r:id="rId4"/>
    <sheet name="M4" sheetId="5" r:id="rId5"/>
  </sheets>
  <definedNames>
    <definedName name="nodes" localSheetId="1">'M1'!$A$1:$J$101</definedName>
    <definedName name="nodes" localSheetId="2">'M2'!$A$1:$J$101</definedName>
    <definedName name="nodes" localSheetId="4">'M4'!$A$1:$J$101</definedName>
    <definedName name="nodes_1" localSheetId="3">'M3'!$A$1:$J$101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2" i="5" l="1"/>
  <c r="F102" i="4"/>
  <c r="F102" i="3"/>
  <c r="F102" i="2"/>
  <c r="M45" i="1"/>
  <c r="M44" i="1"/>
  <c r="M43" i="1"/>
  <c r="M42" i="1"/>
  <c r="M41" i="1"/>
  <c r="H45" i="1"/>
  <c r="H44" i="1"/>
  <c r="H43" i="1"/>
  <c r="H42" i="1"/>
  <c r="H41" i="1"/>
  <c r="J36" i="1" l="1"/>
  <c r="J35" i="1"/>
  <c r="J34" i="1"/>
  <c r="J33" i="1"/>
  <c r="J32" i="1"/>
  <c r="I27" i="1" l="1"/>
  <c r="I26" i="1"/>
  <c r="I25" i="1"/>
  <c r="I24" i="1"/>
  <c r="I23" i="1"/>
  <c r="N27" i="1"/>
  <c r="N26" i="1"/>
  <c r="N25" i="1"/>
  <c r="N24" i="1"/>
  <c r="N23" i="1"/>
  <c r="J18" i="1" l="1"/>
  <c r="N18" i="1"/>
  <c r="N19" i="1"/>
  <c r="I19" i="1"/>
  <c r="J19" i="1" s="1"/>
  <c r="N17" i="1"/>
  <c r="J17" i="1"/>
  <c r="N16" i="1"/>
  <c r="J16" i="1"/>
  <c r="N15" i="1"/>
  <c r="J15" i="1"/>
  <c r="J11" i="1"/>
  <c r="N11" i="1" l="1"/>
  <c r="N10" i="1"/>
  <c r="N8" i="1"/>
  <c r="N9" i="1"/>
  <c r="J8" i="1"/>
  <c r="J9" i="1"/>
  <c r="J10" i="1"/>
  <c r="I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52C8D8-8845-D946-BB1B-55E139038163}" name="nodes" type="6" refreshedVersion="6" background="1" saveData="1">
    <textPr codePage="10000" sourceFile="/Users/jess/git/economic-model/Simulation Suites/EM_Simulation_V3/Model1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86B06A4-489F-B44C-A0E7-76340636868D}" name="nodes1" type="6" refreshedVersion="6" background="1" saveData="1">
    <textPr codePage="10000" sourceFile="/Users/jess/git/economic-model/Simulation Suites/EM_Simulation_V3/Model2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80619ABD-B7C1-5A4E-85D7-FFF9FEB6601E}" name="nodes2" type="6" refreshedVersion="6" background="1" saveData="1">
    <textPr codePage="10000" sourceFile="/Users/jess/git/economic-model/Simulation Suites/EM_Simulation_V3/Model3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705E047-8A7D-924D-B14A-07DF18CB6566}" name="nodes3" type="6" refreshedVersion="6" background="1" saveData="1">
    <textPr codePage="10000" sourceFile="/Users/jess/git/economic-model/Simulation Suites/EM_Simulation_V3/Model4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<sst xmlns="http://schemas.openxmlformats.org/spreadsheetml/2006/main" count="532" uniqueCount="151">
  <si>
    <t>Name</t>
  </si>
  <si>
    <t>Avg. Degree</t>
  </si>
  <si>
    <t>Diameter</t>
  </si>
  <si>
    <t>Avg Path Length</t>
  </si>
  <si>
    <t>Cluster Coef.</t>
  </si>
  <si>
    <t># Nodes</t>
  </si>
  <si>
    <t># Edges</t>
  </si>
  <si>
    <t>Density</t>
  </si>
  <si>
    <t>Model</t>
  </si>
  <si>
    <t>Hybrid SN=5 FN=100 T = 19 A=0</t>
  </si>
  <si>
    <t>Hybrid SN=2 FN=100 T = 49 A=0</t>
  </si>
  <si>
    <t>Hybrid SN=1 FN=101 T=50 A=0</t>
  </si>
  <si>
    <t>Complete Graph</t>
  </si>
  <si>
    <t>% Eff</t>
  </si>
  <si>
    <t>% Liquidity</t>
  </si>
  <si>
    <t>Scenario F, 15% sellers, TD=3</t>
  </si>
  <si>
    <t>No Seller</t>
  </si>
  <si>
    <t>V1.1</t>
  </si>
  <si>
    <t>V1.2</t>
  </si>
  <si>
    <t>Hybrid SN=10 EN=100 T=9 A=0</t>
  </si>
  <si>
    <t>Hybrid SN=2   EN=100 T=49 A=0</t>
  </si>
  <si>
    <t>Hybrid SN=5   EN=100 T=19 A=0</t>
  </si>
  <si>
    <t>New Generations</t>
  </si>
  <si>
    <t>Prior Generations</t>
  </si>
  <si>
    <t>Scenario E, 5% sellers, TD=3</t>
  </si>
  <si>
    <t xml:space="preserve"> </t>
  </si>
  <si>
    <t xml:space="preserve">  </t>
  </si>
  <si>
    <t>Scenario FF, 20% sellers, TD=3</t>
  </si>
  <si>
    <t>Hybrid SN=1   EN=100 T=99 A=0</t>
  </si>
  <si>
    <t>Hybrid SN=1   EN=1000 T=999 A=0</t>
  </si>
  <si>
    <t>Hybrid SN=10 EN=1000 T=99 A=0</t>
  </si>
  <si>
    <t>Hybrid SN=5   EN=1000 T=199 A=0</t>
  </si>
  <si>
    <t>Hybrid SN=2   EN=1000 T=499 A=0</t>
  </si>
  <si>
    <t>M5</t>
  </si>
  <si>
    <t>M6</t>
  </si>
  <si>
    <t>M7</t>
  </si>
  <si>
    <t>M8</t>
  </si>
  <si>
    <t>M1</t>
  </si>
  <si>
    <t>M2</t>
  </si>
  <si>
    <t>M3</t>
  </si>
  <si>
    <t>M4</t>
  </si>
  <si>
    <t>Id</t>
  </si>
  <si>
    <t>Label</t>
  </si>
  <si>
    <t>Purchases</t>
  </si>
  <si>
    <t>PathFail</t>
  </si>
  <si>
    <t>SufferedLiquidityFail</t>
  </si>
  <si>
    <t>CausedLiquidityFail</t>
  </si>
  <si>
    <t>InventoryFail</t>
  </si>
  <si>
    <t>NoMoneyFail</t>
  </si>
  <si>
    <t>NoSellerFail</t>
  </si>
  <si>
    <t>AgentType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</si>
  <si>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</si>
  <si>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</si>
  <si>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</si>
  <si>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</si>
  <si>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</si>
  <si>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</si>
  <si>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</si>
  <si>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</si>
  <si>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</si>
  <si>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</si>
  <si>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</si>
  <si>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</si>
  <si>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</si>
  <si>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</si>
  <si>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</si>
  <si>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</si>
  <si>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</si>
  <si>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</si>
  <si>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</si>
  <si>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</si>
  <si>
    <t>Node 21</t>
  </si>
  <si>
    <t>Node 22</t>
  </si>
  <si>
    <t>Node 23</t>
  </si>
  <si>
    <t>Node 24</t>
  </si>
  <si>
    <t>Node 25</t>
  </si>
  <si>
    <t>Node 26</t>
  </si>
  <si>
    <t>Node 27</t>
  </si>
  <si>
    <t>Node 28</t>
  </si>
  <si>
    <t>Node 29</t>
  </si>
  <si>
    <t>Node 30</t>
  </si>
  <si>
    <t>Node 31</t>
  </si>
  <si>
    <t>Node 32</t>
  </si>
  <si>
    <t>Node 33</t>
  </si>
  <si>
    <t>Node 34</t>
  </si>
  <si>
    <t>Node 35</t>
  </si>
  <si>
    <t>Node 36</t>
  </si>
  <si>
    <t>Node 37</t>
  </si>
  <si>
    <t>Node 38</t>
  </si>
  <si>
    <t>Node 39</t>
  </si>
  <si>
    <t>Node 40</t>
  </si>
  <si>
    <t>Node 41</t>
  </si>
  <si>
    <t>Node 42</t>
  </si>
  <si>
    <t>Node 43</t>
  </si>
  <si>
    <t>Node 44</t>
  </si>
  <si>
    <t>Node 45</t>
  </si>
  <si>
    <t>Node 46</t>
  </si>
  <si>
    <t>Node 47</t>
  </si>
  <si>
    <t>Node 48</t>
  </si>
  <si>
    <t>Node 49</t>
  </si>
  <si>
    <t>Node 50</t>
  </si>
  <si>
    <t>Node 51</t>
  </si>
  <si>
    <t>Node 52</t>
  </si>
  <si>
    <t>Node 53</t>
  </si>
  <si>
    <t>Node 54</t>
  </si>
  <si>
    <t>Node 55</t>
  </si>
  <si>
    <t>Node 56</t>
  </si>
  <si>
    <t>Node 57</t>
  </si>
  <si>
    <t>Node 58</t>
  </si>
  <si>
    <t>Node 59</t>
  </si>
  <si>
    <t>Node 60</t>
  </si>
  <si>
    <t>Node 61</t>
  </si>
  <si>
    <t>Node 62</t>
  </si>
  <si>
    <t>Node 63</t>
  </si>
  <si>
    <t>Node 64</t>
  </si>
  <si>
    <t>Node 65</t>
  </si>
  <si>
    <t>Node 66</t>
  </si>
  <si>
    <t>Node 67</t>
  </si>
  <si>
    <t>Node 68</t>
  </si>
  <si>
    <t>Node 69</t>
  </si>
  <si>
    <t>Node 70</t>
  </si>
  <si>
    <t>Node 71</t>
  </si>
  <si>
    <t>Node 72</t>
  </si>
  <si>
    <t>Node 73</t>
  </si>
  <si>
    <t>Node 74</t>
  </si>
  <si>
    <t>Node 75</t>
  </si>
  <si>
    <t>Node 76</t>
  </si>
  <si>
    <t>Node 77</t>
  </si>
  <si>
    <t>Node 78</t>
  </si>
  <si>
    <t>Node 79</t>
  </si>
  <si>
    <t>Node 80</t>
  </si>
  <si>
    <t>Node 81</t>
  </si>
  <si>
    <t>Node 82</t>
  </si>
  <si>
    <t>Node 83</t>
  </si>
  <si>
    <t>Node 84</t>
  </si>
  <si>
    <t>Node 85</t>
  </si>
  <si>
    <t>Node 86</t>
  </si>
  <si>
    <t>Node 87</t>
  </si>
  <si>
    <t>Node 88</t>
  </si>
  <si>
    <t>Node 89</t>
  </si>
  <si>
    <t>Node 90</t>
  </si>
  <si>
    <t>Node 91</t>
  </si>
  <si>
    <t>Node 92</t>
  </si>
  <si>
    <t>Node 93</t>
  </si>
  <si>
    <t>Node 94</t>
  </si>
  <si>
    <t>Node 95</t>
  </si>
  <si>
    <t>Node 96</t>
  </si>
  <si>
    <t>Node 97</t>
  </si>
  <si>
    <t>Node 98</t>
  </si>
  <si>
    <t>Node 99</t>
  </si>
  <si>
    <t>Node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</si>
</sst>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1" xr16:uid="{02E13F5D-2A8F-9243-8DE5-FAE05754E74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2" xr16:uid="{E460CA22-CFF6-D84E-A586-06DB88DF758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1" connectionId="3" xr16:uid="{6B3ADEBE-6D45-494C-869A-72CC8B142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4" xr16:uid="{3B0ECC1F-41DE-DD43-B8BB-5535AF93073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A8F-F7FE-2942-A550-D383E3D8D7DA}">
  <dimension ref="A6:N45"/>
  <sheetViews>
    <sheetView tabSelected="1" topLeftCell="A29" zoomScale="180" zoomScaleNormal="180" workbookViewId="0">
      <selection activeCell="J35" sqref="J35"/>
    </sheetView>
  </sheetViews>
  <sheetFormatPr baseColWidth="10" defaultRowHeight="16" x14ac:dyDescent="0.2"/>
  <cols>
    <col min="2" max="2" width="29.6640625" bestFit="1" customWidth="1"/>
    <col min="6" max="6" width="14.33203125" bestFit="1" customWidth="1"/>
    <col min="7" max="7" width="11.6640625" bestFit="1" customWidth="1"/>
  </cols>
  <sheetData>
    <row r="6" spans="1:14" x14ac:dyDescent="0.2">
      <c r="B6" t="s">
        <v>23</v>
      </c>
      <c r="K6" t="s">
        <v>15</v>
      </c>
    </row>
    <row r="7" spans="1:14" x14ac:dyDescent="0.2">
      <c r="B7" s="1" t="s">
        <v>0</v>
      </c>
      <c r="C7" s="1" t="s">
        <v>8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13</v>
      </c>
      <c r="L7" s="1" t="s">
        <v>14</v>
      </c>
      <c r="M7" s="1" t="s">
        <v>16</v>
      </c>
    </row>
    <row r="8" spans="1:14" x14ac:dyDescent="0.2">
      <c r="A8" t="s">
        <v>17</v>
      </c>
      <c r="B8" t="s">
        <v>11</v>
      </c>
      <c r="C8">
        <v>1</v>
      </c>
      <c r="D8">
        <v>1.98</v>
      </c>
      <c r="E8">
        <v>12</v>
      </c>
      <c r="F8">
        <v>5</v>
      </c>
      <c r="G8">
        <v>0</v>
      </c>
      <c r="H8">
        <v>101</v>
      </c>
      <c r="I8">
        <v>100</v>
      </c>
      <c r="J8" s="3">
        <f>(2*H8)/(I8*(I8-1))</f>
        <v>2.0404040404040404E-2</v>
      </c>
      <c r="K8" s="3">
        <v>0.19819999999999999</v>
      </c>
      <c r="L8" s="3">
        <v>0.65659999999999996</v>
      </c>
      <c r="M8" s="3">
        <v>0.1452</v>
      </c>
      <c r="N8" s="2">
        <f>SUM(K8:M8)</f>
        <v>1</v>
      </c>
    </row>
    <row r="9" spans="1:14" x14ac:dyDescent="0.2">
      <c r="A9" t="s">
        <v>17</v>
      </c>
      <c r="B9" t="s">
        <v>10</v>
      </c>
      <c r="C9">
        <v>2</v>
      </c>
      <c r="D9">
        <v>3.94</v>
      </c>
      <c r="E9">
        <v>5</v>
      </c>
      <c r="F9">
        <v>3</v>
      </c>
      <c r="G9">
        <v>0.14000000000000001</v>
      </c>
      <c r="H9">
        <v>100</v>
      </c>
      <c r="I9">
        <v>197</v>
      </c>
      <c r="J9" s="3">
        <f>(2*I9)/(H8*(H8-1))</f>
        <v>3.900990099009901E-2</v>
      </c>
      <c r="K9" s="3">
        <v>0.32969999999999999</v>
      </c>
      <c r="L9" s="3">
        <v>0.67030000000000001</v>
      </c>
      <c r="M9" s="3">
        <v>0</v>
      </c>
      <c r="N9" s="2">
        <f>SUM(K9:M9)</f>
        <v>1</v>
      </c>
    </row>
    <row r="10" spans="1:14" x14ac:dyDescent="0.2">
      <c r="A10" t="s">
        <v>17</v>
      </c>
      <c r="B10" t="s">
        <v>9</v>
      </c>
      <c r="C10">
        <v>3</v>
      </c>
      <c r="D10">
        <v>9.6999999999999993</v>
      </c>
      <c r="E10">
        <v>4</v>
      </c>
      <c r="F10">
        <v>2.2000000000000002</v>
      </c>
      <c r="G10">
        <v>0.251</v>
      </c>
      <c r="H10">
        <v>100</v>
      </c>
      <c r="I10">
        <v>485</v>
      </c>
      <c r="J10" s="3">
        <f>(2*I10)/(H9*(H9-1))</f>
        <v>9.7979797979797986E-2</v>
      </c>
      <c r="K10" s="3">
        <v>0.66810000000000003</v>
      </c>
      <c r="L10" s="3">
        <v>0.33189999999999997</v>
      </c>
      <c r="M10" s="3">
        <v>0</v>
      </c>
      <c r="N10" s="2">
        <f>SUM(K10:M10)</f>
        <v>1</v>
      </c>
    </row>
    <row r="11" spans="1:14" x14ac:dyDescent="0.2">
      <c r="B11" t="s">
        <v>12</v>
      </c>
      <c r="C11">
        <v>5</v>
      </c>
      <c r="D11">
        <v>100</v>
      </c>
      <c r="E11">
        <v>1</v>
      </c>
      <c r="F11">
        <v>1</v>
      </c>
      <c r="G11">
        <v>1</v>
      </c>
      <c r="H11">
        <v>100</v>
      </c>
      <c r="I11">
        <f>100*99/2</f>
        <v>4950</v>
      </c>
      <c r="J11" s="3">
        <f>(2*I11)/(H10*(H10-1))</f>
        <v>1</v>
      </c>
      <c r="K11" s="3">
        <v>1</v>
      </c>
      <c r="L11" s="3">
        <v>0</v>
      </c>
      <c r="M11" s="3">
        <v>0</v>
      </c>
      <c r="N11" s="2">
        <f>SUM(K11:M11)</f>
        <v>1</v>
      </c>
    </row>
    <row r="13" spans="1:14" x14ac:dyDescent="0.2">
      <c r="B13" t="s">
        <v>22</v>
      </c>
      <c r="K13" t="s">
        <v>15</v>
      </c>
    </row>
    <row r="14" spans="1:14" x14ac:dyDescent="0.2">
      <c r="B14" s="1" t="s">
        <v>0</v>
      </c>
      <c r="C14" s="1" t="s">
        <v>8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13</v>
      </c>
      <c r="L14" s="1" t="s">
        <v>14</v>
      </c>
      <c r="M14" s="1" t="s">
        <v>16</v>
      </c>
    </row>
    <row r="15" spans="1:14" x14ac:dyDescent="0.2">
      <c r="A15" t="s">
        <v>18</v>
      </c>
      <c r="B15" t="s">
        <v>28</v>
      </c>
      <c r="C15">
        <v>1</v>
      </c>
      <c r="D15">
        <v>1.98</v>
      </c>
      <c r="E15">
        <v>12</v>
      </c>
      <c r="F15">
        <v>5.4</v>
      </c>
      <c r="G15">
        <v>0</v>
      </c>
      <c r="H15">
        <v>100</v>
      </c>
      <c r="I15">
        <v>99</v>
      </c>
      <c r="J15" s="3">
        <f>(2*H15)/(I15*(I15-1))</f>
        <v>2.0614306328592041E-2</v>
      </c>
      <c r="K15" s="3">
        <v>0.23039999999999999</v>
      </c>
      <c r="L15" s="3">
        <v>0.61560000000000004</v>
      </c>
      <c r="M15" s="3">
        <v>0.15390000000000001</v>
      </c>
      <c r="N15" s="2">
        <f>SUM(K15:M15)</f>
        <v>0.99990000000000012</v>
      </c>
    </row>
    <row r="16" spans="1:14" x14ac:dyDescent="0.2">
      <c r="A16" t="s">
        <v>18</v>
      </c>
      <c r="B16" t="s">
        <v>20</v>
      </c>
      <c r="C16">
        <v>2</v>
      </c>
      <c r="D16">
        <v>3.94</v>
      </c>
      <c r="E16">
        <v>6</v>
      </c>
      <c r="F16">
        <v>2.95</v>
      </c>
      <c r="G16">
        <v>0.17</v>
      </c>
      <c r="H16">
        <v>100</v>
      </c>
      <c r="I16">
        <v>197</v>
      </c>
      <c r="J16" s="3">
        <f>(2*I16)/(H15*(H15-1))</f>
        <v>3.9797979797979798E-2</v>
      </c>
      <c r="K16" s="3">
        <v>0.3054</v>
      </c>
      <c r="L16" s="3">
        <v>0.6946</v>
      </c>
      <c r="M16" s="3">
        <v>0</v>
      </c>
      <c r="N16" s="2">
        <f>SUM(K16:M16)</f>
        <v>1</v>
      </c>
    </row>
    <row r="17" spans="1:14" x14ac:dyDescent="0.2">
      <c r="A17" t="s">
        <v>18</v>
      </c>
      <c r="B17" t="s">
        <v>21</v>
      </c>
      <c r="C17">
        <v>3</v>
      </c>
      <c r="D17">
        <v>9.6999999999999993</v>
      </c>
      <c r="E17">
        <v>3</v>
      </c>
      <c r="F17">
        <v>2.2000000000000002</v>
      </c>
      <c r="G17">
        <v>0.22</v>
      </c>
      <c r="H17">
        <v>100</v>
      </c>
      <c r="I17">
        <v>485</v>
      </c>
      <c r="J17" s="3">
        <f>(2*I17)/(H16*(H16-1))</f>
        <v>9.7979797979797986E-2</v>
      </c>
      <c r="K17" s="3">
        <v>0.70809999999999995</v>
      </c>
      <c r="L17" s="3">
        <v>0.29189999999999999</v>
      </c>
      <c r="M17" s="3">
        <v>0</v>
      </c>
      <c r="N17" s="2">
        <f>SUM(K17:M17)</f>
        <v>1</v>
      </c>
    </row>
    <row r="18" spans="1:14" x14ac:dyDescent="0.2">
      <c r="A18" t="s">
        <v>18</v>
      </c>
      <c r="B18" t="s">
        <v>19</v>
      </c>
      <c r="C18">
        <v>4</v>
      </c>
      <c r="D18">
        <v>18.899999999999999</v>
      </c>
      <c r="E18">
        <v>3</v>
      </c>
      <c r="F18">
        <v>1.8</v>
      </c>
      <c r="G18">
        <v>0.35</v>
      </c>
      <c r="H18">
        <v>100</v>
      </c>
      <c r="I18">
        <v>945</v>
      </c>
      <c r="J18" s="3">
        <f>(2*I18)/(H17*(H17-1))</f>
        <v>0.19090909090909092</v>
      </c>
      <c r="K18" s="3">
        <v>0.94069999999999998</v>
      </c>
      <c r="L18" s="3">
        <v>5.9299999999999999E-2</v>
      </c>
      <c r="M18" s="3">
        <v>0</v>
      </c>
      <c r="N18" s="2">
        <f>SUM(K18:M18)</f>
        <v>1</v>
      </c>
    </row>
    <row r="19" spans="1:14" x14ac:dyDescent="0.2">
      <c r="B19" t="s">
        <v>12</v>
      </c>
      <c r="C19">
        <v>5</v>
      </c>
      <c r="D19">
        <v>100</v>
      </c>
      <c r="E19">
        <v>1</v>
      </c>
      <c r="F19">
        <v>1</v>
      </c>
      <c r="G19">
        <v>1</v>
      </c>
      <c r="H19">
        <v>100</v>
      </c>
      <c r="I19">
        <f>100*99/2</f>
        <v>4950</v>
      </c>
      <c r="J19" s="3">
        <f>(2*I19)/(H17*(H17-1))</f>
        <v>1</v>
      </c>
      <c r="K19" s="3">
        <v>1</v>
      </c>
      <c r="L19" s="3">
        <v>0</v>
      </c>
      <c r="M19" s="3">
        <v>0</v>
      </c>
      <c r="N19" s="2">
        <f>SUM(K19:M19)</f>
        <v>1</v>
      </c>
    </row>
    <row r="21" spans="1:14" x14ac:dyDescent="0.2">
      <c r="F21" t="s">
        <v>27</v>
      </c>
      <c r="K21" t="s">
        <v>24</v>
      </c>
    </row>
    <row r="22" spans="1:14" x14ac:dyDescent="0.2">
      <c r="F22" s="1" t="s">
        <v>13</v>
      </c>
      <c r="G22" s="1" t="s">
        <v>14</v>
      </c>
      <c r="H22" s="1" t="s">
        <v>16</v>
      </c>
      <c r="K22" s="1" t="s">
        <v>13</v>
      </c>
      <c r="L22" s="1" t="s">
        <v>14</v>
      </c>
      <c r="M22" s="1" t="s">
        <v>16</v>
      </c>
    </row>
    <row r="23" spans="1:14" x14ac:dyDescent="0.2">
      <c r="F23" s="3">
        <v>0.26869999999999999</v>
      </c>
      <c r="G23" s="3">
        <v>0.65759999999999996</v>
      </c>
      <c r="H23" s="3">
        <v>7.3700000000000002E-2</v>
      </c>
      <c r="I23" s="2">
        <f>SUM(F23:H23)</f>
        <v>0.99999999999999989</v>
      </c>
      <c r="J23" t="s">
        <v>25</v>
      </c>
      <c r="K23" s="3">
        <v>0.108</v>
      </c>
      <c r="L23" s="3">
        <v>0.53680000000000005</v>
      </c>
      <c r="M23" s="3">
        <v>0.3553</v>
      </c>
      <c r="N23" s="2">
        <f>SUM(K23:M23)</f>
        <v>1.0001</v>
      </c>
    </row>
    <row r="24" spans="1:14" x14ac:dyDescent="0.2">
      <c r="F24" s="3">
        <v>0.35630000000000001</v>
      </c>
      <c r="G24" s="3">
        <v>0.64370000000000005</v>
      </c>
      <c r="H24" s="3">
        <v>0</v>
      </c>
      <c r="I24" s="2">
        <f>SUM(F24:H24)</f>
        <v>1</v>
      </c>
      <c r="J24" t="s">
        <v>25</v>
      </c>
      <c r="K24" s="3">
        <v>0.21210000000000001</v>
      </c>
      <c r="L24" s="3">
        <v>0.78059999999999996</v>
      </c>
      <c r="M24" s="3">
        <v>7.1999999999999998E-3</v>
      </c>
      <c r="N24" s="2">
        <f>SUM(K24:M24)</f>
        <v>0.9998999999999999</v>
      </c>
    </row>
    <row r="25" spans="1:14" x14ac:dyDescent="0.2">
      <c r="F25" s="3">
        <v>0.78759999999999997</v>
      </c>
      <c r="G25" s="3">
        <v>0.21240000000000001</v>
      </c>
      <c r="H25" s="3">
        <v>0</v>
      </c>
      <c r="I25" s="2">
        <f>SUM(F25:H25)</f>
        <v>1</v>
      </c>
      <c r="J25" t="s">
        <v>26</v>
      </c>
      <c r="K25" s="3">
        <v>0.4486</v>
      </c>
      <c r="L25" s="3">
        <v>0.5514</v>
      </c>
      <c r="M25" s="3">
        <v>0</v>
      </c>
      <c r="N25" s="2">
        <f>SUM(K25:M25)</f>
        <v>1</v>
      </c>
    </row>
    <row r="26" spans="1:14" x14ac:dyDescent="0.2">
      <c r="F26" s="3">
        <v>0.98340000000000005</v>
      </c>
      <c r="G26" s="3">
        <v>1.66E-2</v>
      </c>
      <c r="H26" s="3">
        <v>0</v>
      </c>
      <c r="I26" s="2">
        <f>SUM(F26:H26)</f>
        <v>1</v>
      </c>
      <c r="J26" t="s">
        <v>25</v>
      </c>
      <c r="K26" s="3">
        <v>0.67530000000000001</v>
      </c>
      <c r="L26" s="3">
        <v>0.32469999999999999</v>
      </c>
      <c r="M26" s="3">
        <v>0</v>
      </c>
      <c r="N26" s="2">
        <f>SUM(K26:M26)</f>
        <v>1</v>
      </c>
    </row>
    <row r="27" spans="1:14" x14ac:dyDescent="0.2">
      <c r="F27" s="3">
        <v>1</v>
      </c>
      <c r="G27" s="3">
        <v>0</v>
      </c>
      <c r="H27" s="3">
        <v>0</v>
      </c>
      <c r="I27" s="2">
        <f>SUM(F27:H27)</f>
        <v>1</v>
      </c>
      <c r="K27" s="3">
        <v>1</v>
      </c>
      <c r="L27" s="3">
        <v>0</v>
      </c>
      <c r="M27" s="3">
        <v>0</v>
      </c>
      <c r="N27" s="2">
        <f>SUM(K27:M27)</f>
        <v>1</v>
      </c>
    </row>
    <row r="30" spans="1:14" x14ac:dyDescent="0.2">
      <c r="B30" t="s">
        <v>22</v>
      </c>
    </row>
    <row r="31" spans="1:14" x14ac:dyDescent="0.2">
      <c r="B31" s="1" t="s">
        <v>0</v>
      </c>
      <c r="C31" s="1" t="s">
        <v>8</v>
      </c>
      <c r="D31" s="1" t="s">
        <v>1</v>
      </c>
      <c r="E31" s="1" t="s">
        <v>2</v>
      </c>
      <c r="F31" s="1" t="s">
        <v>3</v>
      </c>
      <c r="G31" s="1" t="s">
        <v>4</v>
      </c>
      <c r="H31" s="1" t="s">
        <v>5</v>
      </c>
      <c r="I31" s="1" t="s">
        <v>6</v>
      </c>
      <c r="J31" s="1" t="s">
        <v>7</v>
      </c>
    </row>
    <row r="32" spans="1:14" x14ac:dyDescent="0.2">
      <c r="A32" t="s">
        <v>18</v>
      </c>
      <c r="B32" t="s">
        <v>29</v>
      </c>
      <c r="C32">
        <v>5</v>
      </c>
      <c r="D32">
        <v>2</v>
      </c>
      <c r="E32">
        <v>19</v>
      </c>
      <c r="F32">
        <v>8</v>
      </c>
      <c r="G32">
        <v>0</v>
      </c>
      <c r="H32">
        <v>1000</v>
      </c>
      <c r="I32">
        <v>1998</v>
      </c>
      <c r="J32" s="4">
        <f>(2*H32)/(I32*(I32-1))</f>
        <v>5.0125237906910411E-4</v>
      </c>
    </row>
    <row r="33" spans="1:13" x14ac:dyDescent="0.2">
      <c r="A33" t="s">
        <v>18</v>
      </c>
      <c r="B33" t="s">
        <v>32</v>
      </c>
      <c r="C33">
        <v>6</v>
      </c>
      <c r="D33">
        <v>4</v>
      </c>
      <c r="E33">
        <v>7</v>
      </c>
      <c r="F33">
        <v>4</v>
      </c>
      <c r="G33">
        <v>2.7E-2</v>
      </c>
      <c r="H33">
        <v>1000</v>
      </c>
      <c r="I33">
        <v>3994</v>
      </c>
      <c r="J33" s="4">
        <f>(2*I33)/(H32*(H32-1))</f>
        <v>7.9959959959959963E-3</v>
      </c>
    </row>
    <row r="34" spans="1:13" x14ac:dyDescent="0.2">
      <c r="A34" t="s">
        <v>18</v>
      </c>
      <c r="B34" t="s">
        <v>31</v>
      </c>
      <c r="C34">
        <v>7</v>
      </c>
      <c r="D34">
        <v>10</v>
      </c>
      <c r="E34">
        <v>5</v>
      </c>
      <c r="F34">
        <v>3</v>
      </c>
      <c r="G34">
        <v>4.9000000000000002E-2</v>
      </c>
      <c r="H34">
        <v>1000</v>
      </c>
      <c r="I34">
        <v>4985</v>
      </c>
      <c r="J34" s="4">
        <f>(2*I34)/(H33*(H33-1))</f>
        <v>9.9799799799799808E-3</v>
      </c>
    </row>
    <row r="35" spans="1:13" x14ac:dyDescent="0.2">
      <c r="A35" t="s">
        <v>18</v>
      </c>
      <c r="B35" t="s">
        <v>30</v>
      </c>
      <c r="C35">
        <v>8</v>
      </c>
      <c r="D35">
        <v>20</v>
      </c>
      <c r="E35">
        <v>4</v>
      </c>
      <c r="F35">
        <v>2.5</v>
      </c>
      <c r="G35">
        <v>7.0999999999999994E-2</v>
      </c>
      <c r="H35">
        <v>1000</v>
      </c>
      <c r="I35">
        <v>9945</v>
      </c>
      <c r="J35" s="4">
        <f>(2*I35)/(H34*(H34-1))</f>
        <v>1.9909909909909911E-2</v>
      </c>
    </row>
    <row r="36" spans="1:13" x14ac:dyDescent="0.2">
      <c r="B36" t="s">
        <v>12</v>
      </c>
      <c r="C36" t="s">
        <v>25</v>
      </c>
      <c r="D36">
        <v>1000</v>
      </c>
      <c r="E36">
        <v>1</v>
      </c>
      <c r="F36">
        <v>1</v>
      </c>
      <c r="G36">
        <v>1</v>
      </c>
      <c r="H36">
        <v>1000</v>
      </c>
      <c r="J36" s="4">
        <f>(2*I36)/(H34*(H34-1))</f>
        <v>0</v>
      </c>
    </row>
    <row r="39" spans="1:13" x14ac:dyDescent="0.2">
      <c r="E39" t="s">
        <v>15</v>
      </c>
      <c r="J39" t="s">
        <v>15</v>
      </c>
    </row>
    <row r="40" spans="1:13" x14ac:dyDescent="0.2">
      <c r="E40" s="1" t="s">
        <v>13</v>
      </c>
      <c r="F40" s="1" t="s">
        <v>14</v>
      </c>
      <c r="G40" s="1" t="s">
        <v>16</v>
      </c>
      <c r="J40" s="1" t="s">
        <v>13</v>
      </c>
      <c r="K40" s="1" t="s">
        <v>14</v>
      </c>
      <c r="L40" s="1" t="s">
        <v>16</v>
      </c>
    </row>
    <row r="41" spans="1:13" x14ac:dyDescent="0.2">
      <c r="D41" s="5" t="s">
        <v>33</v>
      </c>
      <c r="E41" s="3">
        <v>0.22989999999999999</v>
      </c>
      <c r="F41" s="3">
        <v>0.71430000000000005</v>
      </c>
      <c r="G41" s="3">
        <v>5.57E-2</v>
      </c>
      <c r="H41" s="2">
        <f>SUM(E41:G41)</f>
        <v>0.99990000000000001</v>
      </c>
      <c r="I41" s="5" t="s">
        <v>37</v>
      </c>
      <c r="J41" s="3">
        <v>0.23039999999999999</v>
      </c>
      <c r="K41" s="3">
        <v>0.61560000000000004</v>
      </c>
      <c r="L41" s="3">
        <v>0.15390000000000001</v>
      </c>
      <c r="M41" s="2">
        <f>SUM(J41:L41)</f>
        <v>0.99990000000000012</v>
      </c>
    </row>
    <row r="42" spans="1:13" x14ac:dyDescent="0.2">
      <c r="D42" s="5" t="s">
        <v>34</v>
      </c>
      <c r="E42" s="3">
        <v>0.24929999999999999</v>
      </c>
      <c r="F42" s="3">
        <v>0.75039999999999996</v>
      </c>
      <c r="G42" s="3">
        <v>2.9999999999999997E-4</v>
      </c>
      <c r="H42" s="2">
        <f>SUM(E42:G42)</f>
        <v>0.99999999999999989</v>
      </c>
      <c r="I42" s="5" t="s">
        <v>38</v>
      </c>
      <c r="J42" s="3">
        <v>0.3054</v>
      </c>
      <c r="K42" s="3">
        <v>0.6946</v>
      </c>
      <c r="L42" s="3">
        <v>0</v>
      </c>
      <c r="M42" s="2">
        <f>SUM(J42:L42)</f>
        <v>1</v>
      </c>
    </row>
    <row r="43" spans="1:13" x14ac:dyDescent="0.2">
      <c r="D43" s="5" t="s">
        <v>35</v>
      </c>
      <c r="E43" s="3">
        <v>0.42370000000000002</v>
      </c>
      <c r="F43" s="3">
        <v>0.57630000000000003</v>
      </c>
      <c r="G43" s="3">
        <v>0</v>
      </c>
      <c r="H43" s="2">
        <f>SUM(E43:G43)</f>
        <v>1</v>
      </c>
      <c r="I43" s="5" t="s">
        <v>39</v>
      </c>
      <c r="J43" s="3">
        <v>0.70809999999999995</v>
      </c>
      <c r="K43" s="3">
        <v>0.29189999999999999</v>
      </c>
      <c r="L43" s="3">
        <v>0</v>
      </c>
      <c r="M43" s="2">
        <f>SUM(J43:L43)</f>
        <v>1</v>
      </c>
    </row>
    <row r="44" spans="1:13" x14ac:dyDescent="0.2">
      <c r="D44" s="5" t="s">
        <v>36</v>
      </c>
      <c r="E44" s="3">
        <v>0</v>
      </c>
      <c r="F44" s="3">
        <v>0</v>
      </c>
      <c r="G44" s="3">
        <v>0</v>
      </c>
      <c r="H44" s="2">
        <f>SUM(E44:G44)</f>
        <v>0</v>
      </c>
      <c r="I44" s="5" t="s">
        <v>40</v>
      </c>
      <c r="J44" s="3">
        <v>0.94069999999999998</v>
      </c>
      <c r="K44" s="3">
        <v>5.9299999999999999E-2</v>
      </c>
      <c r="L44" s="3">
        <v>0</v>
      </c>
      <c r="M44" s="2">
        <f>SUM(J44:L44)</f>
        <v>1</v>
      </c>
    </row>
    <row r="45" spans="1:13" x14ac:dyDescent="0.2">
      <c r="E45" s="3">
        <v>1</v>
      </c>
      <c r="F45" s="3">
        <v>0</v>
      </c>
      <c r="G45" s="3">
        <v>0</v>
      </c>
      <c r="H45" s="2">
        <f>SUM(E45:G45)</f>
        <v>1</v>
      </c>
      <c r="J45" s="3">
        <v>1</v>
      </c>
      <c r="K45" s="3">
        <v>0</v>
      </c>
      <c r="L45" s="3">
        <v>0</v>
      </c>
      <c r="M45" s="2">
        <f>SUM(J45:L45)</f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586D-CB52-034D-9B54-C2D90C001F95}">
  <dimension ref="A1:J102"/>
  <sheetViews>
    <sheetView topLeftCell="A93" workbookViewId="0">
      <selection activeCell="F102" sqref="F102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  <row r="2" spans="1:10" x14ac:dyDescent="0.2">
      <c r="A2">
        <v>1</v>
      </c>
      <c r="B2" t="s">
        <v>51</v>
      </c>
      <c r="C2">
        <v>6</v>
      </c>
      <c r="D2">
        <v>0</v>
      </c>
      <c r="E2">
        <v>46</v>
      </c>
      <c r="F2">
        <v>501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52</v>
      </c>
      <c r="C3">
        <v>8</v>
      </c>
      <c r="D3">
        <v>0</v>
      </c>
      <c r="E3">
        <v>44</v>
      </c>
      <c r="F3">
        <v>0</v>
      </c>
      <c r="G3">
        <v>0</v>
      </c>
      <c r="H3">
        <v>0</v>
      </c>
      <c r="I3">
        <v>0</v>
      </c>
      <c r="J3">
        <v>2</v>
      </c>
    </row>
    <row r="4" spans="1:10" x14ac:dyDescent="0.2">
      <c r="A4">
        <v>3</v>
      </c>
      <c r="B4" t="s">
        <v>53</v>
      </c>
      <c r="C4">
        <v>9</v>
      </c>
      <c r="D4">
        <v>0</v>
      </c>
      <c r="E4">
        <v>43</v>
      </c>
      <c r="F4">
        <v>7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54</v>
      </c>
      <c r="C5">
        <v>3</v>
      </c>
      <c r="D5">
        <v>0</v>
      </c>
      <c r="E5">
        <v>49</v>
      </c>
      <c r="F5">
        <v>879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55</v>
      </c>
      <c r="C6">
        <v>5</v>
      </c>
      <c r="D6">
        <v>0</v>
      </c>
      <c r="E6">
        <v>47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56</v>
      </c>
      <c r="C7">
        <v>7</v>
      </c>
      <c r="D7">
        <v>0</v>
      </c>
      <c r="E7">
        <v>45</v>
      </c>
      <c r="F7">
        <v>0</v>
      </c>
      <c r="G7">
        <v>0</v>
      </c>
      <c r="H7">
        <v>0</v>
      </c>
      <c r="I7">
        <v>0</v>
      </c>
      <c r="J7">
        <v>2</v>
      </c>
    </row>
    <row r="8" spans="1:10" x14ac:dyDescent="0.2">
      <c r="A8">
        <v>7</v>
      </c>
      <c r="B8" t="s">
        <v>57</v>
      </c>
      <c r="C8">
        <v>4</v>
      </c>
      <c r="D8">
        <v>0</v>
      </c>
      <c r="E8">
        <v>48</v>
      </c>
      <c r="F8">
        <v>873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58</v>
      </c>
      <c r="C9">
        <v>6</v>
      </c>
      <c r="D9">
        <v>0</v>
      </c>
      <c r="E9">
        <v>46</v>
      </c>
      <c r="F9">
        <v>0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59</v>
      </c>
      <c r="C10">
        <v>4</v>
      </c>
      <c r="D10">
        <v>0</v>
      </c>
      <c r="E10">
        <v>48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60</v>
      </c>
      <c r="C11">
        <v>6</v>
      </c>
      <c r="D11">
        <v>0</v>
      </c>
      <c r="E11">
        <v>46</v>
      </c>
      <c r="F11">
        <v>0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61</v>
      </c>
      <c r="C12">
        <v>9</v>
      </c>
      <c r="D12">
        <v>0</v>
      </c>
      <c r="E12">
        <v>43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62</v>
      </c>
      <c r="C13">
        <v>12</v>
      </c>
      <c r="D13">
        <v>0</v>
      </c>
      <c r="E13">
        <v>40</v>
      </c>
      <c r="F13">
        <v>268</v>
      </c>
      <c r="G13">
        <v>0</v>
      </c>
      <c r="H13">
        <v>0</v>
      </c>
      <c r="I13">
        <v>0</v>
      </c>
      <c r="J13">
        <v>1</v>
      </c>
    </row>
    <row r="14" spans="1:10" x14ac:dyDescent="0.2">
      <c r="A14">
        <v>13</v>
      </c>
      <c r="B14" t="s">
        <v>63</v>
      </c>
      <c r="C14">
        <v>4</v>
      </c>
      <c r="D14">
        <v>0</v>
      </c>
      <c r="E14">
        <v>48</v>
      </c>
      <c r="F14">
        <v>0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64</v>
      </c>
      <c r="C15">
        <v>4</v>
      </c>
      <c r="D15">
        <v>0</v>
      </c>
      <c r="E15">
        <v>48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 t="s">
        <v>65</v>
      </c>
      <c r="C16">
        <v>6</v>
      </c>
      <c r="D16">
        <v>0</v>
      </c>
      <c r="E16">
        <v>46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66</v>
      </c>
      <c r="C17">
        <v>5</v>
      </c>
      <c r="D17">
        <v>0</v>
      </c>
      <c r="E17">
        <v>47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67</v>
      </c>
      <c r="C18">
        <v>4</v>
      </c>
      <c r="D18">
        <v>0</v>
      </c>
      <c r="E18">
        <v>48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68</v>
      </c>
      <c r="C19">
        <v>5</v>
      </c>
      <c r="D19">
        <v>0</v>
      </c>
      <c r="E19">
        <v>47</v>
      </c>
      <c r="F19">
        <v>0</v>
      </c>
      <c r="G19">
        <v>0</v>
      </c>
      <c r="H19">
        <v>0</v>
      </c>
      <c r="I19">
        <v>0</v>
      </c>
      <c r="J19">
        <v>2</v>
      </c>
    </row>
    <row r="20" spans="1:10" x14ac:dyDescent="0.2">
      <c r="A20">
        <v>19</v>
      </c>
      <c r="B20" t="s">
        <v>69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20</v>
      </c>
      <c r="B21" t="s">
        <v>70</v>
      </c>
      <c r="C21">
        <v>10</v>
      </c>
      <c r="D21">
        <v>0</v>
      </c>
      <c r="E21">
        <v>42</v>
      </c>
      <c r="F21">
        <v>0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71</v>
      </c>
      <c r="C22">
        <v>17</v>
      </c>
      <c r="D22">
        <v>0</v>
      </c>
      <c r="E22">
        <v>35</v>
      </c>
      <c r="F22">
        <v>0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22</v>
      </c>
      <c r="B23" t="s">
        <v>72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52</v>
      </c>
      <c r="J23">
        <v>1</v>
      </c>
    </row>
    <row r="24" spans="1:10" x14ac:dyDescent="0.2">
      <c r="A24">
        <v>23</v>
      </c>
      <c r="B24" t="s">
        <v>73</v>
      </c>
      <c r="C24">
        <v>7</v>
      </c>
      <c r="D24">
        <v>0</v>
      </c>
      <c r="E24">
        <v>45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74</v>
      </c>
      <c r="C25">
        <v>6</v>
      </c>
      <c r="D25">
        <v>0</v>
      </c>
      <c r="E25">
        <v>46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26</v>
      </c>
      <c r="B27" t="s">
        <v>76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52</v>
      </c>
      <c r="J27">
        <v>1</v>
      </c>
    </row>
    <row r="28" spans="1:10" x14ac:dyDescent="0.2">
      <c r="A28">
        <v>27</v>
      </c>
      <c r="B28" t="s">
        <v>77</v>
      </c>
      <c r="C28">
        <v>7</v>
      </c>
      <c r="D28">
        <v>0</v>
      </c>
      <c r="E28">
        <v>45</v>
      </c>
      <c r="F28">
        <v>2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78</v>
      </c>
      <c r="C29">
        <v>5</v>
      </c>
      <c r="D29">
        <v>0</v>
      </c>
      <c r="E29">
        <v>47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79</v>
      </c>
      <c r="C30">
        <v>9</v>
      </c>
      <c r="D30">
        <v>0</v>
      </c>
      <c r="E30">
        <v>43</v>
      </c>
      <c r="F30">
        <v>0</v>
      </c>
      <c r="G30">
        <v>0</v>
      </c>
      <c r="H30">
        <v>0</v>
      </c>
      <c r="I30">
        <v>0</v>
      </c>
      <c r="J30">
        <v>2</v>
      </c>
    </row>
    <row r="31" spans="1:10" x14ac:dyDescent="0.2">
      <c r="A31">
        <v>30</v>
      </c>
      <c r="B31" t="s">
        <v>80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52</v>
      </c>
      <c r="J31">
        <v>1</v>
      </c>
    </row>
    <row r="32" spans="1:10" x14ac:dyDescent="0.2">
      <c r="A32">
        <v>31</v>
      </c>
      <c r="B32" t="s">
        <v>81</v>
      </c>
      <c r="C32">
        <v>17</v>
      </c>
      <c r="D32">
        <v>0</v>
      </c>
      <c r="E32">
        <v>35</v>
      </c>
      <c r="F32">
        <v>60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82</v>
      </c>
      <c r="C33">
        <v>23</v>
      </c>
      <c r="D33">
        <v>0</v>
      </c>
      <c r="E33">
        <v>29</v>
      </c>
      <c r="F33">
        <v>3</v>
      </c>
      <c r="G33">
        <v>0</v>
      </c>
      <c r="H33">
        <v>0</v>
      </c>
      <c r="I33">
        <v>0</v>
      </c>
      <c r="J33">
        <v>2</v>
      </c>
    </row>
    <row r="34" spans="1:10" x14ac:dyDescent="0.2">
      <c r="A34">
        <v>33</v>
      </c>
      <c r="B34" t="s">
        <v>83</v>
      </c>
      <c r="C34">
        <v>40</v>
      </c>
      <c r="D34">
        <v>0</v>
      </c>
      <c r="E34">
        <v>12</v>
      </c>
      <c r="F34">
        <v>0</v>
      </c>
      <c r="G34">
        <v>0</v>
      </c>
      <c r="H34">
        <v>0</v>
      </c>
      <c r="I34">
        <v>0</v>
      </c>
      <c r="J34">
        <v>2</v>
      </c>
    </row>
    <row r="35" spans="1:10" x14ac:dyDescent="0.2">
      <c r="A35">
        <v>34</v>
      </c>
      <c r="B35" t="s">
        <v>84</v>
      </c>
      <c r="C35">
        <v>6</v>
      </c>
      <c r="D35">
        <v>0</v>
      </c>
      <c r="E35">
        <v>46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85</v>
      </c>
      <c r="C36">
        <v>44</v>
      </c>
      <c r="D36">
        <v>0</v>
      </c>
      <c r="E36">
        <v>8</v>
      </c>
      <c r="F36">
        <v>0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86</v>
      </c>
      <c r="C37">
        <v>3</v>
      </c>
      <c r="D37">
        <v>0</v>
      </c>
      <c r="E37">
        <v>49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87</v>
      </c>
      <c r="C38">
        <v>4</v>
      </c>
      <c r="D38">
        <v>0</v>
      </c>
      <c r="E38">
        <v>48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88</v>
      </c>
      <c r="C39">
        <v>6</v>
      </c>
      <c r="D39">
        <v>0</v>
      </c>
      <c r="E39">
        <v>46</v>
      </c>
      <c r="F39">
        <v>0</v>
      </c>
      <c r="G39">
        <v>0</v>
      </c>
      <c r="H39">
        <v>0</v>
      </c>
      <c r="I39">
        <v>0</v>
      </c>
      <c r="J39">
        <v>2</v>
      </c>
    </row>
    <row r="40" spans="1:10" x14ac:dyDescent="0.2">
      <c r="A40">
        <v>39</v>
      </c>
      <c r="B40" t="s">
        <v>89</v>
      </c>
      <c r="C40">
        <v>5</v>
      </c>
      <c r="D40">
        <v>0</v>
      </c>
      <c r="E40">
        <v>47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90</v>
      </c>
      <c r="C41">
        <v>6</v>
      </c>
      <c r="D41">
        <v>0</v>
      </c>
      <c r="E41">
        <v>46</v>
      </c>
      <c r="F41">
        <v>0</v>
      </c>
      <c r="G41">
        <v>0</v>
      </c>
      <c r="H41">
        <v>0</v>
      </c>
      <c r="I41">
        <v>0</v>
      </c>
      <c r="J41">
        <v>2</v>
      </c>
    </row>
    <row r="42" spans="1:10" x14ac:dyDescent="0.2">
      <c r="A42">
        <v>41</v>
      </c>
      <c r="B42" t="s">
        <v>91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52</v>
      </c>
      <c r="J42">
        <v>1</v>
      </c>
    </row>
    <row r="43" spans="1:10" x14ac:dyDescent="0.2">
      <c r="A43">
        <v>42</v>
      </c>
      <c r="B43" t="s">
        <v>92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43</v>
      </c>
      <c r="B44" t="s">
        <v>93</v>
      </c>
      <c r="C44">
        <v>15</v>
      </c>
      <c r="D44">
        <v>0</v>
      </c>
      <c r="E44">
        <v>37</v>
      </c>
      <c r="F44">
        <v>100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94</v>
      </c>
      <c r="C45">
        <v>3</v>
      </c>
      <c r="D45">
        <v>0</v>
      </c>
      <c r="E45">
        <v>49</v>
      </c>
      <c r="F45">
        <v>0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95</v>
      </c>
      <c r="C46">
        <v>52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96</v>
      </c>
      <c r="C47">
        <v>4</v>
      </c>
      <c r="D47">
        <v>0</v>
      </c>
      <c r="E47">
        <v>48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97</v>
      </c>
      <c r="C48">
        <v>52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98</v>
      </c>
      <c r="C49">
        <v>10</v>
      </c>
      <c r="D49">
        <v>0</v>
      </c>
      <c r="E49">
        <v>42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99</v>
      </c>
      <c r="C50">
        <v>7</v>
      </c>
      <c r="D50">
        <v>0</v>
      </c>
      <c r="E50">
        <v>45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100</v>
      </c>
      <c r="C51">
        <v>10</v>
      </c>
      <c r="D51">
        <v>0</v>
      </c>
      <c r="E51">
        <v>42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101</v>
      </c>
      <c r="C52">
        <v>52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102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52</v>
      </c>
      <c r="J53">
        <v>1</v>
      </c>
    </row>
    <row r="54" spans="1:10" x14ac:dyDescent="0.2">
      <c r="A54">
        <v>53</v>
      </c>
      <c r="B54" t="s">
        <v>103</v>
      </c>
      <c r="C54">
        <v>5</v>
      </c>
      <c r="D54">
        <v>0</v>
      </c>
      <c r="E54">
        <v>47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104</v>
      </c>
      <c r="C55">
        <v>10</v>
      </c>
      <c r="D55">
        <v>0</v>
      </c>
      <c r="E55">
        <v>42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105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52</v>
      </c>
      <c r="J56">
        <v>2</v>
      </c>
    </row>
    <row r="57" spans="1:10" x14ac:dyDescent="0.2">
      <c r="A57">
        <v>56</v>
      </c>
      <c r="B57" t="s">
        <v>106</v>
      </c>
      <c r="C57">
        <v>5</v>
      </c>
      <c r="D57">
        <v>0</v>
      </c>
      <c r="E57">
        <v>47</v>
      </c>
      <c r="F57">
        <v>0</v>
      </c>
      <c r="G57">
        <v>0</v>
      </c>
      <c r="H57">
        <v>0</v>
      </c>
      <c r="I57">
        <v>0</v>
      </c>
      <c r="J57">
        <v>2</v>
      </c>
    </row>
    <row r="58" spans="1:10" x14ac:dyDescent="0.2">
      <c r="A58">
        <v>57</v>
      </c>
      <c r="B58" t="s">
        <v>107</v>
      </c>
      <c r="C58">
        <v>6</v>
      </c>
      <c r="D58">
        <v>0</v>
      </c>
      <c r="E58">
        <v>46</v>
      </c>
      <c r="F58">
        <v>0</v>
      </c>
      <c r="G58">
        <v>0</v>
      </c>
      <c r="H58">
        <v>0</v>
      </c>
      <c r="I58">
        <v>0</v>
      </c>
      <c r="J58">
        <v>2</v>
      </c>
    </row>
    <row r="59" spans="1:10" x14ac:dyDescent="0.2">
      <c r="A59">
        <v>58</v>
      </c>
      <c r="B59" t="s">
        <v>108</v>
      </c>
      <c r="C59">
        <v>8</v>
      </c>
      <c r="D59">
        <v>0</v>
      </c>
      <c r="E59">
        <v>44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109</v>
      </c>
      <c r="C60">
        <v>4</v>
      </c>
      <c r="D60">
        <v>0</v>
      </c>
      <c r="E60">
        <v>48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110</v>
      </c>
      <c r="C61">
        <v>25</v>
      </c>
      <c r="D61">
        <v>0</v>
      </c>
      <c r="E61">
        <v>27</v>
      </c>
      <c r="F61">
        <v>40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111</v>
      </c>
      <c r="C62">
        <v>7</v>
      </c>
      <c r="D62">
        <v>0</v>
      </c>
      <c r="E62">
        <v>45</v>
      </c>
      <c r="F62">
        <v>0</v>
      </c>
      <c r="G62">
        <v>0</v>
      </c>
      <c r="H62">
        <v>0</v>
      </c>
      <c r="I62">
        <v>0</v>
      </c>
      <c r="J62">
        <v>2</v>
      </c>
    </row>
    <row r="63" spans="1:10" x14ac:dyDescent="0.2">
      <c r="A63">
        <v>62</v>
      </c>
      <c r="B63" t="s">
        <v>112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52</v>
      </c>
      <c r="J63">
        <v>1</v>
      </c>
    </row>
    <row r="64" spans="1:10" x14ac:dyDescent="0.2">
      <c r="A64">
        <v>63</v>
      </c>
      <c r="B64" t="s">
        <v>113</v>
      </c>
      <c r="C64">
        <v>27</v>
      </c>
      <c r="D64">
        <v>0</v>
      </c>
      <c r="E64">
        <v>25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114</v>
      </c>
      <c r="C65">
        <v>8</v>
      </c>
      <c r="D65">
        <v>0</v>
      </c>
      <c r="E65">
        <v>44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2">
      <c r="A66">
        <v>65</v>
      </c>
      <c r="B66" t="s">
        <v>115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52</v>
      </c>
      <c r="J66">
        <v>1</v>
      </c>
    </row>
    <row r="67" spans="1:10" x14ac:dyDescent="0.2">
      <c r="A67">
        <v>66</v>
      </c>
      <c r="B67" t="s">
        <v>116</v>
      </c>
      <c r="C67">
        <v>12</v>
      </c>
      <c r="D67">
        <v>0</v>
      </c>
      <c r="E67">
        <v>40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117</v>
      </c>
      <c r="C68">
        <v>52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118</v>
      </c>
      <c r="C69">
        <v>7</v>
      </c>
      <c r="D69">
        <v>0</v>
      </c>
      <c r="E69">
        <v>45</v>
      </c>
      <c r="F69">
        <v>0</v>
      </c>
      <c r="G69">
        <v>0</v>
      </c>
      <c r="H69">
        <v>0</v>
      </c>
      <c r="I69">
        <v>0</v>
      </c>
      <c r="J69">
        <v>2</v>
      </c>
    </row>
    <row r="70" spans="1:10" x14ac:dyDescent="0.2">
      <c r="A70">
        <v>69</v>
      </c>
      <c r="B70" t="s">
        <v>119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52</v>
      </c>
      <c r="J70">
        <v>1</v>
      </c>
    </row>
    <row r="71" spans="1:10" x14ac:dyDescent="0.2">
      <c r="A71">
        <v>70</v>
      </c>
      <c r="B71" t="s">
        <v>120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52</v>
      </c>
      <c r="J71">
        <v>1</v>
      </c>
    </row>
    <row r="72" spans="1:10" x14ac:dyDescent="0.2">
      <c r="A72">
        <v>71</v>
      </c>
      <c r="B72" t="s">
        <v>121</v>
      </c>
      <c r="C72">
        <v>1</v>
      </c>
      <c r="D72">
        <v>0</v>
      </c>
      <c r="E72">
        <v>51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122</v>
      </c>
      <c r="C73">
        <v>52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123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52</v>
      </c>
      <c r="J74">
        <v>1</v>
      </c>
    </row>
    <row r="75" spans="1:10" x14ac:dyDescent="0.2">
      <c r="A75">
        <v>74</v>
      </c>
      <c r="B75" t="s">
        <v>124</v>
      </c>
      <c r="C75">
        <v>51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125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52</v>
      </c>
      <c r="J76">
        <v>1</v>
      </c>
    </row>
    <row r="77" spans="1:10" x14ac:dyDescent="0.2">
      <c r="A77">
        <v>76</v>
      </c>
      <c r="B77" t="s">
        <v>126</v>
      </c>
      <c r="C77">
        <v>52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127</v>
      </c>
      <c r="C78">
        <v>52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</row>
    <row r="79" spans="1:10" x14ac:dyDescent="0.2">
      <c r="A79">
        <v>78</v>
      </c>
      <c r="B79" t="s">
        <v>128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>
        <v>79</v>
      </c>
      <c r="B80" t="s">
        <v>129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52</v>
      </c>
      <c r="J80">
        <v>1</v>
      </c>
    </row>
    <row r="81" spans="1:10" x14ac:dyDescent="0.2">
      <c r="A81">
        <v>80</v>
      </c>
      <c r="B81" t="s">
        <v>130</v>
      </c>
      <c r="C81">
        <v>16</v>
      </c>
      <c r="D81">
        <v>0</v>
      </c>
      <c r="E81">
        <v>36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131</v>
      </c>
      <c r="C82">
        <v>52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132</v>
      </c>
      <c r="C83">
        <v>4</v>
      </c>
      <c r="D83">
        <v>0</v>
      </c>
      <c r="E83">
        <v>48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133</v>
      </c>
      <c r="C84">
        <v>52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134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52</v>
      </c>
      <c r="J85">
        <v>1</v>
      </c>
    </row>
    <row r="86" spans="1:10" x14ac:dyDescent="0.2">
      <c r="A86">
        <v>85</v>
      </c>
      <c r="B86" t="s">
        <v>135</v>
      </c>
      <c r="C86">
        <v>52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136</v>
      </c>
      <c r="C87">
        <v>1</v>
      </c>
      <c r="D87">
        <v>0</v>
      </c>
      <c r="E87">
        <v>51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137</v>
      </c>
      <c r="C88">
        <v>3</v>
      </c>
      <c r="D88">
        <v>0</v>
      </c>
      <c r="E88">
        <v>49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138</v>
      </c>
      <c r="C89">
        <v>52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139</v>
      </c>
      <c r="C90">
        <v>17</v>
      </c>
      <c r="D90">
        <v>0</v>
      </c>
      <c r="E90">
        <v>35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140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91</v>
      </c>
      <c r="B92" t="s">
        <v>141</v>
      </c>
      <c r="C92">
        <v>21</v>
      </c>
      <c r="D92">
        <v>0</v>
      </c>
      <c r="E92">
        <v>31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142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52</v>
      </c>
      <c r="J93">
        <v>1</v>
      </c>
    </row>
    <row r="94" spans="1:10" x14ac:dyDescent="0.2">
      <c r="A94">
        <v>93</v>
      </c>
      <c r="B94" t="s">
        <v>143</v>
      </c>
      <c r="C94">
        <v>6</v>
      </c>
      <c r="D94">
        <v>0</v>
      </c>
      <c r="E94">
        <v>46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144</v>
      </c>
      <c r="C95">
        <v>29</v>
      </c>
      <c r="D95">
        <v>0</v>
      </c>
      <c r="E95">
        <v>23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145</v>
      </c>
      <c r="C96">
        <v>6</v>
      </c>
      <c r="D96">
        <v>0</v>
      </c>
      <c r="E96">
        <v>46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146</v>
      </c>
      <c r="C97">
        <v>20</v>
      </c>
      <c r="D97">
        <v>0</v>
      </c>
      <c r="E97">
        <v>32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147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52</v>
      </c>
      <c r="J98">
        <v>1</v>
      </c>
    </row>
    <row r="99" spans="1:10" x14ac:dyDescent="0.2">
      <c r="A99">
        <v>98</v>
      </c>
      <c r="B99" t="s">
        <v>148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52</v>
      </c>
      <c r="J99">
        <v>1</v>
      </c>
    </row>
    <row r="100" spans="1:10" x14ac:dyDescent="0.2">
      <c r="A100">
        <v>99</v>
      </c>
      <c r="B100" t="s">
        <v>149</v>
      </c>
      <c r="C100">
        <v>44</v>
      </c>
      <c r="D100">
        <v>0</v>
      </c>
      <c r="E100">
        <v>8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150</v>
      </c>
      <c r="C101">
        <v>37</v>
      </c>
      <c r="D101">
        <v>0</v>
      </c>
      <c r="E101">
        <v>15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F102">
        <f>SUM(F2:F101)</f>
        <v>2733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2A99-C6BB-3342-85A8-2A8B39495993}">
  <dimension ref="A1:J102"/>
  <sheetViews>
    <sheetView topLeftCell="A68" workbookViewId="0">
      <selection activeCell="F103" sqref="F103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  <row r="2" spans="1:10" x14ac:dyDescent="0.2">
      <c r="A2">
        <v>1</v>
      </c>
      <c r="B2" t="s">
        <v>51</v>
      </c>
      <c r="C2">
        <v>15</v>
      </c>
      <c r="D2">
        <v>0</v>
      </c>
      <c r="E2">
        <v>37</v>
      </c>
      <c r="F2">
        <v>1635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52</v>
      </c>
      <c r="C3">
        <v>12</v>
      </c>
      <c r="D3">
        <v>0</v>
      </c>
      <c r="E3">
        <v>40</v>
      </c>
      <c r="F3">
        <v>1938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53</v>
      </c>
      <c r="C4">
        <v>13</v>
      </c>
      <c r="D4">
        <v>0</v>
      </c>
      <c r="E4">
        <v>39</v>
      </c>
      <c r="F4">
        <v>192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54</v>
      </c>
      <c r="C5">
        <v>0</v>
      </c>
      <c r="D5">
        <v>0</v>
      </c>
      <c r="E5">
        <v>0</v>
      </c>
      <c r="F5">
        <v>791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5</v>
      </c>
      <c r="B6" t="s">
        <v>55</v>
      </c>
      <c r="C6">
        <v>21</v>
      </c>
      <c r="D6">
        <v>0</v>
      </c>
      <c r="E6">
        <v>31</v>
      </c>
      <c r="F6">
        <v>39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56</v>
      </c>
      <c r="C7">
        <v>17</v>
      </c>
      <c r="D7">
        <v>0</v>
      </c>
      <c r="E7">
        <v>35</v>
      </c>
      <c r="F7">
        <v>63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57</v>
      </c>
      <c r="C8">
        <v>18</v>
      </c>
      <c r="D8">
        <v>0</v>
      </c>
      <c r="E8">
        <v>34</v>
      </c>
      <c r="F8">
        <v>53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58</v>
      </c>
      <c r="C9">
        <v>17</v>
      </c>
      <c r="D9">
        <v>0</v>
      </c>
      <c r="E9">
        <v>35</v>
      </c>
      <c r="F9">
        <v>541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59</v>
      </c>
      <c r="C10">
        <v>15</v>
      </c>
      <c r="D10">
        <v>0</v>
      </c>
      <c r="E10">
        <v>37</v>
      </c>
      <c r="F10">
        <v>0</v>
      </c>
      <c r="G10">
        <v>0</v>
      </c>
      <c r="H10">
        <v>0</v>
      </c>
      <c r="I10">
        <v>0</v>
      </c>
      <c r="J10">
        <v>2</v>
      </c>
    </row>
    <row r="11" spans="1:10" x14ac:dyDescent="0.2">
      <c r="A11">
        <v>10</v>
      </c>
      <c r="B11" t="s">
        <v>60</v>
      </c>
      <c r="C11">
        <v>17</v>
      </c>
      <c r="D11">
        <v>0</v>
      </c>
      <c r="E11">
        <v>35</v>
      </c>
      <c r="F11">
        <v>44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61</v>
      </c>
      <c r="C12">
        <v>19</v>
      </c>
      <c r="D12">
        <v>0</v>
      </c>
      <c r="E12">
        <v>33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62</v>
      </c>
      <c r="C13">
        <v>15</v>
      </c>
      <c r="D13">
        <v>0</v>
      </c>
      <c r="E13">
        <v>37</v>
      </c>
      <c r="F13">
        <v>0</v>
      </c>
      <c r="G13">
        <v>0</v>
      </c>
      <c r="H13">
        <v>0</v>
      </c>
      <c r="I13">
        <v>0</v>
      </c>
      <c r="J13">
        <v>2</v>
      </c>
    </row>
    <row r="14" spans="1:10" x14ac:dyDescent="0.2">
      <c r="A14">
        <v>13</v>
      </c>
      <c r="B14" t="s">
        <v>63</v>
      </c>
      <c r="C14">
        <v>13</v>
      </c>
      <c r="D14">
        <v>0</v>
      </c>
      <c r="E14">
        <v>39</v>
      </c>
      <c r="F14">
        <v>0</v>
      </c>
      <c r="G14">
        <v>0</v>
      </c>
      <c r="H14">
        <v>0</v>
      </c>
      <c r="I14">
        <v>0</v>
      </c>
      <c r="J14">
        <v>2</v>
      </c>
    </row>
    <row r="15" spans="1:10" x14ac:dyDescent="0.2">
      <c r="A15">
        <v>14</v>
      </c>
      <c r="B15" t="s">
        <v>64</v>
      </c>
      <c r="C15">
        <v>23</v>
      </c>
      <c r="D15">
        <v>0</v>
      </c>
      <c r="E15">
        <v>29</v>
      </c>
      <c r="F15">
        <v>77</v>
      </c>
      <c r="G15">
        <v>0</v>
      </c>
      <c r="H15">
        <v>0</v>
      </c>
      <c r="I15">
        <v>0</v>
      </c>
      <c r="J15">
        <v>2</v>
      </c>
    </row>
    <row r="16" spans="1:10" x14ac:dyDescent="0.2">
      <c r="A16">
        <v>15</v>
      </c>
      <c r="B16" t="s">
        <v>65</v>
      </c>
      <c r="C16">
        <v>8</v>
      </c>
      <c r="D16">
        <v>0</v>
      </c>
      <c r="E16">
        <v>44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66</v>
      </c>
      <c r="C17">
        <v>17</v>
      </c>
      <c r="D17">
        <v>0</v>
      </c>
      <c r="E17">
        <v>35</v>
      </c>
      <c r="F17">
        <v>245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67</v>
      </c>
      <c r="C18">
        <v>11</v>
      </c>
      <c r="D18">
        <v>0</v>
      </c>
      <c r="E18">
        <v>41</v>
      </c>
      <c r="F18">
        <v>268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68</v>
      </c>
      <c r="C19">
        <v>15</v>
      </c>
      <c r="D19">
        <v>0</v>
      </c>
      <c r="E19">
        <v>37</v>
      </c>
      <c r="F19">
        <v>0</v>
      </c>
      <c r="G19">
        <v>0</v>
      </c>
      <c r="H19">
        <v>0</v>
      </c>
      <c r="I19">
        <v>0</v>
      </c>
      <c r="J19">
        <v>1</v>
      </c>
    </row>
    <row r="20" spans="1:10" x14ac:dyDescent="0.2">
      <c r="A20">
        <v>19</v>
      </c>
      <c r="B20" t="s">
        <v>69</v>
      </c>
      <c r="C20">
        <v>8</v>
      </c>
      <c r="D20">
        <v>0</v>
      </c>
      <c r="E20">
        <v>44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70</v>
      </c>
      <c r="C21">
        <v>16</v>
      </c>
      <c r="D21">
        <v>0</v>
      </c>
      <c r="E21">
        <v>36</v>
      </c>
      <c r="F21">
        <v>158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71</v>
      </c>
      <c r="C22">
        <v>22</v>
      </c>
      <c r="D22">
        <v>0</v>
      </c>
      <c r="E22">
        <v>30</v>
      </c>
      <c r="F22">
        <v>2</v>
      </c>
      <c r="G22">
        <v>0</v>
      </c>
      <c r="H22">
        <v>0</v>
      </c>
      <c r="I22">
        <v>0</v>
      </c>
      <c r="J22">
        <v>2</v>
      </c>
    </row>
    <row r="23" spans="1:10" x14ac:dyDescent="0.2">
      <c r="A23">
        <v>22</v>
      </c>
      <c r="B23" t="s">
        <v>72</v>
      </c>
      <c r="C23">
        <v>7</v>
      </c>
      <c r="D23">
        <v>0</v>
      </c>
      <c r="E23">
        <v>45</v>
      </c>
      <c r="F23">
        <v>0</v>
      </c>
      <c r="G23">
        <v>0</v>
      </c>
      <c r="H23">
        <v>0</v>
      </c>
      <c r="I23">
        <v>0</v>
      </c>
      <c r="J23">
        <v>2</v>
      </c>
    </row>
    <row r="24" spans="1:10" x14ac:dyDescent="0.2">
      <c r="A24">
        <v>23</v>
      </c>
      <c r="B24" t="s">
        <v>73</v>
      </c>
      <c r="C24">
        <v>5</v>
      </c>
      <c r="D24">
        <v>0</v>
      </c>
      <c r="E24">
        <v>47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74</v>
      </c>
      <c r="C25">
        <v>11</v>
      </c>
      <c r="D25">
        <v>0</v>
      </c>
      <c r="E25">
        <v>41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75</v>
      </c>
      <c r="C26">
        <v>7</v>
      </c>
      <c r="D26">
        <v>0</v>
      </c>
      <c r="E26">
        <v>45</v>
      </c>
      <c r="F26">
        <v>0</v>
      </c>
      <c r="G26">
        <v>0</v>
      </c>
      <c r="H26">
        <v>0</v>
      </c>
      <c r="I26">
        <v>0</v>
      </c>
      <c r="J26">
        <v>1</v>
      </c>
    </row>
    <row r="27" spans="1:10" x14ac:dyDescent="0.2">
      <c r="A27">
        <v>26</v>
      </c>
      <c r="B27" t="s">
        <v>76</v>
      </c>
      <c r="C27">
        <v>19</v>
      </c>
      <c r="D27">
        <v>0</v>
      </c>
      <c r="E27">
        <v>33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77</v>
      </c>
      <c r="C28">
        <v>6</v>
      </c>
      <c r="D28">
        <v>0</v>
      </c>
      <c r="E28">
        <v>46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78</v>
      </c>
      <c r="C29">
        <v>18</v>
      </c>
      <c r="D29">
        <v>0</v>
      </c>
      <c r="E29">
        <v>34</v>
      </c>
      <c r="F29">
        <v>1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79</v>
      </c>
      <c r="C30">
        <v>19</v>
      </c>
      <c r="D30">
        <v>0</v>
      </c>
      <c r="E30">
        <v>33</v>
      </c>
      <c r="F30">
        <v>1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80</v>
      </c>
      <c r="C31">
        <v>14</v>
      </c>
      <c r="D31">
        <v>0</v>
      </c>
      <c r="E31">
        <v>38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81</v>
      </c>
      <c r="C32">
        <v>15</v>
      </c>
      <c r="D32">
        <v>0</v>
      </c>
      <c r="E32">
        <v>37</v>
      </c>
      <c r="F32">
        <v>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82</v>
      </c>
      <c r="C33">
        <v>7</v>
      </c>
      <c r="D33">
        <v>0</v>
      </c>
      <c r="E33">
        <v>45</v>
      </c>
      <c r="F33">
        <v>0</v>
      </c>
      <c r="G33">
        <v>0</v>
      </c>
      <c r="H33">
        <v>0</v>
      </c>
      <c r="I33">
        <v>0</v>
      </c>
      <c r="J33">
        <v>2</v>
      </c>
    </row>
    <row r="34" spans="1:10" x14ac:dyDescent="0.2">
      <c r="A34">
        <v>33</v>
      </c>
      <c r="B34" t="s">
        <v>83</v>
      </c>
      <c r="C34">
        <v>16</v>
      </c>
      <c r="D34">
        <v>0</v>
      </c>
      <c r="E34">
        <v>36</v>
      </c>
      <c r="F34">
        <v>0</v>
      </c>
      <c r="G34">
        <v>0</v>
      </c>
      <c r="H34">
        <v>0</v>
      </c>
      <c r="I34">
        <v>0</v>
      </c>
      <c r="J34">
        <v>2</v>
      </c>
    </row>
    <row r="35" spans="1:10" x14ac:dyDescent="0.2">
      <c r="A35">
        <v>34</v>
      </c>
      <c r="B35" t="s">
        <v>84</v>
      </c>
      <c r="C35">
        <v>20</v>
      </c>
      <c r="D35">
        <v>0</v>
      </c>
      <c r="E35">
        <v>32</v>
      </c>
      <c r="F35">
        <v>5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85</v>
      </c>
      <c r="C36">
        <v>17</v>
      </c>
      <c r="D36">
        <v>0</v>
      </c>
      <c r="E36">
        <v>35</v>
      </c>
      <c r="F36">
        <v>1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86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37</v>
      </c>
      <c r="B38" t="s">
        <v>87</v>
      </c>
      <c r="C38">
        <v>21</v>
      </c>
      <c r="D38">
        <v>0</v>
      </c>
      <c r="E38">
        <v>31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88</v>
      </c>
      <c r="C39">
        <v>30</v>
      </c>
      <c r="D39">
        <v>0</v>
      </c>
      <c r="E39">
        <v>22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89</v>
      </c>
      <c r="C40">
        <v>9</v>
      </c>
      <c r="D40">
        <v>0</v>
      </c>
      <c r="E40">
        <v>43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90</v>
      </c>
      <c r="C41">
        <v>26</v>
      </c>
      <c r="D41">
        <v>0</v>
      </c>
      <c r="E41">
        <v>26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91</v>
      </c>
      <c r="C42">
        <v>24</v>
      </c>
      <c r="D42">
        <v>0</v>
      </c>
      <c r="E42">
        <v>28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92</v>
      </c>
      <c r="C43">
        <v>19</v>
      </c>
      <c r="D43">
        <v>0</v>
      </c>
      <c r="E43">
        <v>33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93</v>
      </c>
      <c r="C44">
        <v>7</v>
      </c>
      <c r="D44">
        <v>0</v>
      </c>
      <c r="E44">
        <v>45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94</v>
      </c>
      <c r="C45">
        <v>26</v>
      </c>
      <c r="D45">
        <v>0</v>
      </c>
      <c r="E45">
        <v>26</v>
      </c>
      <c r="F45">
        <v>0</v>
      </c>
      <c r="G45">
        <v>0</v>
      </c>
      <c r="H45">
        <v>0</v>
      </c>
      <c r="I45">
        <v>0</v>
      </c>
      <c r="J45">
        <v>2</v>
      </c>
    </row>
    <row r="46" spans="1:10" x14ac:dyDescent="0.2">
      <c r="A46">
        <v>45</v>
      </c>
      <c r="B46" t="s">
        <v>95</v>
      </c>
      <c r="C46">
        <v>12</v>
      </c>
      <c r="D46">
        <v>0</v>
      </c>
      <c r="E46">
        <v>40</v>
      </c>
      <c r="F46">
        <v>0</v>
      </c>
      <c r="G46">
        <v>0</v>
      </c>
      <c r="H46">
        <v>0</v>
      </c>
      <c r="I46">
        <v>0</v>
      </c>
      <c r="J46">
        <v>2</v>
      </c>
    </row>
    <row r="47" spans="1:10" x14ac:dyDescent="0.2">
      <c r="A47">
        <v>46</v>
      </c>
      <c r="B47" t="s">
        <v>96</v>
      </c>
      <c r="C47">
        <v>42</v>
      </c>
      <c r="D47">
        <v>0</v>
      </c>
      <c r="E47">
        <v>10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97</v>
      </c>
      <c r="C48">
        <v>24</v>
      </c>
      <c r="D48">
        <v>0</v>
      </c>
      <c r="E48">
        <v>28</v>
      </c>
      <c r="F48">
        <v>0</v>
      </c>
      <c r="G48">
        <v>0</v>
      </c>
      <c r="H48">
        <v>0</v>
      </c>
      <c r="I48">
        <v>0</v>
      </c>
      <c r="J48">
        <v>2</v>
      </c>
    </row>
    <row r="49" spans="1:10" x14ac:dyDescent="0.2">
      <c r="A49">
        <v>48</v>
      </c>
      <c r="B49" t="s">
        <v>98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49</v>
      </c>
      <c r="B50" t="s">
        <v>99</v>
      </c>
      <c r="C50">
        <v>13</v>
      </c>
      <c r="D50">
        <v>0</v>
      </c>
      <c r="E50">
        <v>39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100</v>
      </c>
      <c r="C51">
        <v>10</v>
      </c>
      <c r="D51">
        <v>0</v>
      </c>
      <c r="E51">
        <v>42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101</v>
      </c>
      <c r="C52">
        <v>20</v>
      </c>
      <c r="D52">
        <v>0</v>
      </c>
      <c r="E52">
        <v>32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102</v>
      </c>
      <c r="C53">
        <v>15</v>
      </c>
      <c r="D53">
        <v>0</v>
      </c>
      <c r="E53">
        <v>37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103</v>
      </c>
      <c r="C54">
        <v>8</v>
      </c>
      <c r="D54">
        <v>0</v>
      </c>
      <c r="E54">
        <v>44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104</v>
      </c>
      <c r="C55">
        <v>14</v>
      </c>
      <c r="D55">
        <v>0</v>
      </c>
      <c r="E55">
        <v>38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105</v>
      </c>
      <c r="C56">
        <v>9</v>
      </c>
      <c r="D56">
        <v>0</v>
      </c>
      <c r="E56">
        <v>43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106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57</v>
      </c>
      <c r="B58" t="s">
        <v>107</v>
      </c>
      <c r="C58">
        <v>19</v>
      </c>
      <c r="D58">
        <v>0</v>
      </c>
      <c r="E58">
        <v>33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108</v>
      </c>
      <c r="C59">
        <v>19</v>
      </c>
      <c r="D59">
        <v>0</v>
      </c>
      <c r="E59">
        <v>33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109</v>
      </c>
      <c r="C60">
        <v>43</v>
      </c>
      <c r="D60">
        <v>0</v>
      </c>
      <c r="E60">
        <v>9</v>
      </c>
      <c r="F60">
        <v>2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110</v>
      </c>
      <c r="C61">
        <v>28</v>
      </c>
      <c r="D61">
        <v>0</v>
      </c>
      <c r="E61">
        <v>24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111</v>
      </c>
      <c r="C62">
        <v>42</v>
      </c>
      <c r="D62">
        <v>0</v>
      </c>
      <c r="E62">
        <v>10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112</v>
      </c>
      <c r="C63">
        <v>43</v>
      </c>
      <c r="D63">
        <v>0</v>
      </c>
      <c r="E63">
        <v>9</v>
      </c>
      <c r="F63">
        <v>6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113</v>
      </c>
      <c r="C64">
        <v>19</v>
      </c>
      <c r="D64">
        <v>0</v>
      </c>
      <c r="E64">
        <v>33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114</v>
      </c>
      <c r="C65">
        <v>24</v>
      </c>
      <c r="D65">
        <v>0</v>
      </c>
      <c r="E65">
        <v>28</v>
      </c>
      <c r="F65">
        <v>0</v>
      </c>
      <c r="G65">
        <v>0</v>
      </c>
      <c r="H65">
        <v>0</v>
      </c>
      <c r="I65">
        <v>0</v>
      </c>
      <c r="J65">
        <v>2</v>
      </c>
    </row>
    <row r="66" spans="1:10" x14ac:dyDescent="0.2">
      <c r="A66">
        <v>65</v>
      </c>
      <c r="B66" t="s">
        <v>115</v>
      </c>
      <c r="C66">
        <v>14</v>
      </c>
      <c r="D66">
        <v>0</v>
      </c>
      <c r="E66">
        <v>38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116</v>
      </c>
      <c r="C67">
        <v>49</v>
      </c>
      <c r="D67">
        <v>0</v>
      </c>
      <c r="E67">
        <v>3</v>
      </c>
      <c r="F67">
        <v>12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117</v>
      </c>
      <c r="C68">
        <v>12</v>
      </c>
      <c r="D68">
        <v>0</v>
      </c>
      <c r="E68">
        <v>40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118</v>
      </c>
      <c r="C69">
        <v>9</v>
      </c>
      <c r="D69">
        <v>0</v>
      </c>
      <c r="E69">
        <v>43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119</v>
      </c>
      <c r="C70">
        <v>14</v>
      </c>
      <c r="D70">
        <v>0</v>
      </c>
      <c r="E70">
        <v>38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120</v>
      </c>
      <c r="C71">
        <v>23</v>
      </c>
      <c r="D71">
        <v>0</v>
      </c>
      <c r="E71">
        <v>29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121</v>
      </c>
      <c r="C72">
        <v>12</v>
      </c>
      <c r="D72">
        <v>0</v>
      </c>
      <c r="E72">
        <v>40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122</v>
      </c>
      <c r="C73">
        <v>18</v>
      </c>
      <c r="D73">
        <v>0</v>
      </c>
      <c r="E73">
        <v>34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123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74</v>
      </c>
      <c r="B75" t="s">
        <v>124</v>
      </c>
      <c r="C75">
        <v>7</v>
      </c>
      <c r="D75">
        <v>0</v>
      </c>
      <c r="E75">
        <v>45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125</v>
      </c>
      <c r="C76">
        <v>17</v>
      </c>
      <c r="D76">
        <v>0</v>
      </c>
      <c r="E76">
        <v>35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126</v>
      </c>
      <c r="C77">
        <v>31</v>
      </c>
      <c r="D77">
        <v>0</v>
      </c>
      <c r="E77">
        <v>21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127</v>
      </c>
      <c r="C78">
        <v>7</v>
      </c>
      <c r="D78">
        <v>0</v>
      </c>
      <c r="E78">
        <v>45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128</v>
      </c>
      <c r="C79">
        <v>11</v>
      </c>
      <c r="D79">
        <v>0</v>
      </c>
      <c r="E79">
        <v>41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129</v>
      </c>
      <c r="C80">
        <v>28</v>
      </c>
      <c r="D80">
        <v>0</v>
      </c>
      <c r="E80">
        <v>24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130</v>
      </c>
      <c r="C81">
        <v>9</v>
      </c>
      <c r="D81">
        <v>0</v>
      </c>
      <c r="E81">
        <v>43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131</v>
      </c>
      <c r="C82">
        <v>27</v>
      </c>
      <c r="D82">
        <v>0</v>
      </c>
      <c r="E82">
        <v>25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132</v>
      </c>
      <c r="C83">
        <v>10</v>
      </c>
      <c r="D83">
        <v>0</v>
      </c>
      <c r="E83">
        <v>42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133</v>
      </c>
      <c r="C84">
        <v>12</v>
      </c>
      <c r="D84">
        <v>0</v>
      </c>
      <c r="E84">
        <v>40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134</v>
      </c>
      <c r="C85">
        <v>20</v>
      </c>
      <c r="D85">
        <v>0</v>
      </c>
      <c r="E85">
        <v>32</v>
      </c>
      <c r="F85">
        <v>0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135</v>
      </c>
      <c r="C86">
        <v>9</v>
      </c>
      <c r="D86">
        <v>0</v>
      </c>
      <c r="E86">
        <v>43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136</v>
      </c>
      <c r="C87">
        <v>19</v>
      </c>
      <c r="D87">
        <v>0</v>
      </c>
      <c r="E87">
        <v>33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137</v>
      </c>
      <c r="C88">
        <v>11</v>
      </c>
      <c r="D88">
        <v>0</v>
      </c>
      <c r="E88">
        <v>41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138</v>
      </c>
      <c r="C89">
        <v>8</v>
      </c>
      <c r="D89">
        <v>0</v>
      </c>
      <c r="E89">
        <v>44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139</v>
      </c>
      <c r="C90">
        <v>26</v>
      </c>
      <c r="D90">
        <v>0</v>
      </c>
      <c r="E90">
        <v>26</v>
      </c>
      <c r="F90">
        <v>0</v>
      </c>
      <c r="G90">
        <v>0</v>
      </c>
      <c r="H90">
        <v>0</v>
      </c>
      <c r="I90">
        <v>0</v>
      </c>
      <c r="J90">
        <v>2</v>
      </c>
    </row>
    <row r="91" spans="1:10" x14ac:dyDescent="0.2">
      <c r="A91">
        <v>90</v>
      </c>
      <c r="B91" t="s">
        <v>140</v>
      </c>
      <c r="C91">
        <v>4</v>
      </c>
      <c r="D91">
        <v>0</v>
      </c>
      <c r="E91">
        <v>48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141</v>
      </c>
      <c r="C92">
        <v>50</v>
      </c>
      <c r="D92">
        <v>0</v>
      </c>
      <c r="E92">
        <v>2</v>
      </c>
      <c r="F92">
        <v>4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142</v>
      </c>
      <c r="C93">
        <v>13</v>
      </c>
      <c r="D93">
        <v>0</v>
      </c>
      <c r="E93">
        <v>39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143</v>
      </c>
      <c r="C94">
        <v>21</v>
      </c>
      <c r="D94">
        <v>0</v>
      </c>
      <c r="E94">
        <v>31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144</v>
      </c>
      <c r="C95">
        <v>31</v>
      </c>
      <c r="D95">
        <v>0</v>
      </c>
      <c r="E95">
        <v>21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145</v>
      </c>
      <c r="C96">
        <v>14</v>
      </c>
      <c r="D96">
        <v>0</v>
      </c>
      <c r="E96">
        <v>38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146</v>
      </c>
      <c r="C97">
        <v>17</v>
      </c>
      <c r="D97">
        <v>0</v>
      </c>
      <c r="E97">
        <v>35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147</v>
      </c>
      <c r="C98">
        <v>21</v>
      </c>
      <c r="D98">
        <v>0</v>
      </c>
      <c r="E98">
        <v>31</v>
      </c>
      <c r="F98">
        <v>0</v>
      </c>
      <c r="G98">
        <v>0</v>
      </c>
      <c r="H98">
        <v>0</v>
      </c>
      <c r="I98">
        <v>0</v>
      </c>
      <c r="J98">
        <v>2</v>
      </c>
    </row>
    <row r="99" spans="1:10" x14ac:dyDescent="0.2">
      <c r="A99">
        <v>98</v>
      </c>
      <c r="B99" t="s">
        <v>148</v>
      </c>
      <c r="C99">
        <v>4</v>
      </c>
      <c r="D99">
        <v>0</v>
      </c>
      <c r="E99">
        <v>48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>
        <v>99</v>
      </c>
      <c r="B100" t="s">
        <v>149</v>
      </c>
      <c r="C100">
        <v>17</v>
      </c>
      <c r="D100">
        <v>0</v>
      </c>
      <c r="E100">
        <v>35</v>
      </c>
      <c r="F100">
        <v>2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150</v>
      </c>
      <c r="C101">
        <v>17</v>
      </c>
      <c r="D101">
        <v>0</v>
      </c>
      <c r="E101">
        <v>35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F102">
        <f>SUM(F2:F101)</f>
        <v>6083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D001-150E-D74F-8DFA-479DC2B244BD}">
  <dimension ref="A1:J102"/>
  <sheetViews>
    <sheetView topLeftCell="A68" workbookViewId="0">
      <selection activeCell="F102" sqref="F102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  <row r="2" spans="1:10" x14ac:dyDescent="0.2">
      <c r="A2">
        <v>1</v>
      </c>
      <c r="B2" t="s">
        <v>51</v>
      </c>
      <c r="C2">
        <v>37</v>
      </c>
      <c r="D2">
        <v>0</v>
      </c>
      <c r="E2">
        <v>15</v>
      </c>
      <c r="F2">
        <v>818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52</v>
      </c>
      <c r="C3">
        <v>31</v>
      </c>
      <c r="D3">
        <v>0</v>
      </c>
      <c r="E3">
        <v>21</v>
      </c>
      <c r="F3">
        <v>3544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53</v>
      </c>
      <c r="C4">
        <v>33</v>
      </c>
      <c r="D4">
        <v>0</v>
      </c>
      <c r="E4">
        <v>19</v>
      </c>
      <c r="F4">
        <v>2246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54</v>
      </c>
      <c r="C5">
        <v>35</v>
      </c>
      <c r="D5">
        <v>0</v>
      </c>
      <c r="E5">
        <v>17</v>
      </c>
      <c r="F5">
        <v>2381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55</v>
      </c>
      <c r="C6">
        <v>40</v>
      </c>
      <c r="D6">
        <v>0</v>
      </c>
      <c r="E6">
        <v>12</v>
      </c>
      <c r="F6">
        <v>1689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56</v>
      </c>
      <c r="C7">
        <v>50</v>
      </c>
      <c r="D7">
        <v>0</v>
      </c>
      <c r="E7">
        <v>2</v>
      </c>
      <c r="F7">
        <v>72</v>
      </c>
      <c r="G7">
        <v>0</v>
      </c>
      <c r="H7">
        <v>0</v>
      </c>
      <c r="I7">
        <v>0</v>
      </c>
      <c r="J7">
        <v>2</v>
      </c>
    </row>
    <row r="8" spans="1:10" x14ac:dyDescent="0.2">
      <c r="A8">
        <v>7</v>
      </c>
      <c r="B8" t="s">
        <v>57</v>
      </c>
      <c r="C8">
        <v>42</v>
      </c>
      <c r="D8">
        <v>0</v>
      </c>
      <c r="E8">
        <v>10</v>
      </c>
      <c r="F8">
        <v>1307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58</v>
      </c>
      <c r="C9">
        <v>43</v>
      </c>
      <c r="D9">
        <v>0</v>
      </c>
      <c r="E9">
        <v>9</v>
      </c>
      <c r="F9">
        <v>349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59</v>
      </c>
      <c r="C10">
        <v>34</v>
      </c>
      <c r="D10">
        <v>0</v>
      </c>
      <c r="E10">
        <v>18</v>
      </c>
      <c r="F10">
        <v>1728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60</v>
      </c>
      <c r="C11">
        <v>51</v>
      </c>
      <c r="D11">
        <v>0</v>
      </c>
      <c r="E11">
        <v>1</v>
      </c>
      <c r="F11">
        <v>16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61</v>
      </c>
      <c r="C12">
        <v>47</v>
      </c>
      <c r="D12">
        <v>0</v>
      </c>
      <c r="E12">
        <v>5</v>
      </c>
      <c r="F12">
        <v>0</v>
      </c>
      <c r="G12">
        <v>0</v>
      </c>
      <c r="H12">
        <v>0</v>
      </c>
      <c r="I12">
        <v>0</v>
      </c>
      <c r="J12">
        <v>2</v>
      </c>
    </row>
    <row r="13" spans="1:10" x14ac:dyDescent="0.2">
      <c r="A13">
        <v>12</v>
      </c>
      <c r="B13" t="s">
        <v>62</v>
      </c>
      <c r="C13">
        <v>43</v>
      </c>
      <c r="D13">
        <v>0</v>
      </c>
      <c r="E13">
        <v>9</v>
      </c>
      <c r="F13">
        <v>582</v>
      </c>
      <c r="G13">
        <v>0</v>
      </c>
      <c r="H13">
        <v>0</v>
      </c>
      <c r="I13">
        <v>0</v>
      </c>
      <c r="J13">
        <v>1</v>
      </c>
    </row>
    <row r="14" spans="1:10" x14ac:dyDescent="0.2">
      <c r="A14">
        <v>13</v>
      </c>
      <c r="B14" t="s">
        <v>63</v>
      </c>
      <c r="C14">
        <v>35</v>
      </c>
      <c r="D14">
        <v>0</v>
      </c>
      <c r="E14">
        <v>17</v>
      </c>
      <c r="F14">
        <v>544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64</v>
      </c>
      <c r="C15">
        <v>51</v>
      </c>
      <c r="D15">
        <v>0</v>
      </c>
      <c r="E15">
        <v>1</v>
      </c>
      <c r="F15">
        <v>54</v>
      </c>
      <c r="G15">
        <v>0</v>
      </c>
      <c r="H15">
        <v>0</v>
      </c>
      <c r="I15">
        <v>0</v>
      </c>
      <c r="J15">
        <v>2</v>
      </c>
    </row>
    <row r="16" spans="1:10" x14ac:dyDescent="0.2">
      <c r="A16">
        <v>15</v>
      </c>
      <c r="B16" t="s">
        <v>65</v>
      </c>
      <c r="C16">
        <v>38</v>
      </c>
      <c r="D16">
        <v>0</v>
      </c>
      <c r="E16">
        <v>14</v>
      </c>
      <c r="F16">
        <v>20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66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17</v>
      </c>
      <c r="B18" t="s">
        <v>67</v>
      </c>
      <c r="C18">
        <v>42</v>
      </c>
      <c r="D18">
        <v>0</v>
      </c>
      <c r="E18">
        <v>10</v>
      </c>
      <c r="F18">
        <v>278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68</v>
      </c>
      <c r="C19">
        <v>49</v>
      </c>
      <c r="D19">
        <v>0</v>
      </c>
      <c r="E19">
        <v>3</v>
      </c>
      <c r="F19">
        <v>29</v>
      </c>
      <c r="G19">
        <v>0</v>
      </c>
      <c r="H19">
        <v>0</v>
      </c>
      <c r="I19">
        <v>0</v>
      </c>
      <c r="J19">
        <v>2</v>
      </c>
    </row>
    <row r="20" spans="1:10" x14ac:dyDescent="0.2">
      <c r="A20">
        <v>19</v>
      </c>
      <c r="B20" t="s">
        <v>69</v>
      </c>
      <c r="C20">
        <v>38</v>
      </c>
      <c r="D20">
        <v>0</v>
      </c>
      <c r="E20">
        <v>14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70</v>
      </c>
      <c r="C21">
        <v>39</v>
      </c>
      <c r="D21">
        <v>0</v>
      </c>
      <c r="E21">
        <v>13</v>
      </c>
      <c r="F21">
        <v>576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71</v>
      </c>
      <c r="C22">
        <v>37</v>
      </c>
      <c r="D22">
        <v>0</v>
      </c>
      <c r="E22">
        <v>15</v>
      </c>
      <c r="F22">
        <v>156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22</v>
      </c>
      <c r="B23" t="s">
        <v>72</v>
      </c>
      <c r="C23">
        <v>41</v>
      </c>
      <c r="D23">
        <v>0</v>
      </c>
      <c r="E23">
        <v>11</v>
      </c>
      <c r="F23">
        <v>428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 t="s">
        <v>73</v>
      </c>
      <c r="C24">
        <v>46</v>
      </c>
      <c r="D24">
        <v>0</v>
      </c>
      <c r="E24">
        <v>6</v>
      </c>
      <c r="F24">
        <v>29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74</v>
      </c>
      <c r="C25">
        <v>45</v>
      </c>
      <c r="D25">
        <v>0</v>
      </c>
      <c r="E25">
        <v>7</v>
      </c>
      <c r="F25">
        <v>8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75</v>
      </c>
      <c r="C26">
        <v>36</v>
      </c>
      <c r="D26">
        <v>0</v>
      </c>
      <c r="E26">
        <v>16</v>
      </c>
      <c r="F26">
        <v>203</v>
      </c>
      <c r="G26">
        <v>0</v>
      </c>
      <c r="H26">
        <v>0</v>
      </c>
      <c r="I26">
        <v>0</v>
      </c>
      <c r="J26">
        <v>1</v>
      </c>
    </row>
    <row r="27" spans="1:10" x14ac:dyDescent="0.2">
      <c r="A27">
        <v>26</v>
      </c>
      <c r="B27" t="s">
        <v>76</v>
      </c>
      <c r="C27">
        <v>31</v>
      </c>
      <c r="D27">
        <v>0</v>
      </c>
      <c r="E27">
        <v>21</v>
      </c>
      <c r="F27">
        <v>3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77</v>
      </c>
      <c r="C28">
        <v>44</v>
      </c>
      <c r="D28">
        <v>0</v>
      </c>
      <c r="E28">
        <v>8</v>
      </c>
      <c r="F28">
        <v>36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78</v>
      </c>
      <c r="C29">
        <v>49</v>
      </c>
      <c r="D29">
        <v>0</v>
      </c>
      <c r="E29">
        <v>3</v>
      </c>
      <c r="F29">
        <v>11</v>
      </c>
      <c r="G29">
        <v>0</v>
      </c>
      <c r="H29">
        <v>0</v>
      </c>
      <c r="I29">
        <v>0</v>
      </c>
      <c r="J29">
        <v>2</v>
      </c>
    </row>
    <row r="30" spans="1:10" x14ac:dyDescent="0.2">
      <c r="A30">
        <v>29</v>
      </c>
      <c r="B30" t="s">
        <v>79</v>
      </c>
      <c r="C30">
        <v>40</v>
      </c>
      <c r="D30">
        <v>0</v>
      </c>
      <c r="E30">
        <v>12</v>
      </c>
      <c r="F30">
        <v>409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80</v>
      </c>
      <c r="C31">
        <v>39</v>
      </c>
      <c r="D31">
        <v>0</v>
      </c>
      <c r="E31">
        <v>13</v>
      </c>
      <c r="F31">
        <v>433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81</v>
      </c>
      <c r="C32">
        <v>43</v>
      </c>
      <c r="D32">
        <v>0</v>
      </c>
      <c r="E32">
        <v>9</v>
      </c>
      <c r="F32">
        <v>20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82</v>
      </c>
      <c r="C33">
        <v>45</v>
      </c>
      <c r="D33">
        <v>0</v>
      </c>
      <c r="E33">
        <v>7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83</v>
      </c>
      <c r="C34">
        <v>43</v>
      </c>
      <c r="D34">
        <v>0</v>
      </c>
      <c r="E34">
        <v>9</v>
      </c>
      <c r="F34">
        <v>2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84</v>
      </c>
      <c r="C35">
        <v>41</v>
      </c>
      <c r="D35">
        <v>0</v>
      </c>
      <c r="E35">
        <v>11</v>
      </c>
      <c r="F35">
        <v>14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85</v>
      </c>
      <c r="C36">
        <v>45</v>
      </c>
      <c r="D36">
        <v>0</v>
      </c>
      <c r="E36">
        <v>7</v>
      </c>
      <c r="F36">
        <v>52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86</v>
      </c>
      <c r="C37">
        <v>44</v>
      </c>
      <c r="D37">
        <v>0</v>
      </c>
      <c r="E37">
        <v>8</v>
      </c>
      <c r="F37">
        <v>14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87</v>
      </c>
      <c r="C38">
        <v>36</v>
      </c>
      <c r="D38">
        <v>0</v>
      </c>
      <c r="E38">
        <v>16</v>
      </c>
      <c r="F38">
        <v>587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88</v>
      </c>
      <c r="C39">
        <v>37</v>
      </c>
      <c r="D39">
        <v>0</v>
      </c>
      <c r="E39">
        <v>15</v>
      </c>
      <c r="F39">
        <v>464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89</v>
      </c>
      <c r="C40">
        <v>37</v>
      </c>
      <c r="D40">
        <v>0</v>
      </c>
      <c r="E40">
        <v>15</v>
      </c>
      <c r="F40">
        <v>244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90</v>
      </c>
      <c r="C41">
        <v>48</v>
      </c>
      <c r="D41">
        <v>0</v>
      </c>
      <c r="E41">
        <v>4</v>
      </c>
      <c r="F41">
        <v>134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91</v>
      </c>
      <c r="C42">
        <v>44</v>
      </c>
      <c r="D42">
        <v>0</v>
      </c>
      <c r="E42">
        <v>8</v>
      </c>
      <c r="F42">
        <v>26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92</v>
      </c>
      <c r="C43">
        <v>46</v>
      </c>
      <c r="D43">
        <v>0</v>
      </c>
      <c r="E43">
        <v>6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93</v>
      </c>
      <c r="C44">
        <v>38</v>
      </c>
      <c r="D44">
        <v>0</v>
      </c>
      <c r="E44">
        <v>14</v>
      </c>
      <c r="F44">
        <v>7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94</v>
      </c>
      <c r="C45">
        <v>44</v>
      </c>
      <c r="D45">
        <v>0</v>
      </c>
      <c r="E45">
        <v>8</v>
      </c>
      <c r="F45">
        <v>7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95</v>
      </c>
      <c r="C46">
        <v>41</v>
      </c>
      <c r="D46">
        <v>0</v>
      </c>
      <c r="E46">
        <v>11</v>
      </c>
      <c r="F46">
        <v>23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96</v>
      </c>
      <c r="C47">
        <v>43</v>
      </c>
      <c r="D47">
        <v>0</v>
      </c>
      <c r="E47">
        <v>9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97</v>
      </c>
      <c r="C48">
        <v>43</v>
      </c>
      <c r="D48">
        <v>0</v>
      </c>
      <c r="E48">
        <v>9</v>
      </c>
      <c r="F48">
        <v>0</v>
      </c>
      <c r="G48">
        <v>0</v>
      </c>
      <c r="H48">
        <v>0</v>
      </c>
      <c r="I48">
        <v>0</v>
      </c>
      <c r="J48">
        <v>2</v>
      </c>
    </row>
    <row r="49" spans="1:10" x14ac:dyDescent="0.2">
      <c r="A49">
        <v>48</v>
      </c>
      <c r="B49" t="s">
        <v>98</v>
      </c>
      <c r="C49">
        <v>44</v>
      </c>
      <c r="D49">
        <v>0</v>
      </c>
      <c r="E49">
        <v>8</v>
      </c>
      <c r="F49">
        <v>38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50</v>
      </c>
      <c r="B51" t="s">
        <v>100</v>
      </c>
      <c r="C51">
        <v>42</v>
      </c>
      <c r="D51">
        <v>0</v>
      </c>
      <c r="E51">
        <v>10</v>
      </c>
      <c r="F51">
        <v>0</v>
      </c>
      <c r="G51">
        <v>0</v>
      </c>
      <c r="H51">
        <v>0</v>
      </c>
      <c r="I51">
        <v>0</v>
      </c>
      <c r="J51">
        <v>2</v>
      </c>
    </row>
    <row r="52" spans="1:10" x14ac:dyDescent="0.2">
      <c r="A52">
        <v>51</v>
      </c>
      <c r="B52" t="s">
        <v>101</v>
      </c>
      <c r="C52">
        <v>39</v>
      </c>
      <c r="D52">
        <v>0</v>
      </c>
      <c r="E52">
        <v>13</v>
      </c>
      <c r="F52">
        <v>6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102</v>
      </c>
      <c r="C53">
        <v>47</v>
      </c>
      <c r="D53">
        <v>0</v>
      </c>
      <c r="E53">
        <v>5</v>
      </c>
      <c r="F53">
        <v>0</v>
      </c>
      <c r="G53">
        <v>0</v>
      </c>
      <c r="H53">
        <v>0</v>
      </c>
      <c r="I53">
        <v>0</v>
      </c>
      <c r="J53">
        <v>2</v>
      </c>
    </row>
    <row r="54" spans="1:10" x14ac:dyDescent="0.2">
      <c r="A54">
        <v>53</v>
      </c>
      <c r="B54" t="s">
        <v>103</v>
      </c>
      <c r="C54">
        <v>32</v>
      </c>
      <c r="D54">
        <v>0</v>
      </c>
      <c r="E54">
        <v>20</v>
      </c>
      <c r="F54">
        <v>0</v>
      </c>
      <c r="G54">
        <v>0</v>
      </c>
      <c r="H54">
        <v>0</v>
      </c>
      <c r="I54">
        <v>0</v>
      </c>
      <c r="J54">
        <v>2</v>
      </c>
    </row>
    <row r="55" spans="1:10" x14ac:dyDescent="0.2">
      <c r="A55">
        <v>54</v>
      </c>
      <c r="B55" t="s">
        <v>104</v>
      </c>
      <c r="C55">
        <v>38</v>
      </c>
      <c r="D55">
        <v>0</v>
      </c>
      <c r="E55">
        <v>14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105</v>
      </c>
      <c r="C56">
        <v>44</v>
      </c>
      <c r="D56">
        <v>0</v>
      </c>
      <c r="E56">
        <v>8</v>
      </c>
      <c r="F56">
        <v>13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106</v>
      </c>
      <c r="C57">
        <v>40</v>
      </c>
      <c r="D57">
        <v>0</v>
      </c>
      <c r="E57">
        <v>12</v>
      </c>
      <c r="F57">
        <v>9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107</v>
      </c>
      <c r="C58">
        <v>45</v>
      </c>
      <c r="D58">
        <v>0</v>
      </c>
      <c r="E58">
        <v>7</v>
      </c>
      <c r="F58">
        <v>103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108</v>
      </c>
      <c r="C59">
        <v>41</v>
      </c>
      <c r="D59">
        <v>0</v>
      </c>
      <c r="E59">
        <v>11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109</v>
      </c>
      <c r="C60">
        <v>38</v>
      </c>
      <c r="D60">
        <v>0</v>
      </c>
      <c r="E60">
        <v>14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110</v>
      </c>
      <c r="C61">
        <v>0</v>
      </c>
      <c r="D61">
        <v>0</v>
      </c>
      <c r="E61">
        <v>0</v>
      </c>
      <c r="F61">
        <v>10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61</v>
      </c>
      <c r="B62" t="s">
        <v>111</v>
      </c>
      <c r="C62">
        <v>32</v>
      </c>
      <c r="D62">
        <v>0</v>
      </c>
      <c r="E62">
        <v>20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112</v>
      </c>
      <c r="C63">
        <v>47</v>
      </c>
      <c r="D63">
        <v>0</v>
      </c>
      <c r="E63">
        <v>5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113</v>
      </c>
      <c r="C64">
        <v>41</v>
      </c>
      <c r="D64">
        <v>0</v>
      </c>
      <c r="E64">
        <v>11</v>
      </c>
      <c r="F64">
        <v>26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114</v>
      </c>
      <c r="C65">
        <v>43</v>
      </c>
      <c r="D65">
        <v>0</v>
      </c>
      <c r="E65">
        <v>9</v>
      </c>
      <c r="F65">
        <v>110</v>
      </c>
      <c r="G65">
        <v>0</v>
      </c>
      <c r="H65">
        <v>0</v>
      </c>
      <c r="I65">
        <v>0</v>
      </c>
      <c r="J65">
        <v>1</v>
      </c>
    </row>
    <row r="66" spans="1:10" x14ac:dyDescent="0.2">
      <c r="A66">
        <v>65</v>
      </c>
      <c r="B66" t="s">
        <v>115</v>
      </c>
      <c r="C66">
        <v>47</v>
      </c>
      <c r="D66">
        <v>0</v>
      </c>
      <c r="E66">
        <v>5</v>
      </c>
      <c r="F66">
        <v>9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116</v>
      </c>
      <c r="C67">
        <v>43</v>
      </c>
      <c r="D67">
        <v>0</v>
      </c>
      <c r="E67">
        <v>9</v>
      </c>
      <c r="F67">
        <v>2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68</v>
      </c>
      <c r="B69" t="s">
        <v>118</v>
      </c>
      <c r="C69">
        <v>41</v>
      </c>
      <c r="D69">
        <v>0</v>
      </c>
      <c r="E69">
        <v>11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119</v>
      </c>
      <c r="C70">
        <v>45</v>
      </c>
      <c r="D70">
        <v>0</v>
      </c>
      <c r="E70">
        <v>7</v>
      </c>
      <c r="F70">
        <v>2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120</v>
      </c>
      <c r="C71">
        <v>35</v>
      </c>
      <c r="D71">
        <v>0</v>
      </c>
      <c r="E71">
        <v>17</v>
      </c>
      <c r="F71">
        <v>0</v>
      </c>
      <c r="G71">
        <v>0</v>
      </c>
      <c r="H71">
        <v>0</v>
      </c>
      <c r="I71">
        <v>0</v>
      </c>
      <c r="J71">
        <v>2</v>
      </c>
    </row>
    <row r="72" spans="1:10" x14ac:dyDescent="0.2">
      <c r="A72">
        <v>71</v>
      </c>
      <c r="B72" t="s">
        <v>121</v>
      </c>
      <c r="C72">
        <v>43</v>
      </c>
      <c r="D72">
        <v>0</v>
      </c>
      <c r="E72">
        <v>9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122</v>
      </c>
      <c r="C73">
        <v>42</v>
      </c>
      <c r="D73">
        <v>0</v>
      </c>
      <c r="E73">
        <v>10</v>
      </c>
      <c r="F73">
        <v>25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123</v>
      </c>
      <c r="C74">
        <v>41</v>
      </c>
      <c r="D74">
        <v>0</v>
      </c>
      <c r="E74">
        <v>11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124</v>
      </c>
      <c r="C75">
        <v>43</v>
      </c>
      <c r="D75">
        <v>0</v>
      </c>
      <c r="E75">
        <v>9</v>
      </c>
      <c r="F75">
        <v>37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125</v>
      </c>
      <c r="C76">
        <v>42</v>
      </c>
      <c r="D76">
        <v>0</v>
      </c>
      <c r="E76">
        <v>10</v>
      </c>
      <c r="F76">
        <v>3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126</v>
      </c>
      <c r="C77">
        <v>39</v>
      </c>
      <c r="D77">
        <v>0</v>
      </c>
      <c r="E77">
        <v>13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127</v>
      </c>
      <c r="C78">
        <v>47</v>
      </c>
      <c r="D78">
        <v>0</v>
      </c>
      <c r="E78">
        <v>5</v>
      </c>
      <c r="F78">
        <v>3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128</v>
      </c>
      <c r="C79">
        <v>34</v>
      </c>
      <c r="D79">
        <v>0</v>
      </c>
      <c r="E79">
        <v>18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129</v>
      </c>
      <c r="C80">
        <v>39</v>
      </c>
      <c r="D80">
        <v>0</v>
      </c>
      <c r="E80">
        <v>13</v>
      </c>
      <c r="F80">
        <v>0</v>
      </c>
      <c r="G80">
        <v>0</v>
      </c>
      <c r="H80">
        <v>0</v>
      </c>
      <c r="I80">
        <v>0</v>
      </c>
      <c r="J80">
        <v>2</v>
      </c>
    </row>
    <row r="81" spans="1:10" x14ac:dyDescent="0.2">
      <c r="A81">
        <v>80</v>
      </c>
      <c r="B81" t="s">
        <v>130</v>
      </c>
      <c r="C81">
        <v>39</v>
      </c>
      <c r="D81">
        <v>0</v>
      </c>
      <c r="E81">
        <v>13</v>
      </c>
      <c r="F81">
        <v>0</v>
      </c>
      <c r="G81">
        <v>0</v>
      </c>
      <c r="H81">
        <v>0</v>
      </c>
      <c r="I81">
        <v>0</v>
      </c>
      <c r="J81">
        <v>2</v>
      </c>
    </row>
    <row r="82" spans="1:10" x14ac:dyDescent="0.2">
      <c r="A82">
        <v>81</v>
      </c>
      <c r="B82" t="s">
        <v>131</v>
      </c>
      <c r="C82">
        <v>38</v>
      </c>
      <c r="D82">
        <v>0</v>
      </c>
      <c r="E82">
        <v>14</v>
      </c>
      <c r="F82">
        <v>2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132</v>
      </c>
      <c r="C83">
        <v>49</v>
      </c>
      <c r="D83">
        <v>0</v>
      </c>
      <c r="E83">
        <v>3</v>
      </c>
      <c r="F83">
        <v>6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133</v>
      </c>
      <c r="C84">
        <v>42</v>
      </c>
      <c r="D84">
        <v>0</v>
      </c>
      <c r="E84">
        <v>10</v>
      </c>
      <c r="F84">
        <v>0</v>
      </c>
      <c r="G84">
        <v>0</v>
      </c>
      <c r="H84">
        <v>0</v>
      </c>
      <c r="I84">
        <v>0</v>
      </c>
      <c r="J84">
        <v>2</v>
      </c>
    </row>
    <row r="85" spans="1:10" x14ac:dyDescent="0.2">
      <c r="A85">
        <v>84</v>
      </c>
      <c r="B85" t="s">
        <v>134</v>
      </c>
      <c r="C85">
        <v>48</v>
      </c>
      <c r="D85">
        <v>0</v>
      </c>
      <c r="E85">
        <v>4</v>
      </c>
      <c r="F85">
        <v>2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135</v>
      </c>
      <c r="C86">
        <v>34</v>
      </c>
      <c r="D86">
        <v>0</v>
      </c>
      <c r="E86">
        <v>18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136</v>
      </c>
      <c r="C87">
        <v>41</v>
      </c>
      <c r="D87">
        <v>0</v>
      </c>
      <c r="E87">
        <v>11</v>
      </c>
      <c r="F87">
        <v>28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137</v>
      </c>
      <c r="C88">
        <v>36</v>
      </c>
      <c r="D88">
        <v>0</v>
      </c>
      <c r="E88">
        <v>16</v>
      </c>
      <c r="F88">
        <v>6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138</v>
      </c>
      <c r="C89">
        <v>39</v>
      </c>
      <c r="D89">
        <v>0</v>
      </c>
      <c r="E89">
        <v>13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139</v>
      </c>
      <c r="C90">
        <v>37</v>
      </c>
      <c r="D90">
        <v>0</v>
      </c>
      <c r="E90">
        <v>15</v>
      </c>
      <c r="F90">
        <v>0</v>
      </c>
      <c r="G90">
        <v>0</v>
      </c>
      <c r="H90">
        <v>0</v>
      </c>
      <c r="I90">
        <v>0</v>
      </c>
      <c r="J90">
        <v>2</v>
      </c>
    </row>
    <row r="91" spans="1:10" x14ac:dyDescent="0.2">
      <c r="A91">
        <v>90</v>
      </c>
      <c r="B91" t="s">
        <v>140</v>
      </c>
      <c r="C91">
        <v>40</v>
      </c>
      <c r="D91">
        <v>0</v>
      </c>
      <c r="E91">
        <v>12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141</v>
      </c>
      <c r="C92">
        <v>41</v>
      </c>
      <c r="D92">
        <v>0</v>
      </c>
      <c r="E92">
        <v>11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142</v>
      </c>
      <c r="C93">
        <v>42</v>
      </c>
      <c r="D93">
        <v>0</v>
      </c>
      <c r="E93">
        <v>10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143</v>
      </c>
      <c r="C94">
        <v>40</v>
      </c>
      <c r="D94">
        <v>0</v>
      </c>
      <c r="E94">
        <v>12</v>
      </c>
      <c r="F94">
        <v>10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144</v>
      </c>
      <c r="C95">
        <v>43</v>
      </c>
      <c r="D95">
        <v>0</v>
      </c>
      <c r="E95">
        <v>9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145</v>
      </c>
      <c r="C96">
        <v>37</v>
      </c>
      <c r="D96">
        <v>0</v>
      </c>
      <c r="E96">
        <v>15</v>
      </c>
      <c r="F96">
        <v>4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146</v>
      </c>
      <c r="C97">
        <v>38</v>
      </c>
      <c r="D97">
        <v>0</v>
      </c>
      <c r="E97">
        <v>14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147</v>
      </c>
      <c r="C98">
        <v>35</v>
      </c>
      <c r="D98">
        <v>0</v>
      </c>
      <c r="E98">
        <v>17</v>
      </c>
      <c r="F98">
        <v>2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148</v>
      </c>
      <c r="C99">
        <v>33</v>
      </c>
      <c r="D99">
        <v>0</v>
      </c>
      <c r="E99">
        <v>19</v>
      </c>
      <c r="F99">
        <v>6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>
        <v>99</v>
      </c>
      <c r="B100" t="s">
        <v>149</v>
      </c>
      <c r="C100">
        <v>41</v>
      </c>
      <c r="D100">
        <v>0</v>
      </c>
      <c r="E100">
        <v>11</v>
      </c>
      <c r="F100">
        <v>14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150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F102">
        <f>SUM(F2:F101)</f>
        <v>20023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BB41-9696-1344-ABF1-65F33B21498A}">
  <dimension ref="A1:J102"/>
  <sheetViews>
    <sheetView topLeftCell="A68" workbookViewId="0">
      <selection activeCell="F103" sqref="F103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  <row r="2" spans="1:10" x14ac:dyDescent="0.2">
      <c r="A2">
        <v>1</v>
      </c>
      <c r="B2" t="s">
        <v>51</v>
      </c>
      <c r="C2">
        <v>52</v>
      </c>
      <c r="D2">
        <v>0</v>
      </c>
      <c r="E2">
        <v>0</v>
      </c>
      <c r="F2">
        <v>166</v>
      </c>
      <c r="G2">
        <v>0</v>
      </c>
      <c r="H2">
        <v>0</v>
      </c>
      <c r="I2">
        <v>0</v>
      </c>
      <c r="J2">
        <v>2</v>
      </c>
    </row>
    <row r="3" spans="1:10" x14ac:dyDescent="0.2">
      <c r="A3">
        <v>2</v>
      </c>
      <c r="B3" t="s">
        <v>52</v>
      </c>
      <c r="C3">
        <v>51</v>
      </c>
      <c r="D3">
        <v>0</v>
      </c>
      <c r="E3">
        <v>1</v>
      </c>
      <c r="F3">
        <v>161</v>
      </c>
      <c r="G3">
        <v>0</v>
      </c>
      <c r="H3">
        <v>0</v>
      </c>
      <c r="I3">
        <v>0</v>
      </c>
      <c r="J3">
        <v>2</v>
      </c>
    </row>
    <row r="4" spans="1:10" x14ac:dyDescent="0.2">
      <c r="A4">
        <v>3</v>
      </c>
      <c r="B4" t="s">
        <v>53</v>
      </c>
      <c r="C4">
        <v>44</v>
      </c>
      <c r="D4">
        <v>0</v>
      </c>
      <c r="E4">
        <v>8</v>
      </c>
      <c r="F4">
        <v>1787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54</v>
      </c>
      <c r="C5">
        <v>52</v>
      </c>
      <c r="D5">
        <v>0</v>
      </c>
      <c r="E5">
        <v>0</v>
      </c>
      <c r="F5">
        <v>42</v>
      </c>
      <c r="G5">
        <v>0</v>
      </c>
      <c r="H5">
        <v>0</v>
      </c>
      <c r="I5">
        <v>0</v>
      </c>
      <c r="J5">
        <v>2</v>
      </c>
    </row>
    <row r="6" spans="1:10" x14ac:dyDescent="0.2">
      <c r="A6">
        <v>5</v>
      </c>
      <c r="B6" t="s">
        <v>55</v>
      </c>
      <c r="C6">
        <v>46</v>
      </c>
      <c r="D6">
        <v>0</v>
      </c>
      <c r="E6">
        <v>6</v>
      </c>
      <c r="F6">
        <v>2720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56</v>
      </c>
      <c r="C7">
        <v>48</v>
      </c>
      <c r="D7">
        <v>0</v>
      </c>
      <c r="E7">
        <v>4</v>
      </c>
      <c r="F7">
        <v>1241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57</v>
      </c>
      <c r="C8">
        <v>46</v>
      </c>
      <c r="D8">
        <v>0</v>
      </c>
      <c r="E8">
        <v>6</v>
      </c>
      <c r="F8">
        <v>1926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58</v>
      </c>
      <c r="C9">
        <v>47</v>
      </c>
      <c r="D9">
        <v>0</v>
      </c>
      <c r="E9">
        <v>5</v>
      </c>
      <c r="F9">
        <v>2226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59</v>
      </c>
      <c r="C10">
        <v>47</v>
      </c>
      <c r="D10">
        <v>0</v>
      </c>
      <c r="E10">
        <v>5</v>
      </c>
      <c r="F10">
        <v>1447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60</v>
      </c>
      <c r="C11">
        <v>48</v>
      </c>
      <c r="D11">
        <v>0</v>
      </c>
      <c r="E11">
        <v>4</v>
      </c>
      <c r="F11">
        <v>946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61</v>
      </c>
      <c r="C12">
        <v>48</v>
      </c>
      <c r="D12">
        <v>0</v>
      </c>
      <c r="E12">
        <v>4</v>
      </c>
      <c r="F12">
        <v>1099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62</v>
      </c>
      <c r="C13">
        <v>0</v>
      </c>
      <c r="D13">
        <v>0</v>
      </c>
      <c r="E13">
        <v>0</v>
      </c>
      <c r="F13">
        <v>339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13</v>
      </c>
      <c r="B14" t="s">
        <v>63</v>
      </c>
      <c r="C14">
        <v>48</v>
      </c>
      <c r="D14">
        <v>0</v>
      </c>
      <c r="E14">
        <v>4</v>
      </c>
      <c r="F14">
        <v>687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64</v>
      </c>
      <c r="C15">
        <v>0</v>
      </c>
      <c r="D15">
        <v>0</v>
      </c>
      <c r="E15">
        <v>0</v>
      </c>
      <c r="F15">
        <v>217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15</v>
      </c>
      <c r="B16" t="s">
        <v>65</v>
      </c>
      <c r="C16">
        <v>52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</row>
    <row r="17" spans="1:10" x14ac:dyDescent="0.2">
      <c r="A17">
        <v>16</v>
      </c>
      <c r="B17" t="s">
        <v>66</v>
      </c>
      <c r="C17">
        <v>49</v>
      </c>
      <c r="D17">
        <v>0</v>
      </c>
      <c r="E17">
        <v>3</v>
      </c>
      <c r="F17">
        <v>1557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67</v>
      </c>
      <c r="C18">
        <v>50</v>
      </c>
      <c r="D18">
        <v>0</v>
      </c>
      <c r="E18">
        <v>2</v>
      </c>
      <c r="F18">
        <v>868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68</v>
      </c>
      <c r="C19">
        <v>48</v>
      </c>
      <c r="D19">
        <v>0</v>
      </c>
      <c r="E19">
        <v>4</v>
      </c>
      <c r="F19">
        <v>365</v>
      </c>
      <c r="G19">
        <v>0</v>
      </c>
      <c r="H19">
        <v>0</v>
      </c>
      <c r="I19">
        <v>0</v>
      </c>
      <c r="J19">
        <v>1</v>
      </c>
    </row>
    <row r="20" spans="1:10" x14ac:dyDescent="0.2">
      <c r="A20">
        <v>19</v>
      </c>
      <c r="B20" t="s">
        <v>69</v>
      </c>
      <c r="C20">
        <v>48</v>
      </c>
      <c r="D20">
        <v>0</v>
      </c>
      <c r="E20">
        <v>4</v>
      </c>
      <c r="F20">
        <v>483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70</v>
      </c>
      <c r="C21">
        <v>52</v>
      </c>
      <c r="D21">
        <v>0</v>
      </c>
      <c r="E21">
        <v>0</v>
      </c>
      <c r="F21">
        <v>49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71</v>
      </c>
      <c r="C22">
        <v>50</v>
      </c>
      <c r="D22">
        <v>0</v>
      </c>
      <c r="E22">
        <v>2</v>
      </c>
      <c r="F22">
        <v>330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22</v>
      </c>
      <c r="B23" t="s">
        <v>72</v>
      </c>
      <c r="C23">
        <v>49</v>
      </c>
      <c r="D23">
        <v>0</v>
      </c>
      <c r="E23">
        <v>3</v>
      </c>
      <c r="F23">
        <v>45</v>
      </c>
      <c r="G23">
        <v>0</v>
      </c>
      <c r="H23">
        <v>0</v>
      </c>
      <c r="I23">
        <v>0</v>
      </c>
      <c r="J23">
        <v>2</v>
      </c>
    </row>
    <row r="24" spans="1:10" x14ac:dyDescent="0.2">
      <c r="A24">
        <v>23</v>
      </c>
      <c r="B24" t="s">
        <v>73</v>
      </c>
      <c r="C24">
        <v>49</v>
      </c>
      <c r="D24">
        <v>0</v>
      </c>
      <c r="E24">
        <v>3</v>
      </c>
      <c r="F24">
        <v>305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74</v>
      </c>
      <c r="C25">
        <v>48</v>
      </c>
      <c r="D25">
        <v>0</v>
      </c>
      <c r="E25">
        <v>4</v>
      </c>
      <c r="F25">
        <v>15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75</v>
      </c>
      <c r="C26">
        <v>50</v>
      </c>
      <c r="D26">
        <v>0</v>
      </c>
      <c r="E26">
        <v>2</v>
      </c>
      <c r="F26">
        <v>58</v>
      </c>
      <c r="G26">
        <v>0</v>
      </c>
      <c r="H26">
        <v>0</v>
      </c>
      <c r="I26">
        <v>0</v>
      </c>
      <c r="J26">
        <v>1</v>
      </c>
    </row>
    <row r="27" spans="1:10" x14ac:dyDescent="0.2">
      <c r="A27">
        <v>26</v>
      </c>
      <c r="B27" t="s">
        <v>76</v>
      </c>
      <c r="C27">
        <v>48</v>
      </c>
      <c r="D27">
        <v>0</v>
      </c>
      <c r="E27">
        <v>4</v>
      </c>
      <c r="F27">
        <v>339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77</v>
      </c>
      <c r="C28">
        <v>48</v>
      </c>
      <c r="D28">
        <v>0</v>
      </c>
      <c r="E28">
        <v>4</v>
      </c>
      <c r="F28">
        <v>457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78</v>
      </c>
      <c r="C29">
        <v>48</v>
      </c>
      <c r="D29">
        <v>0</v>
      </c>
      <c r="E29">
        <v>4</v>
      </c>
      <c r="F29">
        <v>1008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79</v>
      </c>
      <c r="C30">
        <v>45</v>
      </c>
      <c r="D30">
        <v>0</v>
      </c>
      <c r="E30">
        <v>7</v>
      </c>
      <c r="F30">
        <v>613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80</v>
      </c>
      <c r="C31">
        <v>50</v>
      </c>
      <c r="D31">
        <v>0</v>
      </c>
      <c r="E31">
        <v>2</v>
      </c>
      <c r="F31">
        <v>58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81</v>
      </c>
      <c r="C32">
        <v>50</v>
      </c>
      <c r="D32">
        <v>0</v>
      </c>
      <c r="E32">
        <v>2</v>
      </c>
      <c r="F32">
        <v>283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82</v>
      </c>
      <c r="C33">
        <v>51</v>
      </c>
      <c r="D33">
        <v>0</v>
      </c>
      <c r="E33">
        <v>1</v>
      </c>
      <c r="F33">
        <v>236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83</v>
      </c>
      <c r="C34">
        <v>48</v>
      </c>
      <c r="D34">
        <v>0</v>
      </c>
      <c r="E34">
        <v>4</v>
      </c>
      <c r="F34">
        <v>551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84</v>
      </c>
      <c r="C35">
        <v>50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85</v>
      </c>
      <c r="C36">
        <v>47</v>
      </c>
      <c r="D36">
        <v>0</v>
      </c>
      <c r="E36">
        <v>5</v>
      </c>
      <c r="F36">
        <v>0</v>
      </c>
      <c r="G36">
        <v>0</v>
      </c>
      <c r="H36">
        <v>0</v>
      </c>
      <c r="I36">
        <v>0</v>
      </c>
      <c r="J36">
        <v>2</v>
      </c>
    </row>
    <row r="37" spans="1:10" x14ac:dyDescent="0.2">
      <c r="A37">
        <v>36</v>
      </c>
      <c r="B37" t="s">
        <v>86</v>
      </c>
      <c r="C37">
        <v>50</v>
      </c>
      <c r="D37">
        <v>0</v>
      </c>
      <c r="E37">
        <v>2</v>
      </c>
      <c r="F37">
        <v>505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87</v>
      </c>
      <c r="C38">
        <v>50</v>
      </c>
      <c r="D38">
        <v>0</v>
      </c>
      <c r="E38">
        <v>2</v>
      </c>
      <c r="F38">
        <v>587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88</v>
      </c>
      <c r="C39">
        <v>47</v>
      </c>
      <c r="D39">
        <v>0</v>
      </c>
      <c r="E39">
        <v>5</v>
      </c>
      <c r="F39">
        <v>311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89</v>
      </c>
      <c r="C40">
        <v>46</v>
      </c>
      <c r="D40">
        <v>0</v>
      </c>
      <c r="E40">
        <v>6</v>
      </c>
      <c r="F40">
        <v>400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90</v>
      </c>
      <c r="C41">
        <v>45</v>
      </c>
      <c r="D41">
        <v>0</v>
      </c>
      <c r="E41">
        <v>7</v>
      </c>
      <c r="F41">
        <v>404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91</v>
      </c>
      <c r="C42">
        <v>49</v>
      </c>
      <c r="D42">
        <v>0</v>
      </c>
      <c r="E42">
        <v>3</v>
      </c>
      <c r="F42">
        <v>72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92</v>
      </c>
      <c r="C43">
        <v>51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2</v>
      </c>
    </row>
    <row r="44" spans="1:10" x14ac:dyDescent="0.2">
      <c r="A44">
        <v>43</v>
      </c>
      <c r="B44" t="s">
        <v>93</v>
      </c>
      <c r="C44">
        <v>49</v>
      </c>
      <c r="D44">
        <v>0</v>
      </c>
      <c r="E44">
        <v>3</v>
      </c>
      <c r="F44">
        <v>20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94</v>
      </c>
      <c r="C45">
        <v>52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</row>
    <row r="46" spans="1:10" x14ac:dyDescent="0.2">
      <c r="A46">
        <v>45</v>
      </c>
      <c r="B46" t="s">
        <v>95</v>
      </c>
      <c r="C46">
        <v>48</v>
      </c>
      <c r="D46">
        <v>0</v>
      </c>
      <c r="E46">
        <v>4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96</v>
      </c>
      <c r="C47">
        <v>49</v>
      </c>
      <c r="D47">
        <v>0</v>
      </c>
      <c r="E47">
        <v>3</v>
      </c>
      <c r="F47">
        <v>212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97</v>
      </c>
      <c r="C48">
        <v>49</v>
      </c>
      <c r="D48">
        <v>0</v>
      </c>
      <c r="E48">
        <v>3</v>
      </c>
      <c r="F48">
        <v>93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98</v>
      </c>
      <c r="C49">
        <v>48</v>
      </c>
      <c r="D49">
        <v>0</v>
      </c>
      <c r="E49">
        <v>4</v>
      </c>
      <c r="F49">
        <v>61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99</v>
      </c>
      <c r="C50">
        <v>49</v>
      </c>
      <c r="D50">
        <v>0</v>
      </c>
      <c r="E50">
        <v>3</v>
      </c>
      <c r="F50">
        <v>103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100</v>
      </c>
      <c r="C51">
        <v>50</v>
      </c>
      <c r="D51">
        <v>0</v>
      </c>
      <c r="E51">
        <v>2</v>
      </c>
      <c r="F51">
        <v>6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101</v>
      </c>
      <c r="C52">
        <v>49</v>
      </c>
      <c r="D52">
        <v>0</v>
      </c>
      <c r="E52">
        <v>3</v>
      </c>
      <c r="F52">
        <v>16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102</v>
      </c>
      <c r="C53">
        <v>46</v>
      </c>
      <c r="D53">
        <v>0</v>
      </c>
      <c r="E53">
        <v>6</v>
      </c>
      <c r="F53">
        <v>450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103</v>
      </c>
      <c r="C54">
        <v>50</v>
      </c>
      <c r="D54">
        <v>0</v>
      </c>
      <c r="E54">
        <v>2</v>
      </c>
      <c r="F54">
        <v>2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104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55</v>
      </c>
      <c r="B56" t="s">
        <v>105</v>
      </c>
      <c r="C56">
        <v>49</v>
      </c>
      <c r="D56">
        <v>0</v>
      </c>
      <c r="E56">
        <v>3</v>
      </c>
      <c r="F56">
        <v>52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106</v>
      </c>
      <c r="C57">
        <v>49</v>
      </c>
      <c r="D57">
        <v>0</v>
      </c>
      <c r="E57">
        <v>3</v>
      </c>
      <c r="F57">
        <v>27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107</v>
      </c>
      <c r="C58">
        <v>51</v>
      </c>
      <c r="D58">
        <v>0</v>
      </c>
      <c r="E58">
        <v>1</v>
      </c>
      <c r="F58">
        <v>15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108</v>
      </c>
      <c r="C59">
        <v>51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2</v>
      </c>
    </row>
    <row r="60" spans="1:10" x14ac:dyDescent="0.2">
      <c r="A60">
        <v>59</v>
      </c>
      <c r="B60" t="s">
        <v>109</v>
      </c>
      <c r="C60">
        <v>52</v>
      </c>
      <c r="D60">
        <v>0</v>
      </c>
      <c r="E60">
        <v>0</v>
      </c>
      <c r="F60">
        <v>60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110</v>
      </c>
      <c r="C61">
        <v>52</v>
      </c>
      <c r="D61">
        <v>0</v>
      </c>
      <c r="E61">
        <v>0</v>
      </c>
      <c r="F61">
        <v>22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111</v>
      </c>
      <c r="C62">
        <v>49</v>
      </c>
      <c r="D62">
        <v>0</v>
      </c>
      <c r="E62">
        <v>3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112</v>
      </c>
      <c r="C63">
        <v>50</v>
      </c>
      <c r="D63">
        <v>0</v>
      </c>
      <c r="E63">
        <v>2</v>
      </c>
      <c r="F63">
        <v>11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113</v>
      </c>
      <c r="C64">
        <v>49</v>
      </c>
      <c r="D64">
        <v>0</v>
      </c>
      <c r="E64">
        <v>3</v>
      </c>
      <c r="F64">
        <v>30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114</v>
      </c>
      <c r="C65">
        <v>51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 x14ac:dyDescent="0.2">
      <c r="A66">
        <v>65</v>
      </c>
      <c r="B66" t="s">
        <v>115</v>
      </c>
      <c r="C66">
        <v>51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2</v>
      </c>
    </row>
    <row r="67" spans="1:10" x14ac:dyDescent="0.2">
      <c r="A67">
        <v>66</v>
      </c>
      <c r="B67" t="s">
        <v>116</v>
      </c>
      <c r="C67">
        <v>50</v>
      </c>
      <c r="D67">
        <v>0</v>
      </c>
      <c r="E67">
        <v>2</v>
      </c>
      <c r="F67">
        <v>4</v>
      </c>
      <c r="G67">
        <v>0</v>
      </c>
      <c r="H67">
        <v>0</v>
      </c>
      <c r="I67">
        <v>0</v>
      </c>
      <c r="J67">
        <v>2</v>
      </c>
    </row>
    <row r="68" spans="1:10" x14ac:dyDescent="0.2">
      <c r="A68">
        <v>67</v>
      </c>
      <c r="B68" t="s">
        <v>117</v>
      </c>
      <c r="C68">
        <v>52</v>
      </c>
      <c r="D68">
        <v>0</v>
      </c>
      <c r="E68">
        <v>0</v>
      </c>
      <c r="F68">
        <v>17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118</v>
      </c>
      <c r="C69">
        <v>0</v>
      </c>
      <c r="D69">
        <v>0</v>
      </c>
      <c r="E69">
        <v>0</v>
      </c>
      <c r="F69">
        <v>20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69</v>
      </c>
      <c r="B70" t="s">
        <v>119</v>
      </c>
      <c r="C70">
        <v>47</v>
      </c>
      <c r="D70">
        <v>0</v>
      </c>
      <c r="E70">
        <v>5</v>
      </c>
      <c r="F70">
        <v>4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120</v>
      </c>
      <c r="C71">
        <v>50</v>
      </c>
      <c r="D71">
        <v>0</v>
      </c>
      <c r="E71">
        <v>2</v>
      </c>
      <c r="F71">
        <v>6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121</v>
      </c>
      <c r="C72">
        <v>49</v>
      </c>
      <c r="D72">
        <v>0</v>
      </c>
      <c r="E72">
        <v>3</v>
      </c>
      <c r="F72">
        <v>4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122</v>
      </c>
      <c r="C73">
        <v>51</v>
      </c>
      <c r="D73">
        <v>0</v>
      </c>
      <c r="E73">
        <v>1</v>
      </c>
      <c r="F73">
        <v>5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123</v>
      </c>
      <c r="C74">
        <v>48</v>
      </c>
      <c r="D74">
        <v>0</v>
      </c>
      <c r="E74">
        <v>4</v>
      </c>
      <c r="F74">
        <v>7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124</v>
      </c>
      <c r="C75">
        <v>48</v>
      </c>
      <c r="D75">
        <v>0</v>
      </c>
      <c r="E75">
        <v>4</v>
      </c>
      <c r="F75">
        <v>6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125</v>
      </c>
      <c r="C76">
        <v>48</v>
      </c>
      <c r="D76">
        <v>0</v>
      </c>
      <c r="E76">
        <v>4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126</v>
      </c>
      <c r="C77">
        <v>49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127</v>
      </c>
      <c r="C78">
        <v>49</v>
      </c>
      <c r="D78">
        <v>0</v>
      </c>
      <c r="E78">
        <v>3</v>
      </c>
      <c r="F78">
        <v>3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128</v>
      </c>
      <c r="C79">
        <v>46</v>
      </c>
      <c r="D79">
        <v>0</v>
      </c>
      <c r="E79">
        <v>6</v>
      </c>
      <c r="F79">
        <v>176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129</v>
      </c>
      <c r="C80">
        <v>50</v>
      </c>
      <c r="D80">
        <v>0</v>
      </c>
      <c r="E80">
        <v>2</v>
      </c>
      <c r="F80">
        <v>37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130</v>
      </c>
      <c r="C81">
        <v>47</v>
      </c>
      <c r="D81">
        <v>0</v>
      </c>
      <c r="E81">
        <v>5</v>
      </c>
      <c r="F81">
        <v>94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131</v>
      </c>
      <c r="C82">
        <v>48</v>
      </c>
      <c r="D82">
        <v>0</v>
      </c>
      <c r="E82">
        <v>4</v>
      </c>
      <c r="F82">
        <v>17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132</v>
      </c>
      <c r="C83">
        <v>45</v>
      </c>
      <c r="D83">
        <v>0</v>
      </c>
      <c r="E83">
        <v>7</v>
      </c>
      <c r="F83">
        <v>114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133</v>
      </c>
      <c r="C84">
        <v>48</v>
      </c>
      <c r="D84">
        <v>0</v>
      </c>
      <c r="E84">
        <v>4</v>
      </c>
      <c r="F84">
        <v>5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134</v>
      </c>
      <c r="C85">
        <v>50</v>
      </c>
      <c r="D85">
        <v>0</v>
      </c>
      <c r="E85">
        <v>2</v>
      </c>
      <c r="F85">
        <v>4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135</v>
      </c>
      <c r="C86">
        <v>49</v>
      </c>
      <c r="D86">
        <v>0</v>
      </c>
      <c r="E86">
        <v>3</v>
      </c>
      <c r="F86">
        <v>16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136</v>
      </c>
      <c r="C87">
        <v>48</v>
      </c>
      <c r="D87">
        <v>0</v>
      </c>
      <c r="E87">
        <v>4</v>
      </c>
      <c r="F87">
        <v>38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137</v>
      </c>
      <c r="C88">
        <v>51</v>
      </c>
      <c r="D88">
        <v>0</v>
      </c>
      <c r="E88">
        <v>1</v>
      </c>
      <c r="F88">
        <v>3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138</v>
      </c>
      <c r="C89">
        <v>49</v>
      </c>
      <c r="D89">
        <v>0</v>
      </c>
      <c r="E89">
        <v>3</v>
      </c>
      <c r="F89">
        <v>4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139</v>
      </c>
      <c r="C90">
        <v>52</v>
      </c>
      <c r="D90">
        <v>0</v>
      </c>
      <c r="E90">
        <v>0</v>
      </c>
      <c r="F90">
        <v>14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140</v>
      </c>
      <c r="C91">
        <v>50</v>
      </c>
      <c r="D91">
        <v>0</v>
      </c>
      <c r="E91">
        <v>2</v>
      </c>
      <c r="F91">
        <v>0</v>
      </c>
      <c r="G91">
        <v>0</v>
      </c>
      <c r="H91">
        <v>0</v>
      </c>
      <c r="I91">
        <v>0</v>
      </c>
      <c r="J91">
        <v>2</v>
      </c>
    </row>
    <row r="92" spans="1:10" x14ac:dyDescent="0.2">
      <c r="A92">
        <v>91</v>
      </c>
      <c r="B92" t="s">
        <v>141</v>
      </c>
      <c r="C92">
        <v>50</v>
      </c>
      <c r="D92">
        <v>0</v>
      </c>
      <c r="E92">
        <v>2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142</v>
      </c>
      <c r="C93">
        <v>48</v>
      </c>
      <c r="D93">
        <v>0</v>
      </c>
      <c r="E93">
        <v>4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143</v>
      </c>
      <c r="C94">
        <v>52</v>
      </c>
      <c r="D94">
        <v>0</v>
      </c>
      <c r="E94">
        <v>0</v>
      </c>
      <c r="F94">
        <v>47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144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>
        <v>95</v>
      </c>
      <c r="B96" t="s">
        <v>145</v>
      </c>
      <c r="C96">
        <v>51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2</v>
      </c>
    </row>
    <row r="97" spans="1:10" x14ac:dyDescent="0.2">
      <c r="A97">
        <v>96</v>
      </c>
      <c r="B97" t="s">
        <v>146</v>
      </c>
      <c r="C97">
        <v>48</v>
      </c>
      <c r="D97">
        <v>0</v>
      </c>
      <c r="E97">
        <v>4</v>
      </c>
      <c r="F97">
        <v>0</v>
      </c>
      <c r="G97">
        <v>0</v>
      </c>
      <c r="H97">
        <v>0</v>
      </c>
      <c r="I97">
        <v>0</v>
      </c>
      <c r="J97">
        <v>2</v>
      </c>
    </row>
    <row r="98" spans="1:10" x14ac:dyDescent="0.2">
      <c r="A98">
        <v>97</v>
      </c>
      <c r="B98" t="s">
        <v>147</v>
      </c>
      <c r="C98">
        <v>51</v>
      </c>
      <c r="D98">
        <v>0</v>
      </c>
      <c r="E98">
        <v>1</v>
      </c>
      <c r="F98">
        <v>29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148</v>
      </c>
      <c r="C99">
        <v>51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>
        <v>99</v>
      </c>
      <c r="B100" t="s">
        <v>149</v>
      </c>
      <c r="C100">
        <v>50</v>
      </c>
      <c r="D100">
        <v>0</v>
      </c>
      <c r="E100">
        <v>2</v>
      </c>
      <c r="F100">
        <v>4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150</v>
      </c>
      <c r="C101">
        <v>50</v>
      </c>
      <c r="D101">
        <v>0</v>
      </c>
      <c r="E101">
        <v>2</v>
      </c>
      <c r="F101">
        <v>6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F102">
        <f>SUM(F2:F101)</f>
        <v>26773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</vt:lpstr>
      <vt:lpstr>M1</vt:lpstr>
      <vt:lpstr>M2</vt:lpstr>
      <vt:lpstr>M3</vt:lpstr>
      <vt:lpstr>M4</vt:lpstr>
      <vt:lpstr>'M1'!nodes</vt:lpstr>
      <vt:lpstr>'M2'!nodes</vt:lpstr>
      <vt:lpstr>'M4'!nodes</vt:lpstr>
      <vt:lpstr>'M3'!nodes_1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2019-09-17T18:11:23Z</dcterms:created>
  <dcterms:modified xsi:type="dcterms:W3CDTF">2019-09-25T01:59:08Z</dcterms:modified>
</cp:coreProperties>
</file>