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EE3A3B12-D480-47BB-AB5B-9103836D36E7}" xr6:coauthVersionLast="40" xr6:coauthVersionMax="40" xr10:uidLastSave="{00000000-0000-0000-0000-000000000000}"/>
  <bookViews>
    <workbookView xWindow="28680" yWindow="-120" windowWidth="29040" windowHeight="15840" tabRatio="838" firstSheet="10" activeTab="21" xr2:uid="{00000000-000D-0000-FFFF-FFFF00000000}"/>
  </bookViews>
  <sheets>
    <sheet name="Players" sheetId="16" r:id="rId1"/>
    <sheet name="Single STR" sheetId="1" r:id="rId2"/>
    <sheet name="Ineffective" sheetId="29" r:id="rId3"/>
    <sheet name="Single AGL" sheetId="3" r:id="rId4"/>
    <sheet name="Shield" sheetId="7" r:id="rId5"/>
    <sheet name="Group MANA - PC" sheetId="9" r:id="rId6"/>
    <sheet name="Group MANA - Enemy" sheetId="11" r:id="rId7"/>
    <sheet name="Barrier" sheetId="24" r:id="rId8"/>
    <sheet name="All Enemies - PC" sheetId="13" r:id="rId9"/>
    <sheet name="All Enemies - Dead Test" sheetId="23" r:id="rId10"/>
    <sheet name="Static DMG" sheetId="14" r:id="rId11"/>
    <sheet name="Group Static" sheetId="15" r:id="rId12"/>
    <sheet name="O-Weapon" sheetId="20" r:id="rId13"/>
    <sheet name="PC Cure - Magic" sheetId="17" r:id="rId14"/>
    <sheet name="PC Cure - Item" sheetId="18" r:id="rId15"/>
    <sheet name="PC All Heal" sheetId="19" r:id="rId16"/>
    <sheet name="Status Effect" sheetId="21" r:id="rId17"/>
    <sheet name="Group Status" sheetId="22" r:id="rId18"/>
    <sheet name="All Enemies - Status" sheetId="28" r:id="rId19"/>
    <sheet name="Weak - Elem Melee" sheetId="26" r:id="rId20"/>
    <sheet name="Weak - Race Melee" sheetId="27" r:id="rId21"/>
    <sheet name="Reflect" sheetId="31" r:id="rId22"/>
  </sheets>
  <calcPr calcId="181029"/>
</workbook>
</file>

<file path=xl/calcChain.xml><?xml version="1.0" encoding="utf-8"?>
<calcChain xmlns="http://schemas.openxmlformats.org/spreadsheetml/2006/main">
  <c r="A3" i="31" l="1"/>
  <c r="A2" i="31"/>
  <c r="A5" i="29" l="1"/>
  <c r="A4" i="29"/>
  <c r="A3" i="29"/>
  <c r="A2" i="29"/>
  <c r="A6" i="28" l="1"/>
  <c r="A5" i="28"/>
  <c r="A4" i="28"/>
  <c r="A3" i="28"/>
  <c r="A2" i="28"/>
  <c r="A3" i="27" l="1"/>
  <c r="A2" i="27"/>
  <c r="A3" i="26" l="1"/>
  <c r="A2" i="26"/>
  <c r="A8" i="16"/>
  <c r="A6" i="24" l="1"/>
  <c r="A5" i="24"/>
  <c r="A4" i="24"/>
  <c r="A3" i="24"/>
  <c r="A2" i="24"/>
  <c r="A5" i="23" l="1"/>
  <c r="A4" i="23"/>
  <c r="A3" i="23"/>
  <c r="A2" i="23"/>
  <c r="A3" i="22" l="1"/>
  <c r="A2" i="22"/>
  <c r="A3" i="21" l="1"/>
  <c r="A2" i="21"/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A3" i="16"/>
  <c r="A4" i="16"/>
  <c r="A5" i="16"/>
  <c r="A6" i="16"/>
  <c r="A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<sst xmlns="http://schemas.openxmlformats.org/spreadsheetml/2006/main" count="703" uniqueCount="84">
  <si>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</si>
  <si>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</si>
  <si>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</si>
  <si>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</si>
  <si>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</si>
  <si>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</si>
  <si>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</si>
  <si>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</si>
  <si>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</si>
  <si>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</si>
  <si>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</si>
  <si>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</si>
  <si>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</si>
  <si>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</si>
  <si>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</si>
  <si>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</si>
  <si>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</si>
  <si>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</si>
  <si>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</si>
  <si>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</si>
  <si>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</si>
  <si>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</si>
  <si>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</si>
  <si>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</si>
  <si>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</si>
  <si>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</si>
  <si>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</si>
  <si>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</si>
  <si>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</si>
  <si>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</si>
  <si>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</si>
  <si>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</si>
  <si>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</si>
  <si>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</si>
  <si>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</si>
  <si>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</si>
  <si>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</si>
  <si>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</si>
  <si>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</si>
  <si>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</si>
  <si>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</si>
  <si>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</si>
  <si>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</si>
  <si>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</si>
  <si>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</si>
  <si>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</si>
  <si>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</si>
  <si>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</si>
  <si>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</si>
  <si>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</si>
  <si>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</si>
  <si>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</si>
  <si>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</si>
  <si>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</si>
  <si>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</si>
  <si>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</si>
  <si>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</si>
  <si>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</si>
  <si>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</si>
  <si>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</si>
  <si>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</si>
  <si>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</si>
  <si>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</si>
  <si>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</si>
  <si>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</si>
  <si>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</si>
  <si>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</si>
  <si>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</si>
  <si>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Mushroom</t>
  </si>
  <si>
    <t>Asigaru</t>
  </si>
  <si>
    <t>Slashy</t>
  </si>
  <si>
    <t>Flame Sword</t>
  </si>
  <si>
    <t>MAGI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</si>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</sst>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14">
    <xf numFmtId="0" fontId="0" fillId="0" borderId="0" xfId="0"/>
    <xf numFmtId="0" fontId="13" fillId="0" borderId="0" xfId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workbookViewId="0">
      <selection activeCell="K4" sqref="K4"/>
    </sheetView>
  </sheetViews>
  <sheetFormatPr defaultRowHeight="15" x14ac:dyDescent="0.25"/>
  <cols>
    <col min="1" max="1" width="9.140625" style="1"/>
    <col min="2" max="2" width="11.42578125" style="1" bestFit="1" customWidth="1"/>
    <col min="3" max="9" width="9.140625" style="1"/>
    <col min="10" max="10" width="10.7109375" style="1" bestFit="1" customWidth="1"/>
    <col min="11" max="12" width="12.7109375" style="1" bestFit="1" customWidth="1"/>
    <col min="13" max="13" width="9.140625" style="1"/>
    <col min="14" max="14" width="10.7109375" style="1" bestFit="1" customWidth="1"/>
    <col min="15" max="17" width="9.140625" style="1"/>
    <col min="18" max="18" width="20.28515625" style="1" customWidth="1"/>
    <col min="19" max="19" width="23.42578125" style="1" customWidth="1"/>
    <col min="20" max="16384" width="9.140625" style="1"/>
  </cols>
  <sheetData>
    <row r="1" spans="1:19" x14ac:dyDescent="0.25">
      <c r="A1" s="1" t="s">
        <v>20</v>
      </c>
      <c r="B1" s="1" t="s">
        <v>53</v>
      </c>
      <c r="C1" s="1" t="s">
        <v>52</v>
      </c>
      <c r="D1" s="1" t="s">
        <v>51</v>
      </c>
      <c r="E1" s="1" t="s">
        <v>50</v>
      </c>
      <c r="F1" s="1" t="s">
        <v>49</v>
      </c>
      <c r="G1" s="1" t="s">
        <v>48</v>
      </c>
      <c r="H1" s="1" t="s">
        <v>47</v>
      </c>
      <c r="I1" s="1" t="s">
        <v>46</v>
      </c>
      <c r="J1" s="1" t="s">
        <v>45</v>
      </c>
      <c r="K1" s="1" t="s">
        <v>44</v>
      </c>
      <c r="L1" s="1" t="s">
        <v>43</v>
      </c>
      <c r="M1" s="1" t="s">
        <v>42</v>
      </c>
      <c r="N1" s="1" t="s">
        <v>41</v>
      </c>
      <c r="O1" s="1" t="s">
        <v>40</v>
      </c>
      <c r="P1" s="1" t="s">
        <v>39</v>
      </c>
      <c r="Q1" s="1" t="s">
        <v>38</v>
      </c>
      <c r="R1" s="8" t="s">
        <v>72</v>
      </c>
      <c r="S1" s="8" t="s">
        <v>73</v>
      </c>
    </row>
    <row r="2" spans="1:19" x14ac:dyDescent="0.25">
      <c r="A2" s="1" t="str">
        <f t="shared" ref="A2:A8" si="0">B2</f>
        <v>HUME</v>
      </c>
      <c r="B2" s="1" t="s">
        <v>1</v>
      </c>
      <c r="D2" s="11" t="s">
        <v>78</v>
      </c>
      <c r="E2" s="1">
        <v>59</v>
      </c>
      <c r="F2" s="1">
        <v>6</v>
      </c>
      <c r="G2" s="1">
        <v>3</v>
      </c>
      <c r="H2" s="1">
        <v>5</v>
      </c>
      <c r="I2" s="1">
        <v>3</v>
      </c>
      <c r="J2" s="1" t="s">
        <v>54</v>
      </c>
      <c r="K2" s="1" t="s">
        <v>55</v>
      </c>
      <c r="L2" s="1" t="s">
        <v>56</v>
      </c>
    </row>
    <row r="3" spans="1:19" x14ac:dyDescent="0.25">
      <c r="A3" s="1" t="str">
        <f t="shared" si="0"/>
        <v>MUTE</v>
      </c>
      <c r="B3" s="1" t="s">
        <v>6</v>
      </c>
      <c r="D3" s="11" t="s">
        <v>79</v>
      </c>
      <c r="E3" s="1">
        <v>45</v>
      </c>
      <c r="F3" s="1">
        <v>4</v>
      </c>
      <c r="G3" s="1">
        <v>10</v>
      </c>
      <c r="H3" s="1">
        <v>5</v>
      </c>
      <c r="I3" s="1">
        <v>6</v>
      </c>
      <c r="J3" s="1" t="s">
        <v>36</v>
      </c>
      <c r="K3" s="13" t="s">
        <v>83</v>
      </c>
      <c r="N3" s="1" t="s">
        <v>57</v>
      </c>
      <c r="O3" s="1" t="s">
        <v>30</v>
      </c>
    </row>
    <row r="4" spans="1:19" x14ac:dyDescent="0.25">
      <c r="A4" s="1" t="str">
        <f t="shared" si="0"/>
        <v>MONS</v>
      </c>
      <c r="B4" s="1" t="s">
        <v>2</v>
      </c>
      <c r="D4" s="12" t="s">
        <v>82</v>
      </c>
      <c r="E4" s="1">
        <v>45</v>
      </c>
      <c r="F4" s="1">
        <v>5</v>
      </c>
      <c r="G4" s="1">
        <v>5</v>
      </c>
      <c r="H4" s="1">
        <v>2</v>
      </c>
      <c r="I4" s="1">
        <v>6</v>
      </c>
      <c r="J4" s="1" t="s">
        <v>3</v>
      </c>
      <c r="K4" s="1" t="s">
        <v>36</v>
      </c>
      <c r="L4" s="4" t="s">
        <v>64</v>
      </c>
    </row>
    <row r="5" spans="1:19" x14ac:dyDescent="0.25">
      <c r="A5" s="1" t="str">
        <f t="shared" si="0"/>
        <v>ROBO</v>
      </c>
      <c r="B5" s="1" t="s">
        <v>33</v>
      </c>
      <c r="D5" s="1" t="s">
        <v>37</v>
      </c>
      <c r="E5" s="1">
        <v>60</v>
      </c>
      <c r="F5" s="1">
        <v>0</v>
      </c>
      <c r="G5" s="1">
        <v>6</v>
      </c>
      <c r="H5" s="1">
        <v>5</v>
      </c>
      <c r="I5" s="1">
        <v>0</v>
      </c>
      <c r="J5" s="5" t="s">
        <v>59</v>
      </c>
      <c r="K5" s="1" t="s">
        <v>58</v>
      </c>
      <c r="L5" s="10" t="s">
        <v>77</v>
      </c>
    </row>
    <row r="6" spans="1:19" x14ac:dyDescent="0.25">
      <c r="A6" s="1" t="str">
        <f t="shared" si="0"/>
        <v>Zappo</v>
      </c>
      <c r="B6" s="1" t="s">
        <v>31</v>
      </c>
      <c r="D6" s="11" t="s">
        <v>80</v>
      </c>
      <c r="E6" s="1">
        <v>200</v>
      </c>
      <c r="F6" s="1">
        <v>4</v>
      </c>
      <c r="G6" s="1">
        <v>99</v>
      </c>
      <c r="H6" s="1">
        <v>5</v>
      </c>
      <c r="I6" s="1">
        <v>6</v>
      </c>
      <c r="J6" s="1" t="s">
        <v>32</v>
      </c>
      <c r="K6" s="2" t="s">
        <v>60</v>
      </c>
      <c r="L6" s="3" t="s">
        <v>30</v>
      </c>
      <c r="M6" s="3" t="s">
        <v>63</v>
      </c>
      <c r="N6" s="6" t="s">
        <v>65</v>
      </c>
    </row>
    <row r="7" spans="1:19" x14ac:dyDescent="0.25">
      <c r="A7" s="1" t="str">
        <f t="shared" si="0"/>
        <v>Flammie</v>
      </c>
      <c r="B7" s="1" t="s">
        <v>35</v>
      </c>
      <c r="D7" s="12" t="s">
        <v>82</v>
      </c>
      <c r="E7" s="1">
        <v>999</v>
      </c>
      <c r="F7" s="1">
        <v>2</v>
      </c>
      <c r="G7" s="1">
        <v>99</v>
      </c>
      <c r="H7" s="1">
        <v>50</v>
      </c>
      <c r="I7" s="1">
        <v>10</v>
      </c>
      <c r="J7" s="1" t="s">
        <v>3</v>
      </c>
      <c r="K7" s="1" t="s">
        <v>36</v>
      </c>
      <c r="L7" s="3" t="s">
        <v>61</v>
      </c>
    </row>
    <row r="8" spans="1:19" x14ac:dyDescent="0.25">
      <c r="A8" s="1" t="str">
        <f t="shared" si="0"/>
        <v>Slashy</v>
      </c>
      <c r="B8" s="7" t="s">
        <v>70</v>
      </c>
      <c r="D8" s="11" t="s">
        <v>81</v>
      </c>
      <c r="E8" s="1">
        <v>400</v>
      </c>
      <c r="F8" s="1">
        <v>30</v>
      </c>
      <c r="G8" s="1">
        <v>50</v>
      </c>
      <c r="H8" s="1">
        <v>25</v>
      </c>
      <c r="I8" s="1">
        <v>4</v>
      </c>
      <c r="J8" s="7" t="s">
        <v>71</v>
      </c>
      <c r="K8" s="9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"/>
  <sheetViews>
    <sheetView workbookViewId="0">
      <selection activeCell="B6" sqref="B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Asigaru</v>
      </c>
      <c r="B5" t="s">
        <v>69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59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58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I8" sqref="I8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58</v>
      </c>
      <c r="M2" t="s">
        <v>66</v>
      </c>
    </row>
    <row r="3" spans="1:22" x14ac:dyDescent="0.2">
      <c r="A3" t="str">
        <f>B3</f>
        <v>Skelton</v>
      </c>
      <c r="B3" t="s">
        <v>66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60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61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4"/>
  <sheetViews>
    <sheetView workbookViewId="0">
      <selection activeCell="H5" sqref="H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56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60</v>
      </c>
      <c r="M2" t="s">
        <v>31</v>
      </c>
    </row>
    <row r="3" spans="1:22" x14ac:dyDescent="0.2">
      <c r="A3" t="str">
        <f>B3</f>
        <v>Ghoul</v>
      </c>
      <c r="B3" t="s">
        <v>67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B4" sqref="B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60</v>
      </c>
      <c r="M2" t="s">
        <v>31</v>
      </c>
    </row>
    <row r="3" spans="1:22" x14ac:dyDescent="0.2">
      <c r="A3" t="str">
        <f>B3</f>
        <v>Mushroom</v>
      </c>
      <c r="B3" t="s">
        <v>68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29AC-4EE3-4787-96AC-654F35FC0E64}">
  <dimension ref="A1:V6"/>
  <sheetViews>
    <sheetView workbookViewId="0">
      <selection activeCell="M10" sqref="M10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54</v>
      </c>
      <c r="M2" t="s">
        <v>76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76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76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59</v>
      </c>
      <c r="M5" t="s">
        <v>76</v>
      </c>
    </row>
    <row r="6" spans="1:22" x14ac:dyDescent="0.2">
      <c r="A6" t="str">
        <f t="shared" si="0"/>
        <v>SuperJerk</v>
      </c>
      <c r="B6" t="s">
        <v>76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4"/>
  <sheetViews>
    <sheetView workbookViewId="0">
      <selection activeCell="E4" sqref="E4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54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116-4461-47A9-88CD-B9FECC587ADD}">
  <dimension ref="A1:V3"/>
  <sheetViews>
    <sheetView workbookViewId="0">
      <selection activeCell="G2" sqref="G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70</v>
      </c>
      <c r="C2" t="s">
        <v>18</v>
      </c>
      <c r="D2">
        <v>1</v>
      </c>
      <c r="E2">
        <v>1</v>
      </c>
      <c r="L2" t="s">
        <v>71</v>
      </c>
      <c r="M2" t="s">
        <v>66</v>
      </c>
    </row>
    <row r="3" spans="1:22" x14ac:dyDescent="0.2">
      <c r="A3" t="str">
        <f>B3</f>
        <v>Skelton</v>
      </c>
      <c r="B3" t="s">
        <v>66</v>
      </c>
      <c r="C3" t="s">
        <v>19</v>
      </c>
      <c r="D3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4AEA-0818-4141-9E54-A13B42F0DE11}">
  <dimension ref="A1:V3"/>
  <sheetViews>
    <sheetView workbookViewId="0">
      <selection activeCell="D4" sqref="D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70</v>
      </c>
      <c r="C2" t="s">
        <v>18</v>
      </c>
      <c r="D2">
        <v>1</v>
      </c>
      <c r="E2">
        <v>1</v>
      </c>
      <c r="L2" t="s">
        <v>74</v>
      </c>
      <c r="M2" t="s">
        <v>75</v>
      </c>
    </row>
    <row r="3" spans="1:22" x14ac:dyDescent="0.2">
      <c r="A3" t="str">
        <f>B3</f>
        <v>Moth</v>
      </c>
      <c r="B3" t="s">
        <v>75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76D0-B53E-467F-9655-A7AE3A317022}">
  <dimension ref="A1:V3"/>
  <sheetViews>
    <sheetView tabSelected="1" workbookViewId="0">
      <selection activeCell="I2" sqref="I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83</v>
      </c>
    </row>
    <row r="3" spans="1:22" x14ac:dyDescent="0.2">
      <c r="A3" t="str">
        <f>B3</f>
        <v>Jerk</v>
      </c>
      <c r="B3" t="s">
        <v>34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2F63-C62E-442E-94CC-CFA305D8A1FC}">
  <dimension ref="A1:V5"/>
  <sheetViews>
    <sheetView workbookViewId="0">
      <selection activeCell="E5" sqref="E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70</v>
      </c>
      <c r="C2" t="s">
        <v>18</v>
      </c>
      <c r="D2">
        <v>1</v>
      </c>
      <c r="E2">
        <v>2</v>
      </c>
      <c r="L2" t="s">
        <v>71</v>
      </c>
      <c r="M2" t="s">
        <v>4</v>
      </c>
    </row>
    <row r="3" spans="1:22" x14ac:dyDescent="0.2">
      <c r="A3" t="str">
        <f t="shared" ref="A3:A5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1</v>
      </c>
    </row>
    <row r="5" spans="1:22" x14ac:dyDescent="0.2">
      <c r="A5" t="str">
        <f t="shared" si="0"/>
        <v>Jaguar</v>
      </c>
      <c r="B5" t="s">
        <v>29</v>
      </c>
      <c r="C5" t="s">
        <v>19</v>
      </c>
      <c r="D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56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54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59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"/>
  <sheetViews>
    <sheetView workbookViewId="0">
      <selection activeCell="L16" sqref="L1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5703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56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59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Players</vt:lpstr>
      <vt:lpstr>Single STR</vt:lpstr>
      <vt:lpstr>Ineffective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2019-02-19T05:03:09Z</dcterms:modified>
</cp:coreProperties>
</file>