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25CBE811-92F1-46BC-BF52-7DB192EE7618}" xr6:coauthVersionLast="40" xr6:coauthVersionMax="40" xr10:uidLastSave="{00000000-0000-0000-0000-000000000000}"/>
  <bookViews>
    <workbookView xWindow="150" yWindow="-225" windowWidth="28755" windowHeight="12540" activeTab="3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Weapon!$A$1:$AA$257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A2" i="4" s="1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2" i="4"/>
  <c r="A136" i="4"/>
  <c r="A253" i="4"/>
  <c r="A145" i="4"/>
  <c r="A178" i="4"/>
  <c r="A214" i="4"/>
  <c r="A217" i="4"/>
  <c r="A33" i="4"/>
  <c r="A182" i="4"/>
  <c r="A164" i="4"/>
  <c r="A86" i="4"/>
  <c r="A99" i="4"/>
  <c r="A82" i="4"/>
  <c r="A156" i="4"/>
  <c r="A125" i="4"/>
  <c r="A8" i="4"/>
  <c r="A243" i="4"/>
  <c r="W91" i="4" l="1"/>
  <c r="W90" i="4"/>
  <c r="W89" i="4"/>
  <c r="W88" i="4"/>
  <c r="W86" i="4"/>
  <c r="B104" i="4" l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53B05-3CC2-4693-BB7A-C5A4F3F59CC5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<sst xmlns="http://schemas.openxmlformats.org/spreadsheetml/2006/main" count="11963" uniqueCount="2578">
  <si>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</si>
  <si>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</si>
  <si>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</si>
  <si>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</si>
  <si>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</si>
  <si>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</si>
  <si>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</si>
  <si>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</si>
  <si>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</si>
  <si>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</si>
  <si>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</si>
  <si>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</si>
  <si>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</si>
  <si>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</si>
  <si>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</si>
  <si>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</si>
  <si>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</si>
  <si>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</si>
  <si>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</si>
  <si>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</si>
  <si>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</si>
  <si>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</si>
  <si>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</si>
  <si>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</si>
  <si>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</si>
  <si>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</si>
  <si>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</si>
  <si>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</si>
  <si>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</si>
  <si>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</si>
  <si>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</si>
  <si>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</si>
  <si>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</si>
  <si>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</si>
  <si>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</si>
  <si>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</si>
  <si>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</si>
  <si>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</si>
  <si>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</si>
  <si>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</si>
  <si>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</si>
  <si>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</si>
  <si>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</si>
  <si>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</si>
  <si>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</si>
  <si>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</si>
  <si>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</si>
  <si>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</si>
  <si>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</si>
  <si>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</si>
  <si>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</si>
  <si>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</si>
  <si>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</si>
  <si>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</si>
  <si>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</si>
  <si>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</si>
  <si>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</si>
  <si>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</si>
  <si>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</si>
  <si>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</si>
  <si>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</si>
  <si>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</si>
  <si>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</si>
  <si>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</si>
  <si>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</si>
  <si>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</si>
  <si>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</si>
  <si>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</si>
  <si>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</si>
  <si>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</si>
  <si>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</si>
  <si>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</si>
  <si>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</si>
  <si>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</si>
  <si>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</si>
  <si>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</si>
  <si>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</si>
  <si>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</si>
  <si>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</si>
  <si>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</si>
  <si>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</si>
  <si>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</si>
  <si>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</si>
  <si>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</si>
  <si>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</si>
  <si>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</si>
  <si>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</si>
  <si>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</si>
  <si>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</si>
  <si>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</si>
  <si>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</si>
  <si>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</si>
  <si>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</si>
  <si>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</si>
  <si>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</si>
  <si>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</si>
  <si>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</si>
  <si>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</si>
  <si>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</si>
  <si>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</si>
  <si>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</si>
  <si>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</si>
  <si>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</si>
  <si>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</si>
  <si>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</si>
  <si>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</si>
  <si>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</si>
  <si>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</si>
  <si>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</si>
  <si>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</si>
  <si>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</si>
  <si>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</si>
  <si>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</si>
  <si>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</si>
  <si>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</si>
  <si>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</si>
  <si>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</si>
  <si>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</si>
  <si>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</si>
  <si>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</si>
  <si>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</si>
  <si>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</si>
  <si>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</si>
  <si>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</si>
  <si>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</si>
  <si>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</si>
  <si>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</si>
  <si>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</si>
  <si>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</si>
  <si>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</si>
  <si>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</si>
  <si>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</si>
  <si>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</si>
  <si>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</si>
  <si>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</si>
  <si>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</si>
  <si>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</si>
  <si>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</si>
  <si>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</si>
  <si>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</si>
  <si>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</si>
  <si>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</si>
  <si>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</si>
  <si>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</si>
  <si>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</si>
  <si>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</si>
  <si>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</si>
  <si>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</si>
  <si>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</si>
  <si>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</si>
  <si>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</si>
  <si>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</si>
  <si>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</si>
  <si>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</si>
  <si>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</si>
  <si>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</si>
  <si>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</si>
  <si>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</si>
  <si>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</si>
  <si>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</si>
  <si>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</si>
  <si>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</si>
  <si>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</si>
  <si>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</si>
  <si>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</si>
  <si>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</si>
  <si>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</si>
  <si>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</si>
  <si>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</si>
  <si>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</si>
  <si>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</si>
  <si>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</si>
  <si>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</si>
  <si>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</si>
  <si>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</si>
  <si>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</si>
  <si>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</si>
  <si>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</si>
  <si>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</si>
  <si>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</si>
  <si>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</si>
  <si>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</si>
  <si>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</si>
  <si>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</si>
  <si>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</si>
  <si>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</si>
  <si>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</si>
  <si>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</si>
  <si>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</si>
  <si>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</si>
  <si>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</si>
  <si>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</si>
  <si>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</si>
  <si>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</si>
  <si>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</si>
  <si>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</si>
  <si>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</si>
  <si>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</si>
  <si>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</si>
  <si>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</si>
  <si>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</si>
  <si>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</si>
  <si>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</si>
  <si>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</si>
  <si>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</si>
  <si>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</si>
  <si>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</si>
  <si>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</si>
  <si>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</si>
  <si>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</si>
  <si>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</si>
  <si>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</si>
  <si>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</si>
  <si>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</si>
  <si>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</si>
  <si>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</si>
  <si>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</si>
  <si>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</si>
  <si>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</si>
  <si>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</si>
  <si>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</si>
  <si>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</si>
  <si>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</si>
  <si>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</si>
  <si>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</si>
  <si>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</si>
  <si>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</si>
  <si>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</si>
  <si>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</si>
  <si>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</si>
  <si>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</si>
  <si>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</si>
  <si>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</si>
  <si>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</si>
  <si>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</si>
  <si>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</si>
  <si>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</si>
  <si>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</si>
  <si>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</si>
  <si>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</si>
  <si>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</si>
  <si>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</si>
  <si>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</si>
  <si>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</si>
  <si>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</si>
  <si>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</si>
  <si>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</si>
  <si>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</si>
  <si>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</si>
  <si>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</si>
  <si>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</si>
  <si>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</si>
  <si>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</si>
  <si>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</si>
  <si>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</si>
  <si>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</si>
  <si>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</si>
  <si>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</si>
  <si>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</si>
  <si>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</si>
  <si>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</si>
  <si>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</si>
  <si>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</si>
  <si>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</si>
  <si>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</si>
  <si>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</si>
  <si>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</si>
  <si>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</si>
  <si>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</si>
  <si>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</si>
  <si>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</si>
  <si>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</si>
  <si>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</si>
  <si>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</si>
  <si>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</si>
  <si>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</si>
  <si>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</si>
  <si>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</si>
  <si>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</si>
  <si>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</si>
  <si>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</si>
  <si>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</si>
  <si>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</si>
  <si>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</si>
  <si>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</si>
  <si>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</si>
  <si>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</si>
  <si>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</si>
  <si>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</si>
  <si>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</si>
  <si>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</si>
  <si>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</si>
  <si>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</si>
  <si>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</si>
  <si>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</si>
  <si>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</si>
  <si>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</si>
  <si>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</si>
  <si>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</si>
  <si>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</si>
  <si>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</si>
  <si>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</si>
  <si>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</si>
  <si>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</si>
  <si>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</si>
  <si>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</si>
  <si>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</si>
  <si>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</si>
  <si>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</si>
  <si>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</si>
  <si>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</si>
  <si>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</si>
  <si>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</si>
  <si>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</si>
  <si>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</si>
  <si>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</si>
  <si>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</si>
  <si>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</si>
  <si>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</si>
  <si>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</si>
  <si>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</si>
  <si>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</si>
  <si>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</si>
  <si>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</si>
  <si>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</si>
  <si>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</si>
  <si>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</si>
  <si>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</si>
  <si>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</si>
  <si>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</si>
  <si>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</si>
  <si>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</si>
  <si>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</si>
  <si>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</si>
  <si>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</si>
  <si>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</si>
  <si>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</si>
  <si>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</si>
  <si>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</si>
  <si>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</si>
  <si>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</si>
  <si>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</si>
  <si>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</si>
  <si>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</si>
  <si>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</si>
  <si>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</si>
  <si>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</si>
  <si>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</si>
  <si>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</si>
  <si>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</si>
  <si>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</si>
  <si>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</si>
  <si>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</si>
  <si>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</si>
  <si>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</si>
  <si>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</si>
  <si>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</si>
  <si>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</si>
  <si>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</si>
  <si>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</si>
  <si>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</si>
  <si>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</si>
  <si>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</si>
  <si>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</si>
  <si>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</si>
  <si>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</si>
  <si>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</si>
  <si>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</si>
  <si>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</si>
  <si>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</si>
  <si>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</si>
  <si>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</si>
  <si>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</si>
  <si>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</si>
  <si>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</si>
  <si>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</si>
  <si>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</si>
  <si>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</si>
  <si>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</si>
  <si>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</si>
  <si>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</si>
  <si>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</si>
  <si>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</si>
  <si>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</si>
  <si>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</si>
  <si>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</si>
  <si>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</si>
  <si>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</si>
  <si>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</si>
  <si>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</si>
  <si>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</si>
  <si>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</si>
  <si>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</si>
  <si>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</si>
  <si>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</si>
  <si>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</si>
  <si>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</si>
  <si>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</si>
  <si>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</si>
  <si>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</si>
  <si>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</si>
  <si>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</si>
  <si>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</si>
  <si>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</si>
  <si>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</si>
  <si>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</si>
  <si>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</si>
  <si>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</si>
  <si>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</si>
  <si>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</si>
  <si>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</si>
  <si>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</si>
  <si>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</si>
  <si>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</si>
  <si>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</si>
  <si>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</si>
  <si>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</si>
  <si>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</si>
  <si>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</si>
  <si>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</si>
  <si>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</si>
  <si>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</si>
  <si>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</si>
  <si>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</si>
  <si>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</si>
  <si>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</si>
  <si>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</si>
  <si>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</si>
  <si>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</si>
  <si>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</si>
  <si>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</si>
  <si>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</si>
  <si>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</si>
  <si>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</si>
  <si>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</si>
  <si>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</si>
  <si>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</si>
  <si>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</si>
  <si>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</si>
  <si>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</si>
  <si>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</si>
  <si>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</si>
  <si>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</si>
  <si>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</si>
  <si>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</si>
  <si>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</si>
  <si>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</si>
  <si>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</si>
  <si>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</si>
  <si>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</si>
  <si>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</si>
  <si>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</si>
  <si>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</si>
  <si>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</si>
  <si>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</si>
  <si>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</si>
  <si>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</si>
  <si>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</si>
  <si>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</si>
  <si>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</si>
  <si>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</si>
  <si>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</si>
  <si>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</si>
  <si>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</si>
  <si>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</si>
  <si>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</si>
  <si>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</si>
  <si>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</si>
  <si>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</si>
  <si>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</si>
  <si>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</si>
  <si>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</si>
  <si>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</si>
  <si>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</si>
  <si>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</si>
  <si>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</si>
  <si>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</si>
  <si>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</si>
  <si>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</si>
  <si>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</si>
  <si>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</si>
  <si>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</si>
  <si>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</si>
  <si>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</si>
  <si>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</si>
  <si>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</si>
  <si>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</si>
  <si>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</si>
  <si>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</si>
  <si>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</si>
  <si>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</si>
  <si>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</si>
  <si>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</si>
  <si>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</si>
  <si>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</si>
  <si>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</si>
  <si>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</si>
  <si>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</si>
  <si>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</si>
  <si>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</si>
  <si>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</si>
  <si>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</si>
  <si>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</si>
  <si>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</si>
  <si>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</si>
  <si>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</si>
  <si>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</si>
  <si>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</si>
  <si>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</si>
  <si>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</si>
  <si>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</si>
  <si>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</si>
  <si>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</si>
  <si>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</si>
  <si>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</si>
  <si>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</si>
  <si>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</si>
  <si>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</si>
  <si>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</si>
  <si>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</si>
  <si>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</si>
  <si>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</si>
  <si>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</si>
  <si>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</si>
  <si>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</si>
  <si>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</si>
  <si>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</si>
  <si>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</si>
  <si>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</si>
  <si>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</si>
  <si>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</si>
  <si>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</si>
  <si>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</si>
  <si>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</si>
  <si>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</si>
  <si>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</si>
  <si>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</si>
  <si>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</si>
  <si>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</si>
  <si>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</si>
  <si>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</si>
  <si>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</si>
  <si>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</si>
  <si>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</si>
  <si>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</si>
  <si>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</si>
  <si>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</si>
  <si>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</si>
  <si>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</si>
  <si>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</si>
  <si>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</si>
  <si>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</si>
  <si>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</si>
  <si>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</si>
  <si>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</si>
  <si>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</si>
  <si>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</si>
  <si>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</si>
  <si>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</si>
  <si>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</si>
  <si>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</si>
  <si>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</si>
  <si>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</si>
  <si>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</si>
  <si>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</si>
  <si>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</si>
  <si>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</si>
  <si>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</si>
  <si>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</si>
  <si>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</si>
  <si>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</si>
  <si>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</si>
  <si>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</si>
  <si>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</si>
  <si>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</si>
  <si>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</si>
  <si>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</si>
  <si>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</si>
  <si>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</si>
  <si>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</si>
  <si>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</si>
  <si>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</si>
  <si>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</si>
  <si>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</si>
  <si>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</si>
  <si>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</si>
  <si>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</si>
  <si>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</si>
  <si>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</si>
  <si>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</si>
  <si>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</si>
  <si>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</si>
  <si>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</si>
  <si>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</si>
  <si>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</si>
  <si>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</si>
  <si>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</si>
  <si>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</si>
  <si>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</si>
  <si>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</si>
  <si>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</si>
  <si>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</si>
  <si>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</si>
  <si>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</si>
  <si>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</si>
  <si>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</si>
  <si>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</si>
  <si>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</si>
  <si>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</si>
  <si>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</si>
  <si>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</si>
  <si>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</si>
  <si>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</si>
  <si>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</si>
  <si>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</si>
  <si>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</si>
  <si>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</si>
  <si>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</si>
  <si>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</si>
  <si>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</si>
  <si>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</si>
  <si>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</si>
  <si>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</si>
  <si>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</si>
  <si>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</si>
  <si>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</si>
  <si>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</si>
  <si>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</si>
  <si>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</si>
  <si>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</si>
  <si>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</si>
  <si>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</si>
  <si>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</si>
  <si>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</si>
  <si>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</si>
  <si>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</si>
  <si>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</si>
  <si>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</si>
  <si>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</si>
  <si>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</si>
  <si>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</si>
  <si>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</si>
  <si>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</si>
  <si>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</si>
  <si>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</si>
  <si>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</si>
  <si>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</si>
  <si>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</si>
  <si>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</si>
  <si>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</si>
  <si>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</si>
  <si>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</si>
  <si>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</si>
  <si>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</si>
  <si>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</si>
  <si>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</si>
  <si>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</si>
  <si>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</si>
  <si>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</si>
  <si>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</si>
  <si>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</si>
  <si>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</si>
  <si>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</si>
  <si>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</si>
  <si>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</si>
  <si>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</si>
  <si>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</si>
  <si>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</si>
  <si>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</si>
  <si>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</si>
  <si>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</si>
  <si>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</si>
  <si>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</si>
  <si>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</si>
  <si>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</si>
  <si>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</si>
  <si>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</si>
  <si>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</si>
  <si>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</si>
  <si>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</si>
  <si>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</si>
  <si>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</si>
  <si>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</si>
  <si>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</si>
  <si>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</si>
  <si>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</si>
  <si>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</si>
  <si>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</si>
  <si>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</si>
  <si>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</si>
  <si>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</si>
  <si>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</si>
  <si>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</si>
  <si>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</si>
  <si>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</si>
  <si>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</si>
  <si>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</si>
  <si>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</si>
  <si>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</si>
  <si>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</si>
  <si>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</si>
  <si>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</si>
  <si>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</si>
  <si>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</si>
  <si>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</si>
  <si>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</si>
  <si>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</si>
  <si>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</si>
  <si>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</si>
  <si>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</si>
  <si>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</si>
  <si>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</si>
  <si>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</si>
  <si>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</si>
  <si>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</si>
  <si>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</si>
  <si>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</si>
  <si>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</si>
  <si>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</si>
  <si>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</si>
  <si>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</si>
  <si>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</si>
  <si>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</si>
  <si>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</si>
  <si>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</si>
  <si>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</si>
  <si>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</si>
  <si>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</si>
  <si>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</si>
  <si>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</si>
  <si>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</si>
  <si>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</si>
  <si>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</si>
  <si>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</si>
  <si>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</si>
  <si>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</si>
  <si>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</si>
  <si>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</si>
  <si>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</si>
  <si>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</si>
  <si>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</si>
  <si>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</si>
  <si>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Human  M</t>
  </si>
  <si>
    <t>7e7f</t>
  </si>
  <si>
    <t>Human  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</si>
  <si>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</si>
  <si>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</si>
  <si>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</si>
  <si>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</si>
  <si>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</si>
  <si>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</si>
  <si>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</si>
  <si>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</si>
  <si>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</si>
  <si>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</si>
  <si>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</si>
  <si>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</si>
  <si>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</si>
  <si>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</si>
  <si>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</si>
  <si>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</si>
  <si>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</si>
  <si>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</si>
  <si>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</si>
  <si>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</si>
  <si>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</si>
  <si>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</si>
  <si>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</si>
  <si>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</si>
  <si>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</si>
  <si>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</si>
  <si>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</si>
  <si>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</si>
  <si>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</si>
  <si>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</si>
  <si>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</si>
  <si>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</si>
  <si>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</si>
  <si>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</si>
  <si>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</si>
  <si>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</si>
  <si>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</si>
  <si>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</si>
  <si>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</si>
  <si>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</si>
  <si>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</si>
  <si>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</si>
  <si>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</si>
  <si>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</si>
  <si>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</si>
  <si>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</si>
  <si>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</si>
  <si>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</si>
  <si>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</si>
  <si>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</si>
  <si>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</si>
  <si>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</si>
  <si>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</si>
  <si>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</si>
  <si>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</si>
  <si>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</si>
  <si>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</si>
  <si>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</si>
  <si>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</si>
  <si>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</si>
  <si>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</si>
  <si>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</si>
  <si>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</si>
  <si>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</si>
  <si>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</si>
  <si>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</si>
  <si>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</si>
  <si>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</si>
  <si>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</si>
  <si>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</si>
  <si>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</si>
  <si>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</si>
  <si>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</si>
  <si>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</si>
  <si>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</si>
  <si>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</si>
  <si>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</si>
  <si>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</si>
  <si>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</si>
  <si>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</si>
  <si>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</si>
  <si>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</si>
  <si>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</si>
  <si>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</si>
  <si>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</si>
  <si>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</si>
  <si>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</si>
  <si>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</si>
  <si>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</si>
  <si>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</si>
  <si>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</si>
  <si>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</si>
  <si>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</si>
  <si>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</si>
  <si>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</si>
  <si>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</si>
  <si>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</si>
  <si>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</si>
  <si>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</si>
  <si>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</si>
  <si>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</si>
  <si>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</si>
  <si>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</si>
  <si>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</si>
  <si>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</si>
  <si>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</si>
  <si>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</si>
  <si>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</si>
  <si>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</si>
  <si>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</si>
  <si>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</si>
  <si>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</si>
  <si>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</si>
  <si>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</si>
  <si>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</si>
  <si>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</si>
  <si>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</si>
  <si>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</si>
  <si>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</si>
  <si>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</si>
  <si>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</si>
  <si>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</si>
  <si>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</si>
  <si>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</si>
  <si>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</si>
  <si>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</si>
  <si>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</si>
  <si>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</si>
  <si>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</si>
  <si>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</si>
  <si>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</si>
  <si>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</si>
  <si>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</si>
  <si>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</si>
  <si>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</si>
  <si>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</si>
  <si>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</si>
  <si>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</si>
  <si>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</si>
  <si>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</si>
  <si>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</si>
  <si>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</si>
  <si>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</si>
  <si>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</si>
  <si>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</si>
  <si>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</si>
  <si>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</si>
  <si>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</si>
  <si>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</si>
  <si>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</si>
  <si>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</si>
  <si>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</si>
  <si>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</si>
  <si>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</si>
  <si>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</si>
  <si>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</si>
  <si>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</si>
  <si>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</si>
  <si>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</si>
  <si>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</si>
  <si>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</si>
  <si>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</si>
  <si>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</si>
  <si>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</si>
  <si>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</si>
  <si>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</si>
  <si>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</si>
  <si>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</si>
  <si>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</si>
  <si>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</si>
  <si>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</si>
  <si>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</si>
  <si>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</si>
  <si>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</si>
  <si>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</si>
  <si>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</si>
  <si>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</si>
  <si>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</si>
  <si>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</si>
  <si>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</si>
  <si>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</si>
  <si>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</si>
  <si>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</si>
  <si>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</si>
  <si>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</si>
  <si>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</si>
  <si>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</si>
  <si>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</si>
  <si>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</si>
  <si>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</si>
  <si>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</si>
  <si>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</si>
  <si>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</si>
  <si>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</si>
  <si>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</si>
  <si>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</si>
  <si>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</si>
  <si>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</si>
  <si>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</si>
  <si>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</si>
  <si>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</si>
  <si>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</si>
  <si>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</si>
  <si>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</si>
  <si>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</si>
  <si>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</si>
  <si>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</si>
  <si>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</si>
  <si>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</si>
  <si>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</si>
  <si>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</si>
  <si>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</si>
  <si>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</si>
  <si>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</si>
  <si>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</si>
  <si>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</si>
  <si>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</si>
  <si>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</si>
  <si>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</si>
  <si>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</si>
  <si>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</si>
  <si>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</si>
  <si>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</si>
  <si>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</si>
  <si>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</si>
  <si>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</si>
  <si>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</si>
  <si>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</si>
  <si>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</si>
  <si>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</si>
  <si>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</si>
  <si>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</si>
  <si>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</si>
  <si>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</si>
  <si>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</si>
  <si>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</si>
  <si>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</si>
  <si>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</si>
  <si>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</si>
  <si>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</si>
  <si>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</si>
  <si>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</si>
  <si>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</si>
  <si>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</si>
  <si>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</si>
  <si>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</si>
  <si>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</si>
  <si>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</si>
  <si>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</si>
  <si>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</si>
  <si>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</si>
  <si>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</si>
  <si>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</si>
  <si>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</si>
  <si>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</si>
  <si>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</si>
  <si>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</si>
  <si>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</si>
  <si>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</si>
  <si>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</si>
  <si>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</si>
  <si>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</si>
  <si>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</si>
  <si>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</si>
  <si>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</si>
  <si>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</si>
  <si>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</si>
  <si>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</si>
  <si>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</si>
  <si>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</si>
  <si>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</si>
  <si>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</si>
  <si>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</si>
  <si>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</si>
  <si>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</si>
  <si>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</si>
  <si>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</si>
  <si>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</si>
  <si>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</si>
  <si>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</si>
  <si>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</si>
  <si>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</si>
  <si>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</si>
  <si>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</si>
  <si>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</si>
  <si>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</si>
  <si>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</si>
  <si>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</si>
  <si>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</si>
  <si>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</si>
  <si>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</si>
  <si>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</si>
  <si>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</si>
  <si>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</si>
  <si>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</si>
  <si>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</si>
  <si>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</si>
  <si>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</si>
  <si>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</si>
  <si>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</si>
  <si>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</si>
  <si>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</si>
  <si>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</si>
  <si>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</si>
  <si>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</si>
  <si>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</si>
  <si>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</si>
  <si>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</si>
  <si>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</si>
  <si>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</si>
  <si>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</si>
  <si>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</si>
  <si>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</si>
  <si>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</si>
  <si>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</si>
  <si>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</si>
  <si>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</si>
  <si>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</si>
  <si>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</si>
  <si>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</si>
  <si>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</si>
  <si>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</si>
  <si>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</si>
  <si>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</si>
  <si>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</si>
  <si>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</si>
  <si>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</si>
  <si>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</si>
  <si>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</si>
  <si>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</si>
  <si>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</si>
  <si>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</si>
  <si>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</si>
  <si>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</si>
  <si>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</si>
  <si>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</si>
  <si>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</si>
  <si>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</si>
  <si>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</si>
  <si>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</si>
  <si>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</si>
  <si>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</si>
  <si>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</si>
  <si>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</si>
  <si>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</si>
  <si>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</si>
  <si>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</si>
  <si>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</si>
  <si>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</si>
  <si>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</si>
  <si>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</si>
  <si>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</si>
  <si>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</si>
  <si>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</si>
  <si>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</si>
  <si>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</si>
  <si>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</si>
  <si>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</si>
  <si>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</si>
  <si>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</si>
  <si>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</si>
  <si>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</si>
  <si>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</si>
  <si>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</si>
  <si>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</si>
  <si>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</si>
  <si>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</si>
  <si>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</si>
  <si>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</si>
  <si>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</si>
  <si>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</si>
  <si>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</si>
  <si>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</si>
  <si>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</si>
  <si>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</si>
  <si>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</si>
  <si>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</si>
  <si>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</si>
  <si>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</si>
  <si>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</si>
  <si>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</si>
  <si>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</si>
  <si>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</si>
  <si>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</si>
  <si>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</si>
  <si>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</si>
  <si>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</si>
  <si>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</si>
  <si>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</si>
  <si>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</si>
  <si>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</si>
  <si>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</si>
  <si>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</si>
  <si>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</si>
  <si>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</si>
  <si>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</si>
  <si>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</si>
  <si>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</si>
  <si>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</si>
  <si>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</si>
  <si>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</si>
  <si>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</si>
  <si>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</si>
  <si>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</si>
  <si>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</si>
  <si>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</si>
  <si>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</si>
  <si>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</si>
  <si>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</si>
  <si>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</si>
  <si>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</si>
  <si>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</si>
  <si>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</si>
  <si>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</si>
  <si>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</si>
  <si>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</si>
  <si>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</si>
  <si>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</si>
  <si>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</si>
  <si>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</si>
  <si>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</si>
  <si>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</si>
  <si>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</si>
  <si>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</si>
  <si>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</si>
  <si>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</si>
  <si>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</si>
  <si>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</si>
  <si>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</si>
  <si>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</si>
  <si>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</si>
  <si>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</si>
  <si>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</si>
  <si>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</si>
  <si>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</si>
  <si>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</si>
  <si>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</si>
  <si>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</si>
  <si>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</si>
  <si>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</si>
  <si>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</si>
  <si>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</si>
  <si>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</si>
  <si>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</si>
  <si>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</si>
  <si>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</si>
  <si>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</si>
  <si>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</si>
  <si>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</si>
  <si>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</si>
  <si>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</si>
  <si>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</si>
  <si>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</si>
  <si>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</si>
  <si>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</si>
  <si>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</si>
  <si>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</si>
  <si>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</si>
  <si>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</si>
  <si>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</si>
  <si>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</si>
  <si>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</si>
  <si>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</si>
  <si>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</si>
  <si>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</si>
  <si>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</si>
  <si>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</si>
  <si>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</si>
  <si>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</si>
  <si>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</si>
  <si>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</si>
  <si>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</si>
  <si>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</si>
  <si>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</si>
  <si>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</si>
  <si>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</si>
  <si>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</si>
  <si>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</si>
  <si>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</si>
  <si>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</si>
  <si>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</si>
  <si>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</si>
  <si>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</si>
  <si>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</si>
  <si>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</si>
  <si>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</si>
  <si>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</si>
  <si>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</si>
  <si>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</si>
  <si>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</si>
  <si>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</si>
  <si>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</si>
  <si>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</si>
  <si>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</si>
  <si>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</si>
  <si>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</si>
  <si>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</si>
  <si>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</si>
  <si>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</si>
  <si>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</si>
  <si>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</si>
  <si>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</si>
  <si>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</si>
  <si>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</si>
  <si>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</si>
  <si>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</si>
  <si>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</si>
  <si>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</si>
  <si>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</si>
  <si>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</si>
  <si>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</si>
  <si>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</si>
  <si>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</si>
  <si>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</si>
  <si>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</si>
  <si>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</si>
  <si>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</si>
  <si>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</si>
  <si>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</si>
  <si>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</si>
  <si>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</si>
  <si>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</si>
  <si>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</si>
  <si>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</si>
  <si>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</si>
  <si>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</si>
  <si>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</si>
  <si>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</si>
  <si>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</si>
  <si>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</si>
  <si>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</si>
  <si>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</si>
  <si>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</si>
  <si>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</si>
  <si>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</si>
  <si>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</si>
  <si>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</si>
  <si>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</si>
  <si>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</si>
  <si>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</si>
  <si>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</si>
  <si>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</si>
  <si>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</si>
  <si>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</si>
  <si>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</si>
  <si>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</si>
  <si>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</si>
  <si>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</si>
  <si>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</si>
  <si>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</si>
  <si>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</si>
  <si>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</si>
  <si>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</si>
  <si>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</si>
  <si>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</si>
  <si>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</si>
  <si>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</si>
  <si>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</si>
  <si>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</si>
  <si>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</si>
  <si>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</si>
  <si>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</si>
  <si>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</si>
  <si>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</si>
  <si>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</si>
  <si>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</si>
  <si>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</si>
  <si>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</si>
  <si>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</si>
  <si>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</si>
  <si>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</si>
  <si>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</si>
  <si>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</si>
  <si>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</si>
  <si>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</si>
  <si>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</si>
  <si>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</si>
  <si>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</si>
  <si>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</si>
  <si>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</si>
  <si>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</si>
  <si>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</si>
  <si>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</si>
  <si>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</si>
  <si>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</si>
  <si>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</si>
  <si>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</si>
  <si>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</si>
  <si>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</si>
  <si>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</si>
  <si>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</si>
  <si>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</si>
  <si>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</si>
  <si>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</si>
  <si>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</si>
  <si>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</si>
  <si>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</si>
  <si>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</si>
  <si>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</si>
  <si>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</si>
  <si>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</si>
  <si>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</si>
  <si>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</si>
  <si>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</si>
  <si>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</si>
  <si>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</si>
  <si>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</si>
  <si>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</si>
  <si>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</si>
  <si>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</si>
  <si>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</si>
  <si>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</si>
  <si>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</si>
  <si>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</si>
  <si>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</si>
  <si>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</si>
  <si>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</si>
  <si>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</si>
  <si>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</si>
  <si>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</si>
  <si>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</si>
  <si>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</si>
  <si>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</si>
  <si>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</si>
  <si>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</si>
  <si>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</si>
  <si>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</si>
  <si>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</si>
  <si>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</si>
  <si>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</si>
  <si>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</si>
  <si>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</si>
  <si>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</si>
  <si>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</si>
  <si>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</si>
  <si>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</si>
  <si>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</si>
  <si>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</si>
  <si>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</si>
  <si>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</si>
  <si>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</si>
  <si>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</si>
  <si>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</si>
  <si>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</si>
  <si>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</si>
  <si>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</si>
  <si>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</si>
  <si>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</si>
  <si>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</si>
  <si>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</si>
  <si>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</si>
  <si>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</si>
  <si>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</si>
  <si>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</si>
  <si>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</si>
  <si>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</si>
  <si>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</si>
  <si>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</si>
  <si>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</si>
  <si>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</si>
  <si>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</si>
  <si>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</si>
  <si>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</si>
  <si>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</si>
  <si>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</si>
  <si>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</si>
  <si>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</si>
  <si>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</si>
  <si>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</si>
  <si>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</si>
  <si>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</si>
  <si>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</si>
  <si>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</si>
  <si>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</si>
  <si>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</si>
  <si>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</si>
  <si>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</si>
  <si>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</si>
  <si>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</si>
  <si>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</si>
  <si>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</si>
  <si>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</si>
  <si>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</si>
  <si>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</si>
  <si>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</si>
  <si>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</si>
  <si>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</si>
  <si>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</si>
  <si>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</si>
  <si>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</si>
  <si>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</si>
  <si>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</si>
  <si>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</si>
  <si>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</si>
  <si>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</si>
  <si>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</si>
  <si>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</si>
  <si>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</si>
  <si>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</si>
  <si>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</si>
  <si>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</si>
  <si>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</si>
  <si>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</si>
  <si>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</si>
  <si>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</si>
  <si>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</si>
  <si>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</si>
  <si>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</si>
  <si>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</si>
  <si>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</si>
  <si>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</si>
  <si>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</si>
  <si>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</si>
  <si>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</si>
  <si>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</si>
  <si>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</si>
  <si>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</si>
  <si>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</si>
  <si>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</si>
  <si>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</si>
  <si>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</si>
  <si>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</si>
  <si>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</si>
  <si>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</si>
  <si>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</si>
  <si>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</si>
  <si>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</si>
  <si>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</si>
  <si>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</si>
  <si>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</si>
  <si>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</si>
  <si>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</si>
  <si>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</si>
  <si>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</si>
  <si>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</si>
  <si>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</si>
  <si>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</si>
  <si>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</si>
  <si>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</si>
  <si>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</si>
  <si>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</si>
  <si>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</si>
  <si>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</si>
  <si>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</si>
  <si>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</si>
  <si>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</si>
  <si>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</si>
  <si>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</si>
  <si>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</si>
  <si>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</si>
  <si>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</si>
  <si>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</si>
  <si>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</si>
  <si>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</si>
  <si>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</si>
  <si>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</si>
  <si>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</si>
  <si>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</si>
  <si>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</si>
  <si>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</si>
  <si>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</si>
  <si>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</si>
  <si>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</si>
  <si>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</si>
  <si>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</si>
  <si>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</si>
  <si>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</si>
  <si>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</si>
  <si>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</si>
  <si>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</si>
  <si>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</si>
  <si>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</si>
  <si>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</si>
  <si>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</si>
  <si>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</si>
  <si>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</si>
  <si>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</si>
  <si>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</si>
  <si>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</si>
  <si>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</si>
  <si>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</si>
  <si>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</si>
  <si>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</si>
  <si>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</si>
  <si>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</si>
  <si>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</si>
  <si>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</si>
  <si>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</si>
  <si>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</si>
  <si>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</si>
  <si>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</si>
  <si>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</si>
  <si>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</si>
  <si>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</si>
  <si>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</si>
  <si>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</si>
  <si>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</si>
  <si>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</si>
  <si>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</si>
  <si>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</si>
  <si>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</si>
  <si>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</si>
  <si>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</si>
  <si>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</si>
  <si>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</si>
  <si>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</si>
  <si>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</si>
  <si>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</si>
  <si>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</si>
  <si>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</si>
  <si>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</si>
  <si>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</si>
  <si>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</si>
  <si>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</si>
  <si>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</si>
  <si>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</si>
  <si>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</si>
  <si>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</si>
  <si>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</si>
  <si>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</si>
  <si>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</si>
  <si>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</si>
  <si>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</si>
  <si>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</si>
  <si>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</si>
  <si>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</si>
  <si>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</si>
  <si>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</si>
  <si>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</si>
  <si>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</si>
  <si>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</si>
  <si>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</si>
  <si>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</si>
  <si>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</si>
  <si>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</si>
  <si>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</si>
  <si>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</si>
  <si>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</si>
  <si>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</si>
  <si>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</si>
  <si>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</si>
  <si>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</si>
  <si>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</si>
  <si>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</si>
  <si>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</si>
  <si>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</si>
  <si>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</si>
  <si>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</si>
  <si>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</si>
  <si>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</si>
  <si>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</si>
  <si>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</si>
  <si>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</si>
  <si>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</si>
  <si>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</si>
  <si>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</si>
  <si>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</si>
  <si>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</si>
  <si>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</si>
  <si>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</si>
  <si>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</si>
  <si>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</si>
  <si>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</si>
  <si>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</si>
  <si>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</si>
  <si>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</si>
  <si>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</si>
  <si>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</si>
  <si>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</si>
  <si>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</si>
  <si>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</si>
  <si>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</si>
  <si>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</si>
  <si>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</si>
  <si>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</si>
  <si>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</si>
  <si>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</si>
  <si>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</si>
  <si>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</si>
  <si>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</si>
  <si>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</si>
  <si>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</si>
  <si>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</si>
  <si>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</si>
  <si>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</si>
  <si>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</si>
  <si>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</si>
  <si>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</si>
  <si>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</si>
  <si>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</si>
  <si>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</si>
  <si>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</si>
  <si>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</si>
  <si>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</si>
  <si>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</si>
  <si>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</si>
  <si>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</si>
  <si>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</si>
  <si>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</si>
  <si>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</si>
  <si>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</si>
  <si>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</si>
  <si>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</si>
  <si>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</si>
  <si>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</si>
  <si>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</si>
  <si>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</si>
  <si>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</si>
  <si>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</si>
  <si>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</si>
  <si>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</si>
  <si>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</si>
  <si>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</si>
  <si>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</si>
  <si>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</si>
  <si>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</si>
  <si>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</si>
  <si>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</si>
  <si>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</si>
  <si>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</si>
  <si>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</si>
  <si>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</si>
  <si>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</si>
  <si>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</si>
  <si>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</si>
  <si>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</si>
  <si>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</si>
  <si>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</si>
  <si>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</si>
  <si>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</si>
  <si>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</si>
  <si>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</si>
  <si>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</si>
  <si>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</si>
  <si>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</si>
  <si>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</si>
  <si>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</si>
  <si>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</si>
  <si>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</si>
  <si>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</si>
  <si>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</si>
  <si>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</si>
  <si>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</si>
  <si>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</si>
  <si>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</si>
  <si>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</si>
  <si>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</si>
  <si>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</si>
  <si>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</si>
  <si>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</si>
  <si>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</si>
  <si>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</si>
  <si>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</si>
  <si>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</si>
  <si>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</si>
  <si>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</si>
  <si>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</si>
  <si>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</si>
  <si>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</si>
  <si>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</si>
  <si>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</si>
  <si>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</si>
  <si>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</si>
  <si>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</si>
  <si>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</si>
  <si>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</si>
  <si>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</si>
  <si>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</si>
  <si>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</si>
  <si>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</si>
  <si>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</si>
  <si>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</si>
  <si>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</si>
  <si>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</si>
  <si>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</si>
  <si>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</si>
  <si>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</si>
  <si>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</si>
  <si>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</si>
  <si>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</si>
  <si>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</si>
  <si>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</si>
  <si>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</si>
  <si>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</si>
  <si>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</si>
  <si>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</si>
  <si>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</si>
  <si>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</si>
  <si>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</si>
  <si>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</si>
  <si>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</si>
  <si>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</si>
  <si>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</si>
  <si>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</si>
  <si>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</si>
  <si>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</si>
  <si>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</si>
  <si>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</si>
  <si>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</si>
  <si>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</si>
  <si>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</si>
  <si>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</si>
  <si>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</si>
  <si>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</si>
  <si>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</si>
  <si>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</si>
  <si>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</si>
  <si>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</si>
  <si>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</si>
  <si>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</si>
  <si>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</si>
  <si>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</si>
  <si>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</si>
  <si>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</si>
  <si>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</si>
  <si>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</si>
  <si>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</si>
  <si>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</si>
  <si>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</si>
  <si>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</si>
  <si>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</si>
  <si>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</si>
  <si>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</si>
  <si>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</si>
  <si>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</si>
  <si>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</si>
  <si>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</si>
  <si>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</si>
  <si>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</si>
  <si>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</si>
  <si>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</si>
  <si>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</si>
  <si>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</si>
  <si>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</si>
  <si>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</si>
  <si>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</si>
  <si>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</si>
  <si>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</si>
  <si>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</si>
  <si>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</si>
  <si>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</si>
  <si>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</si>
  <si>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</si>
  <si>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</si>
  <si>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</si>
  <si>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</si>
  <si>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</si>
  <si>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</si>
  <si>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</si>
  <si>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</si>
  <si>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</si>
  <si>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</si>
  <si>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</si>
  <si>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</si>
  <si>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</si>
  <si>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</si>
  <si>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</si>
  <si>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</si>
  <si>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</si>
  <si>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</si>
  <si>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</si>
  <si>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</si>
  <si>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</si>
  <si>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</si>
  <si>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</si>
  <si>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</si>
  <si>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</si>
  <si>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</si>
  <si>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</si>
  <si>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</si>
  <si>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</si>
  <si>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</si>
  <si>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</si>
  <si>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</si>
  <si>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</si>
  <si>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</si>
  <si>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</si>
  <si>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</si>
  <si>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</si>
  <si>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</si>
  <si>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</si>
  <si>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</si>
  <si>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</si>
  <si>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</si>
  <si>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</si>
  <si>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</si>
  <si>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</si>
  <si>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</si>
  <si>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</si>
  <si>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</si>
  <si>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</si>
  <si>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</si>
  <si>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</si>
  <si>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</si>
  <si>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</si>
  <si>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</si>
  <si>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</si>
  <si>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</si>
  <si>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</si>
  <si>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</si>
  <si>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</si>
  <si>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</si>
  <si>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</si>
  <si>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</si>
  <si>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</si>
  <si>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</si>
  <si>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</si>
  <si>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</si>
  <si>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</si>
  <si>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</si>
  <si>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</si>
  <si>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</si>
  <si>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</si>
  <si>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</si>
  <si>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</si>
  <si>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</si>
  <si>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</si>
  <si>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</si>
  <si>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</si>
  <si>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</si>
  <si>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</si>
  <si>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</si>
  <si>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</si>
  <si>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</si>
  <si>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</si>
  <si>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</si>
  <si>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</si>
  <si>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</si>
  <si>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</si>
  <si>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</si>
  <si>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</si>
  <si>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</si>
  <si>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</si>
  <si>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</si>
  <si>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</si>
  <si>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</si>
  <si>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</si>
  <si>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</si>
  <si>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</si>
  <si>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</si>
  <si>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</si>
  <si>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</si>
  <si>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</si>
  <si>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</si>
  <si>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</si>
  <si>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</si>
  <si>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</si>
  <si>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</si>
  <si>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</si>
  <si>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</si>
  <si>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</si>
  <si>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</si>
  <si>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</si>
  <si>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</si>
  <si>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</si>
  <si>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</si>
  <si>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</si>
  <si>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</si>
  <si>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</si>
  <si>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</si>
  <si>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</si>
  <si>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</si>
  <si>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</si>
  <si>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</si>
  <si>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</si>
  <si>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</si>
  <si>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</si>
  <si>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</si>
  <si>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</si>
  <si>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</si>
  <si>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</si>
  <si>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</si>
  <si>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</si>
  <si>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</si>
  <si>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</si>
  <si>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</si>
  <si>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</si>
  <si>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</si>
  <si>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</si>
  <si>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</si>
  <si>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</si>
  <si>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</si>
  <si>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</si>
  <si>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</si>
  <si>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</si>
  <si>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</si>
  <si>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</si>
  <si>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</si>
  <si>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</si>
  <si>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</si>
  <si>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</si>
  <si>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</si>
  <si>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</si>
  <si>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</si>
  <si>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</si>
  <si>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</si>
  <si>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</si>
  <si>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</si>
  <si>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</si>
  <si>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</si>
  <si>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</si>
  <si>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</si>
  <si>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</si>
  <si>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</si>
  <si>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</si>
  <si>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</si>
  <si>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</si>
  <si>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</si>
  <si>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</si>
  <si>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</si>
  <si>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</si>
  <si>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</si>
  <si>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</si>
  <si>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</si>
  <si>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</si>
  <si>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</si>
  <si>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</si>
  <si>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</si>
  <si>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</si>
  <si>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</si>
  <si>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</si>
  <si>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</si>
  <si>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</si>
  <si>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</si>
  <si>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</si>
  <si>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</si>
  <si>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</si>
  <si>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</si>
  <si>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</si>
  <si>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</si>
  <si>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</si>
  <si>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</si>
  <si>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</si>
  <si>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</si>
  <si>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</si>
  <si>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</si>
  <si>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</si>
  <si>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</si>
  <si>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</si>
  <si>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</si>
  <si>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</si>
  <si>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</si>
  <si>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</si>
  <si>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</si>
  <si>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</si>
  <si>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</si>
  <si>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</si>
  <si>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</si>
  <si>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</si>
  <si>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</si>
  <si>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</si>
  <si>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</si>
  <si>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</si>
  <si>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</si>
  <si>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</si>
  <si>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</si>
  <si>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</si>
  <si>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</si>
  <si>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</si>
  <si>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</si>
  <si>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</si>
  <si>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</si>
  <si>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</si>
  <si>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</si>
  <si>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</si>
  <si>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</si>
  <si>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</si>
  <si>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</si>
  <si>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</si>
  <si>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</si>
  <si>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</si>
  <si>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</si>
  <si>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</si>
  <si>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</si>
  <si>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</si>
  <si>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</si>
  <si>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</si>
  <si>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</si>
  <si>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</si>
  <si>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</si>
  <si>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</si>
  <si>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</si>
  <si>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</si>
  <si>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</si>
  <si>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</si>
  <si>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</si>
  <si>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</si>
  <si>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</si>
  <si>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</si>
  <si>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</si>
  <si>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</si>
  <si>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</si>
  <si>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</si>
  <si>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</si>
  <si>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</si>
  <si>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</si>
  <si>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</si>
  <si>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</si>
  <si>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</si>
  <si>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</si>
  <si>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</si>
  <si>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</si>
  <si>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</si>
  <si>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</si>
  <si>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</si>
  <si>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</si>
  <si>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</si>
  <si>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</si>
  <si>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</si>
  <si>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</si>
  <si>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</si>
  <si>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</si>
  <si>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</si>
  <si>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</si>
  <si>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</si>
  <si>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</si>
  <si>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</si>
  <si>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</si>
  <si>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</si>
  <si>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</si>
  <si>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</si>
  <si>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</si>
  <si>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</si>
  <si>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</si>
  <si>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</si>
  <si>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</si>
  <si>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</si>
  <si>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</si>
  <si>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</si>
  <si>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</si>
  <si>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</si>
  <si>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</si>
  <si>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</si>
  <si>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</si>
  <si>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</si>
  <si>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</si>
  <si>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</si>
  <si>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</si>
  <si>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</si>
  <si>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</si>
  <si>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</si>
  <si>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</si>
  <si>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</si>
  <si>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</si>
  <si>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</si>
  <si>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</si>
  <si>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</si>
  <si>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</si>
  <si>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</si>
  <si>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</si>
  <si>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</si>
  <si>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</si>
  <si>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</si>
  <si>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</si>
  <si>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</si>
  <si>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</si>
  <si>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</si>
  <si>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</si>
  <si>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</si>
  <si>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</si>
  <si>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</si>
  <si>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</si>
  <si>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</si>
  <si>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</si>
  <si>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</si>
  <si>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</si>
  <si>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</si>
  <si>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</si>
  <si>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</si>
  <si>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</si>
  <si>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</si>
  <si>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</si>
  <si>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</si>
  <si>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</si>
  <si>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</si>
  <si>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</si>
  <si>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</si>
  <si>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</si>
  <si>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</si>
  <si>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</si>
  <si>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</si>
  <si>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</si>
  <si>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</si>
  <si>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</si>
  <si>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</si>
  <si>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</si>
  <si>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</si>
  <si>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</si>
  <si>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</si>
  <si>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</si>
  <si>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</si>
  <si>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</si>
  <si>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</si>
  <si>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</si>
  <si>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</si>
  <si>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</si>
  <si>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</si>
  <si>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</si>
  <si>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</si>
  <si>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</si>
  <si>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</si>
  <si>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</si>
  <si>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</si>
  <si>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</si>
  <si>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</si>
  <si>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</si>
  <si>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</si>
  <si>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</si>
  <si>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</si>
  <si>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</si>
  <si>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</si>
  <si>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</si>
  <si>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</si>
  <si>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</si>
  <si>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</si>
  <si>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</si>
  <si>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</si>
  <si>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</si>
  <si>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</si>
  <si>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</si>
  <si>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</si>
  <si>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</si>
  <si>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</si>
  <si>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</si>
  <si>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</si>
  <si>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</si>
  <si>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</si>
  <si>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</si>
  <si>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</si>
  <si>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</si>
  <si>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</si>
  <si>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</si>
  <si>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</si>
  <si>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</si>
  <si>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</si>
  <si>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</si>
  <si>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</si>
  <si>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</si>
  <si>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</si>
  <si>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</si>
  <si>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</si>
  <si>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</si>
  <si>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</si>
  <si>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</si>
  <si>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</si>
  <si>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</si>
  <si>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</si>
  <si>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</si>
  <si>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</si>
  <si>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</si>
  <si>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</si>
  <si>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</si>
  <si>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</si>
  <si>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</si>
  <si>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</si>
  <si>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</si>
  <si>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</si>
  <si>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</si>
  <si>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</si>
  <si>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</si>
  <si>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</si>
  <si>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</si>
  <si>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</si>
  <si>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</si>
  <si>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</si>
  <si>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</si>
  <si>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</si>
  <si>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</si>
  <si>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</si>
  <si>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</si>
  <si>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</si>
  <si>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</si>
  <si>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</si>
  <si>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</si>
  <si>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</si>
  <si>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</si>
  <si>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</si>
  <si>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</si>
  <si>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</si>
  <si>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</si>
  <si>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</si>
  <si>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</si>
  <si>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</si>
  <si>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</si>
  <si>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</si>
  <si>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</si>
  <si>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</si>
  <si>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</si>
  <si>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</si>
  <si>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</si>
  <si>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</si>
  <si>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</si>
  <si>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</si>
  <si>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</si>
  <si>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</si>
  <si>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</si>
  <si>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</si>
  <si>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</si>
  <si>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</si>
  <si>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</si>
  <si>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</si>
  <si>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</si>
  <si>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</si>
  <si>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</si>
  <si>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</si>
  <si>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</si>
  <si>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</si>
  <si>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</si>
  <si>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</si>
  <si>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</si>
  <si>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</si>
  <si>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</si>
  <si>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</si>
  <si>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</si>
  <si>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</si>
  <si>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</si>
  <si>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</si>
  <si>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</si>
  <si>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</si>
  <si>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</si>
  <si>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</si>
  <si>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</si>
  <si>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</si>
  <si>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</si>
  <si>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</si>
  <si>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</si>
  <si>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</si>
  <si>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</si>
  <si>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</si>
  <si>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</si>
  <si>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</si>
  <si>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</si>
  <si>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</si>
  <si>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</si>
  <si>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</si>
  <si>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</si>
  <si>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</si>
  <si>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</si>
  <si>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</si>
  <si>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</si>
  <si>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</si>
  <si>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</si>
  <si>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</si>
  <si>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</si>
  <si>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</si>
  <si>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</si>
  <si>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</si>
  <si>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</si>
  <si>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</si>
  <si>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</si>
  <si>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</si>
  <si>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</si>
  <si>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</si>
  <si>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</si>
  <si>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</si>
  <si>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</si>
  <si>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</si>
  <si>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</si>
  <si>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</si>
  <si>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</si>
  <si>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</si>
  <si>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</si>
  <si>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</si>
  <si>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</si>
  <si>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</si>
  <si>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</si>
  <si>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</si>
  <si>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</si>
  <si>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</si>
  <si>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</si>
  <si>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</si>
  <si>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</si>
  <si>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</si>
  <si>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</si>
  <si>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</si>
  <si>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</si>
  <si>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</si>
  <si>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</si>
  <si>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</si>
  <si>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</si>
  <si>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</si>
  <si>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</si>
  <si>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</si>
  <si>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</si>
  <si>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</si>
  <si>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</si>
  <si>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</si>
  <si>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</si>
  <si>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</si>
  <si>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</si>
  <si>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</si>
  <si>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</si>
  <si>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</si>
  <si>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</si>
  <si>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</si>
  <si>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</si>
  <si>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</si>
  <si>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</si>
  <si>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</si>
  <si>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</si>
  <si>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</si>
  <si>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</si>
  <si>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</si>
  <si>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</si>
  <si>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</si>
  <si>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</si>
  <si>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</si>
  <si>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</si>
  <si>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</si>
  <si>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</si>
  <si>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</si>
  <si>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</si>
  <si>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</si>
  <si>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</si>
  <si>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</si>
  <si>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</si>
  <si>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</si>
  <si>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</si>
  <si>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</si>
  <si>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</si>
  <si>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</si>
  <si>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</si>
  <si>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</si>
  <si>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</si>
  <si>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</si>
  <si>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</si>
  <si>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</si>
  <si>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</si>
  <si>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</si>
  <si>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</si>
  <si>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</si>
  <si>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</si>
  <si>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</si>
  <si>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</si>
  <si>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</si>
  <si>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</si>
  <si>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</si>
  <si>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</si>
  <si>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Full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</si>
  <si>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</si>
  <si>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</si>
  <si>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</si>
  <si>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</si>
  <si>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</si>
  <si>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</si>
  <si>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</si>
  <si>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</si>
  <si>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</si>
  <si>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</si>
  <si>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</si>
  <si>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O-Para, Poison</t>
  </si>
  <si>
    <t>Weapon, O-Pa/Po, Stone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</si>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</sst>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0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298BBB91-47C7-4E99-B5A2-8F651B8852B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52"/>
  <sheetViews>
    <sheetView workbookViewId="0">
      <pane ySplit="1" topLeftCell="A154" activePane="bottomLeft" state="frozen"/>
      <selection pane="bottomLeft" activeCell="P172" sqref="P172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2" ht="24.75">
      <c r="A1" t="s">
        <v>2320</v>
      </c>
      <c r="B1" s="1" t="s">
        <v>0</v>
      </c>
      <c r="C1" s="1" t="s">
        <v>2303</v>
      </c>
      <c r="D1" s="1" t="s">
        <v>1567</v>
      </c>
      <c r="E1" s="2" t="s">
        <v>1</v>
      </c>
      <c r="F1" s="3" t="s">
        <v>2</v>
      </c>
      <c r="G1" s="115" t="s">
        <v>1435</v>
      </c>
      <c r="H1" s="115" t="s">
        <v>2304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2323</v>
      </c>
      <c r="P1" s="4" t="s">
        <v>2324</v>
      </c>
      <c r="Q1" s="2" t="s">
        <v>2325</v>
      </c>
      <c r="R1" s="4" t="s">
        <v>2326</v>
      </c>
      <c r="S1" s="2" t="s">
        <v>2327</v>
      </c>
      <c r="T1" s="4" t="s">
        <v>2328</v>
      </c>
      <c r="U1" s="2" t="s">
        <v>2329</v>
      </c>
      <c r="V1" s="4" t="s">
        <v>2330</v>
      </c>
    </row>
    <row r="2" spans="1:22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</row>
    <row r="3" spans="1:22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</row>
    <row r="4" spans="1:22">
      <c r="A4" t="str">
        <f t="shared" si="0"/>
        <v>Shiitake</v>
      </c>
      <c r="B4" s="5" t="s">
        <v>26</v>
      </c>
      <c r="C4" s="5" t="s">
        <v>13</v>
      </c>
      <c r="D4" s="5" t="s">
        <v>1430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</row>
    <row r="5" spans="1:22">
      <c r="A5" t="str">
        <f t="shared" si="0"/>
        <v>Toadstol</v>
      </c>
      <c r="B5" s="8" t="s">
        <v>31</v>
      </c>
      <c r="C5" s="5" t="s">
        <v>13</v>
      </c>
      <c r="D5" s="5" t="s">
        <v>1436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</row>
    <row r="6" spans="1:22">
      <c r="A6" t="str">
        <f t="shared" si="0"/>
        <v>Flower</v>
      </c>
      <c r="B6" s="11" t="s">
        <v>34</v>
      </c>
      <c r="C6" s="5" t="s">
        <v>1562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</row>
    <row r="7" spans="1:22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</row>
    <row r="8" spans="1:22">
      <c r="A8" t="str">
        <f t="shared" si="0"/>
        <v>F-Flower</v>
      </c>
      <c r="B8" s="5" t="s">
        <v>43</v>
      </c>
      <c r="C8" s="5" t="s">
        <v>11</v>
      </c>
      <c r="D8" s="5" t="s">
        <v>1527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</row>
    <row r="9" spans="1:22">
      <c r="A9" t="str">
        <f t="shared" si="0"/>
        <v>SunPlant</v>
      </c>
      <c r="B9" s="5" t="s">
        <v>46</v>
      </c>
      <c r="C9" s="5" t="s">
        <v>11</v>
      </c>
      <c r="D9" s="5" t="s">
        <v>1430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</row>
    <row r="10" spans="1:22">
      <c r="A10" t="str">
        <f t="shared" si="0"/>
        <v>DarkRose</v>
      </c>
      <c r="B10" s="8" t="s">
        <v>51</v>
      </c>
      <c r="C10" s="5" t="s">
        <v>14</v>
      </c>
      <c r="D10" s="5" t="s">
        <v>1436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</row>
    <row r="11" spans="1:22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</row>
    <row r="12" spans="1:22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</row>
    <row r="13" spans="1:22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</row>
    <row r="14" spans="1:22">
      <c r="A14" t="str">
        <f t="shared" si="0"/>
        <v>MadCedar</v>
      </c>
      <c r="B14" s="5" t="s">
        <v>66</v>
      </c>
      <c r="C14" s="5" t="s">
        <v>11</v>
      </c>
      <c r="D14" s="5" t="s">
        <v>1430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</row>
    <row r="15" spans="1:22">
      <c r="A15" t="str">
        <f t="shared" si="0"/>
        <v>Treant</v>
      </c>
      <c r="B15" s="8" t="s">
        <v>71</v>
      </c>
      <c r="C15" s="5" t="s">
        <v>12</v>
      </c>
      <c r="D15" s="5" t="s">
        <v>1436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</row>
    <row r="16" spans="1:22">
      <c r="A16" t="str">
        <f t="shared" si="0"/>
        <v>Pebble</v>
      </c>
      <c r="B16" s="11" t="s">
        <v>76</v>
      </c>
      <c r="C16" s="5" t="s">
        <v>1562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</row>
    <row r="17" spans="1:22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</row>
    <row r="18" spans="1:22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</row>
    <row r="19" spans="1:22">
      <c r="A19" t="str">
        <f t="shared" si="0"/>
        <v>Rock</v>
      </c>
      <c r="B19" s="5" t="s">
        <v>86</v>
      </c>
      <c r="C19" s="5" t="s">
        <v>11</v>
      </c>
      <c r="D19" s="5" t="s">
        <v>1430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</row>
    <row r="20" spans="1:22">
      <c r="A20" t="str">
        <f t="shared" si="0"/>
        <v>Earth</v>
      </c>
      <c r="B20" s="8" t="s">
        <v>89</v>
      </c>
      <c r="C20" s="5" t="s">
        <v>11</v>
      </c>
      <c r="D20" s="5" t="s">
        <v>1436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</row>
    <row r="21" spans="1:22">
      <c r="A21" t="str">
        <f t="shared" si="0"/>
        <v>Woodman</v>
      </c>
      <c r="B21" s="11" t="s">
        <v>92</v>
      </c>
      <c r="C21" s="5" t="s">
        <v>1562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</row>
    <row r="22" spans="1:22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</row>
    <row r="23" spans="1:22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</row>
    <row r="24" spans="1:22">
      <c r="A24" t="str">
        <f t="shared" si="0"/>
        <v>Ironman</v>
      </c>
      <c r="B24" s="5" t="s">
        <v>102</v>
      </c>
      <c r="C24" s="5" t="s">
        <v>12</v>
      </c>
      <c r="D24" s="5" t="s">
        <v>1430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</row>
    <row r="25" spans="1:22">
      <c r="A25" t="str">
        <f t="shared" si="0"/>
        <v>Mazin</v>
      </c>
      <c r="B25" s="8" t="s">
        <v>106</v>
      </c>
      <c r="C25" s="5" t="s">
        <v>12</v>
      </c>
      <c r="D25" s="5" t="s">
        <v>1436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</row>
    <row r="26" spans="1:22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</row>
    <row r="27" spans="1:22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</row>
    <row r="28" spans="1:22">
      <c r="A28" t="str">
        <f t="shared" si="0"/>
        <v>Answerer</v>
      </c>
      <c r="B28" s="5" t="s">
        <v>119</v>
      </c>
      <c r="C28" s="5" t="s">
        <v>11</v>
      </c>
      <c r="D28" s="5" t="s">
        <v>1597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</row>
    <row r="29" spans="1:22">
      <c r="A29" t="str">
        <f t="shared" si="0"/>
        <v>Moaner</v>
      </c>
      <c r="B29" s="5" t="s">
        <v>122</v>
      </c>
      <c r="C29" s="5" t="s">
        <v>12</v>
      </c>
      <c r="D29" s="5" t="s">
        <v>1430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</row>
    <row r="30" spans="1:22">
      <c r="A30" t="str">
        <f t="shared" si="0"/>
        <v>Kusanagi</v>
      </c>
      <c r="B30" s="8" t="s">
        <v>124</v>
      </c>
      <c r="C30" s="5" t="s">
        <v>13</v>
      </c>
      <c r="D30" s="5" t="s">
        <v>1436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</row>
    <row r="31" spans="1:22">
      <c r="A31" t="str">
        <f t="shared" si="0"/>
        <v>Slime</v>
      </c>
      <c r="B31" s="11" t="s">
        <v>127</v>
      </c>
      <c r="C31" s="5" t="s">
        <v>1562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</row>
    <row r="32" spans="1:22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</row>
    <row r="33" spans="1:22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</row>
    <row r="34" spans="1:22">
      <c r="A34" t="str">
        <f t="shared" si="0"/>
        <v>Pudding</v>
      </c>
      <c r="B34" s="5" t="s">
        <v>136</v>
      </c>
      <c r="C34" s="5" t="s">
        <v>11</v>
      </c>
      <c r="D34" s="5" t="s">
        <v>1430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</row>
    <row r="35" spans="1:22">
      <c r="A35" t="str">
        <f t="shared" si="0"/>
        <v>SlimeGod</v>
      </c>
      <c r="B35" s="8" t="s">
        <v>140</v>
      </c>
      <c r="C35" s="5" t="s">
        <v>12</v>
      </c>
      <c r="D35" s="5" t="s">
        <v>1436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</row>
    <row r="36" spans="1:22">
      <c r="A36" t="str">
        <f t="shared" si="0"/>
        <v>Worm</v>
      </c>
      <c r="B36" s="11" t="s">
        <v>144</v>
      </c>
      <c r="C36" s="5" t="s">
        <v>1562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</row>
    <row r="37" spans="1:22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</row>
    <row r="38" spans="1:22">
      <c r="A38" t="str">
        <f t="shared" si="0"/>
        <v>LavaWorm</v>
      </c>
      <c r="B38" s="5" t="s">
        <v>151</v>
      </c>
      <c r="C38" s="5" t="s">
        <v>11</v>
      </c>
      <c r="D38" s="5" t="s">
        <v>1597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</row>
    <row r="39" spans="1:22">
      <c r="A39" t="str">
        <f t="shared" si="0"/>
        <v>SandWorm</v>
      </c>
      <c r="B39" s="5" t="s">
        <v>155</v>
      </c>
      <c r="C39" s="5" t="s">
        <v>12</v>
      </c>
      <c r="D39" s="5" t="s">
        <v>1430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</row>
    <row r="40" spans="1:22">
      <c r="A40" t="str">
        <f t="shared" si="0"/>
        <v>GigaWorm</v>
      </c>
      <c r="B40" s="8" t="s">
        <v>157</v>
      </c>
      <c r="C40" s="5" t="s">
        <v>12</v>
      </c>
      <c r="D40" s="5" t="s">
        <v>1436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</row>
    <row r="41" spans="1:22">
      <c r="A41" t="str">
        <f t="shared" si="0"/>
        <v>Big Eye</v>
      </c>
      <c r="B41" s="11" t="s">
        <v>161</v>
      </c>
      <c r="C41" s="5" t="s">
        <v>1562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</row>
    <row r="42" spans="1:22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</row>
    <row r="43" spans="1:22">
      <c r="A43" t="str">
        <f t="shared" si="0"/>
        <v>Watcher</v>
      </c>
      <c r="B43" s="5" t="s">
        <v>170</v>
      </c>
      <c r="C43" s="5" t="s">
        <v>11</v>
      </c>
      <c r="D43" s="5" t="s">
        <v>1527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</row>
    <row r="44" spans="1:22">
      <c r="A44" t="str">
        <f t="shared" si="0"/>
        <v>Evil Eye</v>
      </c>
      <c r="B44" s="5" t="s">
        <v>174</v>
      </c>
      <c r="C44" s="5" t="s">
        <v>12</v>
      </c>
      <c r="D44" s="5" t="s">
        <v>1430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165</v>
      </c>
      <c r="S44" s="6" t="s">
        <v>173</v>
      </c>
      <c r="T44" s="6" t="s">
        <v>69</v>
      </c>
      <c r="U44" s="6" t="s">
        <v>139</v>
      </c>
      <c r="V44" s="7"/>
    </row>
    <row r="45" spans="1:22">
      <c r="A45" t="str">
        <f t="shared" si="0"/>
        <v>Beholder</v>
      </c>
      <c r="B45" s="8" t="s">
        <v>176</v>
      </c>
      <c r="C45" s="5" t="s">
        <v>13</v>
      </c>
      <c r="D45" s="5" t="s">
        <v>1436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179</v>
      </c>
      <c r="T45" s="9" t="s">
        <v>69</v>
      </c>
      <c r="U45" s="9" t="s">
        <v>180</v>
      </c>
      <c r="V45" s="10" t="s">
        <v>139</v>
      </c>
    </row>
    <row r="46" spans="1:22">
      <c r="A46" t="str">
        <f t="shared" si="0"/>
        <v>Spider</v>
      </c>
      <c r="B46" s="11" t="s">
        <v>181</v>
      </c>
      <c r="C46" s="5" t="s">
        <v>1562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1562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</row>
    <row r="47" spans="1:22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</row>
    <row r="48" spans="1:22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</row>
    <row r="49" spans="1:22">
      <c r="A49" t="str">
        <f t="shared" si="0"/>
        <v>F-Spider</v>
      </c>
      <c r="B49" s="5" t="s">
        <v>191</v>
      </c>
      <c r="C49" s="5" t="s">
        <v>13</v>
      </c>
      <c r="D49" s="5" t="s">
        <v>1430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</row>
    <row r="50" spans="1:22">
      <c r="A50" t="str">
        <f t="shared" si="0"/>
        <v>Arachne</v>
      </c>
      <c r="B50" s="8" t="s">
        <v>193</v>
      </c>
      <c r="C50" s="5" t="s">
        <v>13</v>
      </c>
      <c r="D50" s="5" t="s">
        <v>1436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</row>
    <row r="51" spans="1:22">
      <c r="A51" t="str">
        <f t="shared" si="0"/>
        <v>Beetle</v>
      </c>
      <c r="B51" s="11" t="s">
        <v>195</v>
      </c>
      <c r="C51" s="5" t="s">
        <v>1562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</row>
    <row r="52" spans="1:22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</row>
    <row r="53" spans="1:22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</row>
    <row r="54" spans="1:22">
      <c r="A54" t="str">
        <f t="shared" si="0"/>
        <v>C-Fisher</v>
      </c>
      <c r="B54" s="5" t="s">
        <v>207</v>
      </c>
      <c r="C54" s="5" t="s">
        <v>12</v>
      </c>
      <c r="D54" s="5" t="s">
        <v>1430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</row>
    <row r="55" spans="1:22">
      <c r="A55" t="str">
        <f t="shared" si="0"/>
        <v>Scarab</v>
      </c>
      <c r="B55" s="8" t="s">
        <v>210</v>
      </c>
      <c r="C55" s="5" t="s">
        <v>12</v>
      </c>
      <c r="D55" s="5" t="s">
        <v>1436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</row>
    <row r="56" spans="1:22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</row>
    <row r="57" spans="1:22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</row>
    <row r="58" spans="1:22">
      <c r="A58" t="str">
        <f t="shared" si="0"/>
        <v>FireMoth</v>
      </c>
      <c r="B58" s="5" t="s">
        <v>222</v>
      </c>
      <c r="C58" s="5" t="s">
        <v>11</v>
      </c>
      <c r="D58" s="5" t="s">
        <v>1597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</row>
    <row r="59" spans="1:22">
      <c r="A59" t="str">
        <f t="shared" si="0"/>
        <v>Gloom</v>
      </c>
      <c r="B59" s="5" t="s">
        <v>224</v>
      </c>
      <c r="C59" s="5" t="s">
        <v>12</v>
      </c>
      <c r="D59" s="5" t="s">
        <v>1430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</row>
    <row r="60" spans="1:22">
      <c r="A60" t="str">
        <f t="shared" si="0"/>
        <v>Madame</v>
      </c>
      <c r="B60" s="8" t="s">
        <v>226</v>
      </c>
      <c r="C60" s="5" t="s">
        <v>13</v>
      </c>
      <c r="D60" s="5" t="s">
        <v>1436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</row>
    <row r="61" spans="1:22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</row>
    <row r="62" spans="1:22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</row>
    <row r="63" spans="1:22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</row>
    <row r="64" spans="1:22">
      <c r="A64" t="str">
        <f t="shared" si="0"/>
        <v>Squid</v>
      </c>
      <c r="B64" s="5" t="s">
        <v>240</v>
      </c>
      <c r="C64" s="5" t="s">
        <v>13</v>
      </c>
      <c r="D64" s="5" t="s">
        <v>1430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</row>
    <row r="65" spans="1:22">
      <c r="A65" t="str">
        <f t="shared" si="0"/>
        <v>Kraken</v>
      </c>
      <c r="B65" s="8" t="s">
        <v>243</v>
      </c>
      <c r="C65" s="5" t="s">
        <v>14</v>
      </c>
      <c r="D65" s="5" t="s">
        <v>1436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</row>
    <row r="66" spans="1:22">
      <c r="A66" t="str">
        <f t="shared" si="0"/>
        <v>Barracud</v>
      </c>
      <c r="B66" s="11" t="s">
        <v>246</v>
      </c>
      <c r="C66" s="5" t="s">
        <v>1562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</row>
    <row r="67" spans="1:22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</row>
    <row r="68" spans="1:22">
      <c r="A68" t="str">
        <f t="shared" si="1"/>
        <v>Shark</v>
      </c>
      <c r="B68" s="5" t="s">
        <v>251</v>
      </c>
      <c r="C68" s="5" t="s">
        <v>10</v>
      </c>
      <c r="D68" s="5" t="s">
        <v>1597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</row>
    <row r="69" spans="1:22">
      <c r="A69" t="str">
        <f t="shared" si="1"/>
        <v>Gunfish</v>
      </c>
      <c r="B69" s="5" t="s">
        <v>255</v>
      </c>
      <c r="C69" s="5" t="s">
        <v>12</v>
      </c>
      <c r="D69" s="5" t="s">
        <v>1430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</row>
    <row r="70" spans="1:22">
      <c r="A70" t="str">
        <f t="shared" si="1"/>
        <v>Leviathn</v>
      </c>
      <c r="B70" s="8" t="s">
        <v>259</v>
      </c>
      <c r="C70" s="5" t="s">
        <v>13</v>
      </c>
      <c r="D70" s="5" t="s">
        <v>1436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</row>
    <row r="71" spans="1:22">
      <c r="A71" t="str">
        <f t="shared" si="1"/>
        <v>Crab</v>
      </c>
      <c r="B71" s="11" t="s">
        <v>261</v>
      </c>
      <c r="C71" s="5" t="s">
        <v>1562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</row>
    <row r="72" spans="1:22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</row>
    <row r="73" spans="1:22">
      <c r="A73" t="str">
        <f t="shared" si="1"/>
        <v>Ice Crab</v>
      </c>
      <c r="B73" s="5" t="s">
        <v>266</v>
      </c>
      <c r="C73" s="5" t="s">
        <v>11</v>
      </c>
      <c r="D73" s="5" t="s">
        <v>1527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</row>
    <row r="74" spans="1:22">
      <c r="A74" t="str">
        <f t="shared" si="1"/>
        <v>KingCrab</v>
      </c>
      <c r="B74" s="5" t="s">
        <v>271</v>
      </c>
      <c r="C74" s="5" t="s">
        <v>11</v>
      </c>
      <c r="D74" s="5" t="s">
        <v>1430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</row>
    <row r="75" spans="1:22">
      <c r="A75" t="str">
        <f t="shared" si="1"/>
        <v>Dagon</v>
      </c>
      <c r="B75" s="8" t="s">
        <v>274</v>
      </c>
      <c r="C75" s="5" t="s">
        <v>12</v>
      </c>
      <c r="D75" s="5" t="s">
        <v>1436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</row>
    <row r="76" spans="1:22">
      <c r="A76" t="str">
        <f t="shared" si="1"/>
        <v>Toad</v>
      </c>
      <c r="B76" s="11" t="s">
        <v>276</v>
      </c>
      <c r="C76" s="5" t="s">
        <v>1562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</row>
    <row r="77" spans="1:22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</row>
    <row r="78" spans="1:22">
      <c r="A78" t="str">
        <f t="shared" si="1"/>
        <v>HugeToad</v>
      </c>
      <c r="B78" s="5" t="s">
        <v>281</v>
      </c>
      <c r="C78" s="5" t="s">
        <v>12</v>
      </c>
      <c r="D78" s="5" t="s">
        <v>1527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</row>
    <row r="79" spans="1:22">
      <c r="A79" t="str">
        <f t="shared" si="1"/>
        <v>GianToad</v>
      </c>
      <c r="B79" s="5" t="s">
        <v>285</v>
      </c>
      <c r="C79" s="5" t="s">
        <v>12</v>
      </c>
      <c r="D79" s="5" t="s">
        <v>1430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</row>
    <row r="80" spans="1:22">
      <c r="A80" t="str">
        <f t="shared" si="1"/>
        <v>KingToad</v>
      </c>
      <c r="B80" s="8" t="s">
        <v>287</v>
      </c>
      <c r="C80" s="5" t="s">
        <v>13</v>
      </c>
      <c r="D80" s="5" t="s">
        <v>1436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</row>
    <row r="81" spans="1:22">
      <c r="A81" t="str">
        <f t="shared" si="1"/>
        <v>Snake</v>
      </c>
      <c r="B81" s="11" t="s">
        <v>290</v>
      </c>
      <c r="C81" s="5" t="s">
        <v>1562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</row>
    <row r="82" spans="1:22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</row>
    <row r="83" spans="1:22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</row>
    <row r="84" spans="1:22">
      <c r="A84" t="str">
        <f t="shared" si="1"/>
        <v>Hydra</v>
      </c>
      <c r="B84" s="5" t="s">
        <v>296</v>
      </c>
      <c r="C84" s="5" t="s">
        <v>11</v>
      </c>
      <c r="D84" s="5" t="s">
        <v>1430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</row>
    <row r="85" spans="1:22">
      <c r="A85" t="str">
        <f t="shared" si="1"/>
        <v>Jorgandr</v>
      </c>
      <c r="B85" s="8" t="s">
        <v>299</v>
      </c>
      <c r="C85" s="5" t="s">
        <v>11</v>
      </c>
      <c r="D85" s="5" t="s">
        <v>1436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</row>
    <row r="86" spans="1:22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</row>
    <row r="87" spans="1:22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</row>
    <row r="88" spans="1:22">
      <c r="A88" t="str">
        <f t="shared" si="1"/>
        <v>Adamant</v>
      </c>
      <c r="B88" s="5" t="s">
        <v>305</v>
      </c>
      <c r="C88" s="5" t="s">
        <v>11</v>
      </c>
      <c r="D88" s="5" t="s">
        <v>1597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</row>
    <row r="89" spans="1:22">
      <c r="A89" t="str">
        <f t="shared" si="1"/>
        <v>D-Turtle</v>
      </c>
      <c r="B89" s="5" t="s">
        <v>307</v>
      </c>
      <c r="C89" s="5" t="s">
        <v>12</v>
      </c>
      <c r="D89" s="5" t="s">
        <v>1430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</row>
    <row r="90" spans="1:22">
      <c r="A90" t="str">
        <f t="shared" si="1"/>
        <v>Gen-Bu</v>
      </c>
      <c r="B90" s="8" t="s">
        <v>309</v>
      </c>
      <c r="C90" s="5" t="s">
        <v>12</v>
      </c>
      <c r="D90" s="5" t="s">
        <v>1436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</row>
    <row r="91" spans="1:22">
      <c r="A91" t="str">
        <f t="shared" si="1"/>
        <v>Lizard</v>
      </c>
      <c r="B91" s="11" t="s">
        <v>311</v>
      </c>
      <c r="C91" s="5" t="s">
        <v>1562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</row>
    <row r="92" spans="1:22">
      <c r="A92" t="str">
        <f t="shared" si="1"/>
        <v>Cameleon</v>
      </c>
      <c r="B92" s="5" t="s">
        <v>313</v>
      </c>
      <c r="C92" s="5" t="s">
        <v>1562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</row>
    <row r="93" spans="1:22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</row>
    <row r="94" spans="1:22">
      <c r="A94" t="str">
        <f t="shared" si="1"/>
        <v>Salamand</v>
      </c>
      <c r="B94" s="5" t="s">
        <v>318</v>
      </c>
      <c r="C94" s="5" t="s">
        <v>12</v>
      </c>
      <c r="D94" s="5" t="s">
        <v>1430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</row>
    <row r="95" spans="1:22">
      <c r="A95" t="str">
        <f t="shared" si="1"/>
        <v>Basilisk</v>
      </c>
      <c r="B95" s="8" t="s">
        <v>320</v>
      </c>
      <c r="C95" s="5" t="s">
        <v>13</v>
      </c>
      <c r="D95" s="5" t="s">
        <v>1436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</row>
    <row r="96" spans="1:22">
      <c r="A96" t="str">
        <f t="shared" si="1"/>
        <v>Rhino</v>
      </c>
      <c r="B96" s="11" t="s">
        <v>322</v>
      </c>
      <c r="C96" s="5" t="s">
        <v>1562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</row>
    <row r="97" spans="1:22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</row>
    <row r="98" spans="1:22">
      <c r="A98" t="str">
        <f t="shared" si="1"/>
        <v>Dinosaur</v>
      </c>
      <c r="B98" s="5" t="s">
        <v>327</v>
      </c>
      <c r="C98" s="5" t="s">
        <v>11</v>
      </c>
      <c r="D98" s="5" t="s">
        <v>1597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</row>
    <row r="99" spans="1:22">
      <c r="A99" t="str">
        <f t="shared" si="1"/>
        <v>T Rex</v>
      </c>
      <c r="B99" s="5" t="s">
        <v>329</v>
      </c>
      <c r="C99" s="5" t="s">
        <v>11</v>
      </c>
      <c r="D99" s="5" t="s">
        <v>1430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</row>
    <row r="100" spans="1:22">
      <c r="A100" t="str">
        <f t="shared" si="1"/>
        <v>Behemoth</v>
      </c>
      <c r="B100" s="8" t="s">
        <v>331</v>
      </c>
      <c r="C100" s="5" t="s">
        <v>12</v>
      </c>
      <c r="D100" s="5" t="s">
        <v>1436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</row>
    <row r="101" spans="1:22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</row>
    <row r="102" spans="1:22">
      <c r="A102" t="str">
        <f t="shared" si="1"/>
        <v>Young-D</v>
      </c>
      <c r="B102" s="5" t="s">
        <v>336</v>
      </c>
      <c r="C102" s="5" t="s">
        <v>11</v>
      </c>
      <c r="D102" s="5" t="s">
        <v>1597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</row>
    <row r="103" spans="1:22">
      <c r="A103" t="str">
        <f t="shared" si="1"/>
        <v>Dragon</v>
      </c>
      <c r="B103" s="5" t="s">
        <v>338</v>
      </c>
      <c r="C103" s="5" t="s">
        <v>11</v>
      </c>
      <c r="D103" s="5" t="s">
        <v>1527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</row>
    <row r="104" spans="1:22">
      <c r="A104" t="str">
        <f t="shared" si="1"/>
        <v>Great-D</v>
      </c>
      <c r="B104" s="5" t="s">
        <v>340</v>
      </c>
      <c r="C104" s="5" t="s">
        <v>12</v>
      </c>
      <c r="D104" s="5" t="s">
        <v>1430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</row>
    <row r="105" spans="1:22">
      <c r="A105" t="str">
        <f t="shared" si="1"/>
        <v>Sei-Ryu</v>
      </c>
      <c r="B105" s="8" t="s">
        <v>342</v>
      </c>
      <c r="C105" s="5" t="s">
        <v>13</v>
      </c>
      <c r="D105" s="5" t="s">
        <v>1436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2387</v>
      </c>
      <c r="S105" s="9" t="s">
        <v>101</v>
      </c>
      <c r="T105" s="9" t="s">
        <v>245</v>
      </c>
      <c r="U105" s="9" t="s">
        <v>139</v>
      </c>
      <c r="V105" s="10" t="s">
        <v>105</v>
      </c>
    </row>
    <row r="106" spans="1:22">
      <c r="A106" t="str">
        <f t="shared" si="1"/>
        <v>BabyWyrm</v>
      </c>
      <c r="B106" s="11" t="s">
        <v>345</v>
      </c>
      <c r="C106" s="5" t="s">
        <v>1562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</row>
    <row r="107" spans="1:22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</row>
    <row r="108" spans="1:22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</row>
    <row r="109" spans="1:22">
      <c r="A109" t="str">
        <f t="shared" si="1"/>
        <v>Wyrm</v>
      </c>
      <c r="B109" s="5" t="s">
        <v>353</v>
      </c>
      <c r="C109" s="5" t="s">
        <v>13</v>
      </c>
      <c r="D109" s="5" t="s">
        <v>1430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2387</v>
      </c>
      <c r="U109" s="6" t="s">
        <v>139</v>
      </c>
      <c r="V109" s="7"/>
    </row>
    <row r="110" spans="1:22">
      <c r="A110" t="str">
        <f t="shared" si="1"/>
        <v>FengLung</v>
      </c>
      <c r="B110" s="8" t="s">
        <v>355</v>
      </c>
      <c r="C110" s="5" t="s">
        <v>13</v>
      </c>
      <c r="D110" s="5" t="s">
        <v>1436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2387</v>
      </c>
      <c r="T110" s="9" t="s">
        <v>110</v>
      </c>
      <c r="U110" s="9" t="s">
        <v>139</v>
      </c>
      <c r="V110" s="10" t="s">
        <v>105</v>
      </c>
    </row>
    <row r="111" spans="1:22">
      <c r="A111" t="str">
        <f t="shared" si="1"/>
        <v>Eagle</v>
      </c>
      <c r="B111" s="11" t="s">
        <v>357</v>
      </c>
      <c r="C111" s="5" t="s">
        <v>1562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</row>
    <row r="112" spans="1:22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</row>
    <row r="113" spans="1:22">
      <c r="A113" t="str">
        <f t="shared" si="1"/>
        <v>Cocatris</v>
      </c>
      <c r="B113" s="5" t="s">
        <v>361</v>
      </c>
      <c r="C113" s="5" t="s">
        <v>10</v>
      </c>
      <c r="D113" s="5" t="s">
        <v>1527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</row>
    <row r="114" spans="1:22">
      <c r="A114" t="str">
        <f t="shared" si="1"/>
        <v>Roc</v>
      </c>
      <c r="B114" s="5" t="s">
        <v>365</v>
      </c>
      <c r="C114" s="5" t="s">
        <v>11</v>
      </c>
      <c r="D114" s="5" t="s">
        <v>1430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</row>
    <row r="115" spans="1:22">
      <c r="A115" t="str">
        <f t="shared" si="1"/>
        <v>Su-Zaku</v>
      </c>
      <c r="B115" s="8" t="s">
        <v>367</v>
      </c>
      <c r="C115" s="5" t="s">
        <v>11</v>
      </c>
      <c r="D115" s="5" t="s">
        <v>1436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</row>
    <row r="116" spans="1:22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</row>
    <row r="117" spans="1:22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</row>
    <row r="118" spans="1:22">
      <c r="A118" t="str">
        <f t="shared" si="1"/>
        <v>Ten-Gu</v>
      </c>
      <c r="B118" s="5" t="s">
        <v>374</v>
      </c>
      <c r="C118" s="5" t="s">
        <v>12</v>
      </c>
      <c r="D118" s="5" t="s">
        <v>1527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</row>
    <row r="119" spans="1:22">
      <c r="A119" t="str">
        <f t="shared" si="1"/>
        <v>Garuda</v>
      </c>
      <c r="B119" s="5" t="s">
        <v>376</v>
      </c>
      <c r="C119" s="5" t="s">
        <v>12</v>
      </c>
      <c r="D119" s="5" t="s">
        <v>1430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</row>
    <row r="120" spans="1:22">
      <c r="A120" t="str">
        <f t="shared" si="1"/>
        <v>Nike</v>
      </c>
      <c r="B120" s="8" t="s">
        <v>378</v>
      </c>
      <c r="C120" s="5" t="s">
        <v>13</v>
      </c>
      <c r="D120" s="5" t="s">
        <v>1436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</row>
    <row r="121" spans="1:22">
      <c r="A121" t="str">
        <f t="shared" si="1"/>
        <v>Jaguar</v>
      </c>
      <c r="B121" s="11" t="s">
        <v>380</v>
      </c>
      <c r="C121" s="5" t="s">
        <v>1562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1562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</row>
    <row r="122" spans="1:22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</row>
    <row r="123" spans="1:22">
      <c r="A123" t="str">
        <f t="shared" si="1"/>
        <v>SnowCat</v>
      </c>
      <c r="B123" s="5" t="s">
        <v>386</v>
      </c>
      <c r="C123" s="5" t="s">
        <v>10</v>
      </c>
      <c r="D123" s="5" t="s">
        <v>1597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</row>
    <row r="124" spans="1:22">
      <c r="A124" t="str">
        <f t="shared" si="1"/>
        <v>BlackCat</v>
      </c>
      <c r="B124" s="5" t="s">
        <v>388</v>
      </c>
      <c r="C124" s="5" t="s">
        <v>11</v>
      </c>
      <c r="D124" s="5" t="s">
        <v>1430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</row>
    <row r="125" spans="1:22">
      <c r="A125" t="str">
        <f t="shared" si="1"/>
        <v>Byak-Ko</v>
      </c>
      <c r="B125" s="8" t="s">
        <v>391</v>
      </c>
      <c r="C125" s="5" t="s">
        <v>12</v>
      </c>
      <c r="D125" s="5" t="s">
        <v>1436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</row>
    <row r="126" spans="1:22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</row>
    <row r="127" spans="1:22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</row>
    <row r="128" spans="1:22">
      <c r="A128" t="str">
        <f t="shared" si="1"/>
        <v>Nitemare</v>
      </c>
      <c r="B128" s="5" t="s">
        <v>399</v>
      </c>
      <c r="C128" s="5" t="s">
        <v>12</v>
      </c>
      <c r="D128" s="5" t="s">
        <v>1597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165</v>
      </c>
      <c r="T128" s="6" t="s">
        <v>50</v>
      </c>
      <c r="U128" s="6"/>
      <c r="V128" s="7"/>
    </row>
    <row r="129" spans="1:22">
      <c r="A129" t="str">
        <f t="shared" si="1"/>
        <v>Sleipnir</v>
      </c>
      <c r="B129" s="5" t="s">
        <v>402</v>
      </c>
      <c r="C129" s="5" t="s">
        <v>12</v>
      </c>
      <c r="D129" s="5" t="s">
        <v>1430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</row>
    <row r="130" spans="1:22">
      <c r="A130" t="str">
        <f t="shared" si="1"/>
        <v>Unicorn</v>
      </c>
      <c r="B130" s="8" t="s">
        <v>405</v>
      </c>
      <c r="C130" s="5" t="s">
        <v>12</v>
      </c>
      <c r="D130" s="5" t="s">
        <v>1436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</row>
    <row r="131" spans="1:22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</row>
    <row r="132" spans="1:22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</row>
    <row r="133" spans="1:22">
      <c r="A133" t="str">
        <f t="shared" si="2"/>
        <v>Chimera</v>
      </c>
      <c r="B133" s="5" t="s">
        <v>412</v>
      </c>
      <c r="C133" s="5" t="s">
        <v>11</v>
      </c>
      <c r="D133" s="5" t="s">
        <v>1527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</row>
    <row r="134" spans="1:22">
      <c r="A134" t="str">
        <f t="shared" si="2"/>
        <v>Sphinx</v>
      </c>
      <c r="B134" s="5" t="s">
        <v>415</v>
      </c>
      <c r="C134" s="5" t="s">
        <v>12</v>
      </c>
      <c r="D134" s="5" t="s">
        <v>1430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</row>
    <row r="135" spans="1:22">
      <c r="A135" t="str">
        <f t="shared" si="2"/>
        <v>Kirin</v>
      </c>
      <c r="B135" s="8" t="s">
        <v>417</v>
      </c>
      <c r="C135" s="5" t="s">
        <v>11</v>
      </c>
      <c r="D135" s="5" t="s">
        <v>1436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</row>
    <row r="136" spans="1:22">
      <c r="A136" t="str">
        <f t="shared" si="2"/>
        <v>Fly</v>
      </c>
      <c r="B136" s="11" t="s">
        <v>419</v>
      </c>
      <c r="C136" s="5" t="s">
        <v>1562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</row>
    <row r="137" spans="1:22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</row>
    <row r="138" spans="1:22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</row>
    <row r="139" spans="1:22">
      <c r="A139" t="str">
        <f t="shared" si="2"/>
        <v>Cicada</v>
      </c>
      <c r="B139" s="5" t="s">
        <v>426</v>
      </c>
      <c r="C139" s="5" t="s">
        <v>13</v>
      </c>
      <c r="D139" s="5" t="s">
        <v>1430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</row>
    <row r="140" spans="1:22">
      <c r="A140" t="str">
        <f t="shared" si="2"/>
        <v>Mantis</v>
      </c>
      <c r="B140" s="8" t="s">
        <v>428</v>
      </c>
      <c r="C140" s="5" t="s">
        <v>11</v>
      </c>
      <c r="D140" s="5" t="s">
        <v>1436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</row>
    <row r="141" spans="1:22">
      <c r="A141" t="str">
        <f t="shared" si="2"/>
        <v>WereRat</v>
      </c>
      <c r="B141" s="11" t="s">
        <v>432</v>
      </c>
      <c r="C141" s="5" t="s">
        <v>1562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</row>
    <row r="142" spans="1:22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</row>
    <row r="143" spans="1:22">
      <c r="A143" t="str">
        <f t="shared" si="2"/>
        <v>CatWoman</v>
      </c>
      <c r="B143" s="5" t="s">
        <v>437</v>
      </c>
      <c r="C143" s="5" t="s">
        <v>11</v>
      </c>
      <c r="D143" s="5" t="s">
        <v>1597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</row>
    <row r="144" spans="1:22">
      <c r="A144" t="str">
        <f t="shared" si="2"/>
        <v>Rakshasa</v>
      </c>
      <c r="B144" s="5" t="s">
        <v>439</v>
      </c>
      <c r="C144" s="5" t="s">
        <v>12</v>
      </c>
      <c r="D144" s="5" t="s">
        <v>1430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</row>
    <row r="145" spans="1:22">
      <c r="A145" t="str">
        <f t="shared" si="2"/>
        <v>Anubis</v>
      </c>
      <c r="B145" s="8" t="s">
        <v>442</v>
      </c>
      <c r="C145" s="5" t="s">
        <v>14</v>
      </c>
      <c r="D145" s="5" t="s">
        <v>1436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</row>
    <row r="146" spans="1:22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</row>
    <row r="147" spans="1:22">
      <c r="A147" t="str">
        <f t="shared" si="2"/>
        <v>Lamia</v>
      </c>
      <c r="B147" s="5" t="s">
        <v>448</v>
      </c>
      <c r="C147" s="5" t="s">
        <v>12</v>
      </c>
      <c r="D147" s="5" t="s">
        <v>1597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</row>
    <row r="148" spans="1:22">
      <c r="A148" t="str">
        <f t="shared" si="2"/>
        <v>Naga</v>
      </c>
      <c r="B148" s="5" t="s">
        <v>450</v>
      </c>
      <c r="C148" s="5" t="s">
        <v>13</v>
      </c>
      <c r="D148" s="5" t="s">
        <v>1527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</row>
    <row r="149" spans="1:22">
      <c r="A149" t="str">
        <f t="shared" si="2"/>
        <v>Scylla</v>
      </c>
      <c r="B149" s="5" t="s">
        <v>453</v>
      </c>
      <c r="C149" s="5" t="s">
        <v>14</v>
      </c>
      <c r="D149" s="5" t="s">
        <v>1430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</row>
    <row r="150" spans="1:22">
      <c r="A150" t="str">
        <f t="shared" si="2"/>
        <v>Lilith</v>
      </c>
      <c r="B150" s="8" t="s">
        <v>456</v>
      </c>
      <c r="C150" s="5" t="s">
        <v>14</v>
      </c>
      <c r="D150" s="5" t="s">
        <v>1436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</row>
    <row r="151" spans="1:22">
      <c r="A151" t="str">
        <f t="shared" si="2"/>
        <v>Goblin</v>
      </c>
      <c r="B151" s="11" t="s">
        <v>459</v>
      </c>
      <c r="C151" s="5" t="s">
        <v>1562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1562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</row>
    <row r="152" spans="1:22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</row>
    <row r="153" spans="1:22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</row>
    <row r="154" spans="1:22">
      <c r="A154" t="str">
        <f t="shared" si="2"/>
        <v>Giant</v>
      </c>
      <c r="B154" s="5" t="s">
        <v>468</v>
      </c>
      <c r="C154" s="5" t="s">
        <v>13</v>
      </c>
      <c r="D154" s="5" t="s">
        <v>1430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</row>
    <row r="155" spans="1:22">
      <c r="A155" t="str">
        <f t="shared" si="2"/>
        <v>Susano-O</v>
      </c>
      <c r="B155" s="8" t="s">
        <v>470</v>
      </c>
      <c r="C155" s="5" t="s">
        <v>12</v>
      </c>
      <c r="D155" s="5" t="s">
        <v>1436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</row>
    <row r="156" spans="1:22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</row>
    <row r="157" spans="1:22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</row>
    <row r="158" spans="1:22">
      <c r="A158" t="str">
        <f t="shared" si="2"/>
        <v>Demon</v>
      </c>
      <c r="B158" s="5" t="s">
        <v>477</v>
      </c>
      <c r="C158" s="5" t="s">
        <v>11</v>
      </c>
      <c r="D158" s="5" t="s">
        <v>1597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</row>
    <row r="159" spans="1:22">
      <c r="A159" t="str">
        <f t="shared" si="2"/>
        <v>DemoLoad</v>
      </c>
      <c r="B159" s="5" t="s">
        <v>480</v>
      </c>
      <c r="C159" s="5" t="s">
        <v>11</v>
      </c>
      <c r="D159" s="5" t="s">
        <v>1430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</row>
    <row r="160" spans="1:22">
      <c r="A160" t="str">
        <f t="shared" si="2"/>
        <v>Athtalot</v>
      </c>
      <c r="B160" s="8" t="s">
        <v>483</v>
      </c>
      <c r="C160" s="5" t="s">
        <v>12</v>
      </c>
      <c r="D160" s="5" t="s">
        <v>1436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165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</row>
    <row r="161" spans="1:22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</row>
    <row r="162" spans="1:22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</row>
    <row r="163" spans="1:22">
      <c r="A163" t="str">
        <f t="shared" si="2"/>
        <v>Nymph</v>
      </c>
      <c r="B163" s="5" t="s">
        <v>491</v>
      </c>
      <c r="C163" s="5" t="s">
        <v>12</v>
      </c>
      <c r="D163" s="5" t="s">
        <v>1527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</row>
    <row r="164" spans="1:22">
      <c r="A164" t="str">
        <f t="shared" si="2"/>
        <v>Sylph</v>
      </c>
      <c r="B164" s="5" t="s">
        <v>493</v>
      </c>
      <c r="C164" s="5" t="s">
        <v>12</v>
      </c>
      <c r="D164" s="5" t="s">
        <v>1430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</row>
    <row r="165" spans="1:22">
      <c r="A165" t="str">
        <f t="shared" si="2"/>
        <v>Titania</v>
      </c>
      <c r="B165" s="8" t="s">
        <v>495</v>
      </c>
      <c r="C165" s="5" t="s">
        <v>13</v>
      </c>
      <c r="D165" s="5" t="s">
        <v>1436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</row>
    <row r="166" spans="1:22">
      <c r="A166" t="str">
        <f t="shared" si="2"/>
        <v>Skelton</v>
      </c>
      <c r="B166" s="11" t="s">
        <v>497</v>
      </c>
      <c r="C166" s="5" t="s">
        <v>1562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</row>
    <row r="167" spans="1:22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</row>
    <row r="168" spans="1:22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</row>
    <row r="169" spans="1:22">
      <c r="A169" t="str">
        <f t="shared" si="2"/>
        <v>BoneKing</v>
      </c>
      <c r="B169" s="5" t="s">
        <v>506</v>
      </c>
      <c r="C169" s="5" t="s">
        <v>11</v>
      </c>
      <c r="D169" s="5" t="s">
        <v>1430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</row>
    <row r="170" spans="1:22">
      <c r="A170" t="str">
        <f t="shared" si="2"/>
        <v>Lich</v>
      </c>
      <c r="B170" s="8" t="s">
        <v>508</v>
      </c>
      <c r="C170" s="5" t="s">
        <v>11</v>
      </c>
      <c r="D170" s="5" t="s">
        <v>1436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</row>
    <row r="171" spans="1:22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</row>
    <row r="172" spans="1:22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</row>
    <row r="173" spans="1:22">
      <c r="A173" t="str">
        <f t="shared" si="2"/>
        <v>Ghast</v>
      </c>
      <c r="B173" s="5" t="s">
        <v>515</v>
      </c>
      <c r="C173" s="5" t="s">
        <v>11</v>
      </c>
      <c r="D173" s="5" t="s">
        <v>1597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</row>
    <row r="174" spans="1:22">
      <c r="A174" t="str">
        <f t="shared" si="2"/>
        <v>Wight</v>
      </c>
      <c r="B174" s="5" t="s">
        <v>517</v>
      </c>
      <c r="C174" s="5" t="s">
        <v>12</v>
      </c>
      <c r="D174" s="5" t="s">
        <v>1430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</row>
    <row r="175" spans="1:22">
      <c r="A175" t="str">
        <f t="shared" si="2"/>
        <v>Revenant</v>
      </c>
      <c r="B175" s="8" t="s">
        <v>520</v>
      </c>
      <c r="C175" s="5" t="s">
        <v>12</v>
      </c>
      <c r="D175" s="5" t="s">
        <v>1436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</row>
    <row r="176" spans="1:22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</row>
    <row r="177" spans="1:22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</row>
    <row r="178" spans="1:22">
      <c r="A178" t="str">
        <f t="shared" si="2"/>
        <v>Wraith</v>
      </c>
      <c r="B178" s="5" t="s">
        <v>527</v>
      </c>
      <c r="C178" s="5" t="s">
        <v>10</v>
      </c>
      <c r="D178" s="5" t="s">
        <v>1597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</row>
    <row r="179" spans="1:22">
      <c r="A179" t="str">
        <f t="shared" si="2"/>
        <v>Spector</v>
      </c>
      <c r="B179" s="5" t="s">
        <v>529</v>
      </c>
      <c r="C179" s="5" t="s">
        <v>11</v>
      </c>
      <c r="D179" s="5" t="s">
        <v>1430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</row>
    <row r="180" spans="1:22">
      <c r="A180" t="str">
        <f t="shared" si="2"/>
        <v>Ghost</v>
      </c>
      <c r="B180" s="8" t="s">
        <v>531</v>
      </c>
      <c r="C180" s="5" t="s">
        <v>12</v>
      </c>
      <c r="D180" s="5" t="s">
        <v>1436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165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</row>
    <row r="181" spans="1:22">
      <c r="A181" t="str">
        <f t="shared" si="2"/>
        <v>Asigaru</v>
      </c>
      <c r="B181" s="11" t="s">
        <v>533</v>
      </c>
      <c r="C181" s="5" t="s">
        <v>1562</v>
      </c>
      <c r="D181" s="5" t="s">
        <v>9</v>
      </c>
      <c r="E181" s="12" t="s">
        <v>128</v>
      </c>
      <c r="F181" s="12" t="s">
        <v>534</v>
      </c>
      <c r="G181" s="116" t="s">
        <v>1562</v>
      </c>
      <c r="H181" s="116" t="s">
        <v>1562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</row>
    <row r="182" spans="1:22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1562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</row>
    <row r="183" spans="1:22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1562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2340</v>
      </c>
      <c r="R183" s="6" t="s">
        <v>543</v>
      </c>
      <c r="S183" s="6" t="s">
        <v>85</v>
      </c>
      <c r="T183" s="6" t="s">
        <v>69</v>
      </c>
      <c r="U183" s="6"/>
      <c r="V183" s="7"/>
    </row>
    <row r="184" spans="1:22">
      <c r="A184" t="str">
        <f t="shared" si="2"/>
        <v>Musashi</v>
      </c>
      <c r="B184" s="8" t="s">
        <v>544</v>
      </c>
      <c r="C184" s="5" t="s">
        <v>13</v>
      </c>
      <c r="D184" s="5" t="s">
        <v>1430</v>
      </c>
      <c r="E184" s="9" t="s">
        <v>27</v>
      </c>
      <c r="F184" s="9" t="s">
        <v>534</v>
      </c>
      <c r="G184" s="116" t="s">
        <v>1562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</row>
    <row r="185" spans="1:22">
      <c r="A185" t="str">
        <f t="shared" si="2"/>
        <v>Hatamoto</v>
      </c>
      <c r="B185" s="13" t="s">
        <v>548</v>
      </c>
      <c r="C185" s="5" t="s">
        <v>11</v>
      </c>
      <c r="D185" s="5" t="s">
        <v>1436</v>
      </c>
      <c r="E185" s="9" t="s">
        <v>90</v>
      </c>
      <c r="F185" s="9" t="s">
        <v>534</v>
      </c>
      <c r="G185" s="116" t="s">
        <v>1562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</row>
    <row r="186" spans="1:22">
      <c r="A186" t="str">
        <f t="shared" si="2"/>
        <v>Gang</v>
      </c>
      <c r="B186" s="11" t="s">
        <v>553</v>
      </c>
      <c r="C186" s="5" t="s">
        <v>1562</v>
      </c>
      <c r="D186" s="5" t="s">
        <v>9</v>
      </c>
      <c r="E186" s="6" t="s">
        <v>128</v>
      </c>
      <c r="F186" s="6" t="s">
        <v>554</v>
      </c>
      <c r="G186" s="116" t="s">
        <v>1562</v>
      </c>
      <c r="H186" s="116" t="s">
        <v>1562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</row>
    <row r="187" spans="1:22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1562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</row>
    <row r="188" spans="1:22">
      <c r="A188" t="str">
        <f t="shared" si="2"/>
        <v>Killer</v>
      </c>
      <c r="B188" s="5" t="s">
        <v>559</v>
      </c>
      <c r="C188" s="5" t="s">
        <v>12</v>
      </c>
      <c r="D188" s="5" t="s">
        <v>1597</v>
      </c>
      <c r="E188" s="6" t="s">
        <v>400</v>
      </c>
      <c r="F188" s="6" t="s">
        <v>554</v>
      </c>
      <c r="G188" s="116" t="s">
        <v>1562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</row>
    <row r="189" spans="1:22">
      <c r="A189" t="str">
        <f t="shared" si="2"/>
        <v>Bl. Belt</v>
      </c>
      <c r="B189" s="8" t="s">
        <v>564</v>
      </c>
      <c r="C189" s="5" t="s">
        <v>14</v>
      </c>
      <c r="D189" s="5" t="s">
        <v>1430</v>
      </c>
      <c r="E189" s="9" t="s">
        <v>454</v>
      </c>
      <c r="F189" s="9" t="s">
        <v>554</v>
      </c>
      <c r="G189" s="116" t="s">
        <v>1562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566</v>
      </c>
      <c r="S189" s="9" t="s">
        <v>567</v>
      </c>
      <c r="T189" s="9" t="s">
        <v>568</v>
      </c>
      <c r="U189" s="9" t="s">
        <v>569</v>
      </c>
      <c r="V189" s="10"/>
    </row>
    <row r="190" spans="1:22">
      <c r="A190" t="str">
        <f t="shared" si="2"/>
        <v>TianLung</v>
      </c>
      <c r="B190" s="13" t="s">
        <v>570</v>
      </c>
      <c r="C190" s="5" t="s">
        <v>11</v>
      </c>
      <c r="D190" s="5" t="s">
        <v>1436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2387</v>
      </c>
      <c r="R190" s="9" t="s">
        <v>101</v>
      </c>
      <c r="S190" s="9" t="s">
        <v>572</v>
      </c>
      <c r="T190" s="9"/>
      <c r="U190" s="9"/>
      <c r="V190" s="10"/>
    </row>
    <row r="191" spans="1:22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1562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</row>
    <row r="192" spans="1:22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1562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</row>
    <row r="193" spans="1:22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1562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</row>
    <row r="194" spans="1:22">
      <c r="A194" t="str">
        <f t="shared" si="2"/>
        <v>Paladin</v>
      </c>
      <c r="B194" s="8" t="s">
        <v>589</v>
      </c>
      <c r="C194" s="5" t="s">
        <v>14</v>
      </c>
      <c r="D194" s="5" t="s">
        <v>1430</v>
      </c>
      <c r="E194" s="9" t="s">
        <v>454</v>
      </c>
      <c r="F194" s="9" t="s">
        <v>574</v>
      </c>
      <c r="G194" s="116" t="s">
        <v>1562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</row>
    <row r="195" spans="1:22">
      <c r="A195" t="str">
        <f t="shared" ref="A195:A252" si="3">B195</f>
        <v>Fenrir</v>
      </c>
      <c r="B195" s="13" t="s">
        <v>598</v>
      </c>
      <c r="C195" s="5" t="s">
        <v>10</v>
      </c>
      <c r="D195" s="5" t="s">
        <v>1436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</row>
    <row r="196" spans="1:22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1562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</row>
    <row r="197" spans="1:22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1562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</row>
    <row r="198" spans="1:22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1562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566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</row>
    <row r="199" spans="1:22">
      <c r="A199" t="str">
        <f t="shared" si="3"/>
        <v>SS</v>
      </c>
      <c r="B199" s="8" t="s">
        <v>615</v>
      </c>
      <c r="C199" s="5" t="s">
        <v>14</v>
      </c>
      <c r="D199" s="5" t="s">
        <v>1430</v>
      </c>
      <c r="E199" s="9" t="s">
        <v>454</v>
      </c>
      <c r="F199" s="9" t="s">
        <v>602</v>
      </c>
      <c r="G199" s="116" t="s">
        <v>1562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</row>
    <row r="200" spans="1:22">
      <c r="A200" t="str">
        <f t="shared" si="3"/>
        <v>EchigoYa</v>
      </c>
      <c r="B200" s="13" t="s">
        <v>621</v>
      </c>
      <c r="C200" s="5" t="s">
        <v>10</v>
      </c>
      <c r="D200" s="5" t="s">
        <v>1436</v>
      </c>
      <c r="E200" s="9" t="s">
        <v>599</v>
      </c>
      <c r="F200" s="9" t="s">
        <v>602</v>
      </c>
      <c r="G200" s="116" t="s">
        <v>1562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</row>
    <row r="201" spans="1:22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1562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</row>
    <row r="202" spans="1:22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1562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</row>
    <row r="203" spans="1:22">
      <c r="A203" t="str">
        <f t="shared" si="3"/>
        <v>Sorcerer</v>
      </c>
      <c r="B203" s="5" t="s">
        <v>634</v>
      </c>
      <c r="C203" s="5" t="s">
        <v>13</v>
      </c>
      <c r="D203" s="5" t="s">
        <v>1527</v>
      </c>
      <c r="E203" s="6" t="s">
        <v>451</v>
      </c>
      <c r="F203" s="6" t="s">
        <v>626</v>
      </c>
      <c r="G203" s="116" t="s">
        <v>1562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</row>
    <row r="204" spans="1:22">
      <c r="A204" t="str">
        <f t="shared" si="3"/>
        <v>Wizard</v>
      </c>
      <c r="B204" s="8" t="s">
        <v>640</v>
      </c>
      <c r="C204" s="5" t="s">
        <v>14</v>
      </c>
      <c r="D204" s="5" t="s">
        <v>1430</v>
      </c>
      <c r="E204" s="9" t="s">
        <v>454</v>
      </c>
      <c r="F204" s="9" t="s">
        <v>626</v>
      </c>
      <c r="G204" s="116" t="s">
        <v>1562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</row>
    <row r="205" spans="1:22">
      <c r="A205" t="str">
        <f t="shared" si="3"/>
        <v>ROBO-28</v>
      </c>
      <c r="B205" s="15" t="s">
        <v>649</v>
      </c>
      <c r="C205" s="5" t="s">
        <v>1562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</row>
    <row r="206" spans="1:22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</row>
    <row r="207" spans="1:22">
      <c r="A207" t="str">
        <f t="shared" si="3"/>
        <v>Ridean</v>
      </c>
      <c r="B207" s="5" t="s">
        <v>653</v>
      </c>
      <c r="C207" s="5" t="s">
        <v>12</v>
      </c>
      <c r="D207" s="5" t="s">
        <v>1527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</row>
    <row r="208" spans="1:22">
      <c r="A208" t="str">
        <f t="shared" si="3"/>
        <v>G-7</v>
      </c>
      <c r="B208" s="8" t="s">
        <v>656</v>
      </c>
      <c r="C208" s="5" t="s">
        <v>12</v>
      </c>
      <c r="D208" s="5" t="s">
        <v>1430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</row>
    <row r="209" spans="1:22">
      <c r="A209" t="str">
        <f t="shared" si="3"/>
        <v>Dunatis</v>
      </c>
      <c r="B209" s="13" t="s">
        <v>659</v>
      </c>
      <c r="C209" s="5" t="s">
        <v>1562</v>
      </c>
      <c r="D209" s="5" t="s">
        <v>1436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</row>
    <row r="210" spans="1:22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</row>
    <row r="211" spans="1:22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</row>
    <row r="212" spans="1:22">
      <c r="A212" t="str">
        <f t="shared" si="3"/>
        <v>Falcon</v>
      </c>
      <c r="B212" s="5" t="s">
        <v>666</v>
      </c>
      <c r="C212" s="5" t="s">
        <v>11</v>
      </c>
      <c r="D212" s="5" t="s">
        <v>1527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</row>
    <row r="213" spans="1:22">
      <c r="A213" t="str">
        <f t="shared" si="3"/>
        <v>Intrcept</v>
      </c>
      <c r="B213" s="8" t="s">
        <v>668</v>
      </c>
      <c r="C213" s="5" t="s">
        <v>11</v>
      </c>
      <c r="D213" s="5" t="s">
        <v>1430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</row>
    <row r="214" spans="1:22">
      <c r="A214" t="str">
        <f t="shared" si="3"/>
        <v>Plasma</v>
      </c>
      <c r="B214" s="15" t="s">
        <v>670</v>
      </c>
      <c r="C214" s="5" t="s">
        <v>1562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</row>
    <row r="215" spans="1:22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</row>
    <row r="216" spans="1:22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</row>
    <row r="217" spans="1:22">
      <c r="A217" t="str">
        <f t="shared" si="3"/>
        <v>Cancer</v>
      </c>
      <c r="B217" s="8" t="s">
        <v>677</v>
      </c>
      <c r="C217" s="5" t="s">
        <v>10</v>
      </c>
      <c r="D217" s="5" t="s">
        <v>1430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</row>
    <row r="218" spans="1:22">
      <c r="A218" t="str">
        <f t="shared" si="3"/>
        <v>Grippe</v>
      </c>
      <c r="B218" s="15" t="s">
        <v>681</v>
      </c>
      <c r="C218" s="5" t="s">
        <v>1562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</row>
    <row r="219" spans="1:22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</row>
    <row r="220" spans="1:22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</row>
    <row r="221" spans="1:22">
      <c r="A221" t="str">
        <f t="shared" si="3"/>
        <v>Plague</v>
      </c>
      <c r="B221" s="8" t="s">
        <v>688</v>
      </c>
      <c r="C221" s="5" t="s">
        <v>12</v>
      </c>
      <c r="D221" s="5" t="s">
        <v>1430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</row>
    <row r="222" spans="1:22">
      <c r="A222" t="str">
        <f t="shared" si="3"/>
        <v>Teacher</v>
      </c>
      <c r="B222" s="5" t="s">
        <v>693</v>
      </c>
      <c r="C222" s="5" t="s">
        <v>12</v>
      </c>
      <c r="D222" s="5" t="s">
        <v>1562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</row>
    <row r="223" spans="1:22">
      <c r="A223" t="str">
        <f t="shared" si="3"/>
        <v>Cleric</v>
      </c>
      <c r="B223" s="5" t="s">
        <v>694</v>
      </c>
      <c r="C223" s="5" t="s">
        <v>14</v>
      </c>
      <c r="D223" s="5" t="s">
        <v>1562</v>
      </c>
      <c r="E223" s="6" t="s">
        <v>695</v>
      </c>
      <c r="F223" s="6" t="s">
        <v>77</v>
      </c>
      <c r="G223" s="116" t="s">
        <v>1562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</row>
    <row r="224" spans="1:22">
      <c r="A224" t="str">
        <f t="shared" si="3"/>
        <v>Unknown</v>
      </c>
      <c r="B224" s="5" t="s">
        <v>701</v>
      </c>
      <c r="C224" s="5" t="s">
        <v>12</v>
      </c>
      <c r="D224" s="5" t="s">
        <v>1562</v>
      </c>
      <c r="E224" s="6">
        <v>40</v>
      </c>
      <c r="F224" s="6" t="s">
        <v>77</v>
      </c>
      <c r="G224" s="116" t="s">
        <v>1562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</row>
    <row r="225" spans="1:22">
      <c r="A225" t="str">
        <f t="shared" si="3"/>
        <v>Girl1</v>
      </c>
      <c r="B225" s="5" t="s">
        <v>2321</v>
      </c>
      <c r="C225" s="5" t="s">
        <v>1562</v>
      </c>
      <c r="D225" s="5" t="s">
        <v>1562</v>
      </c>
      <c r="E225" s="6" t="s">
        <v>77</v>
      </c>
      <c r="F225" s="6" t="s">
        <v>77</v>
      </c>
      <c r="G225" s="116" t="s">
        <v>1562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</row>
    <row r="226" spans="1:22">
      <c r="A226" t="str">
        <f t="shared" si="3"/>
        <v>Guardian</v>
      </c>
      <c r="B226" s="5" t="s">
        <v>704</v>
      </c>
      <c r="C226" s="5" t="s">
        <v>12</v>
      </c>
      <c r="D226" s="5" t="s">
        <v>1562</v>
      </c>
      <c r="E226" s="6">
        <v>40</v>
      </c>
      <c r="F226" s="6" t="s">
        <v>77</v>
      </c>
      <c r="G226" s="116" t="s">
        <v>1562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</row>
    <row r="227" spans="1:22">
      <c r="A227" t="str">
        <f t="shared" si="3"/>
        <v>Girl2</v>
      </c>
      <c r="B227" s="5" t="s">
        <v>2322</v>
      </c>
      <c r="C227" s="5" t="s">
        <v>1562</v>
      </c>
      <c r="D227" s="5" t="s">
        <v>1562</v>
      </c>
      <c r="E227" s="6" t="s">
        <v>77</v>
      </c>
      <c r="F227" s="6" t="s">
        <v>77</v>
      </c>
      <c r="G227" s="116" t="s">
        <v>1562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566</v>
      </c>
      <c r="Q227" s="6"/>
      <c r="R227" s="6"/>
      <c r="S227" s="6"/>
      <c r="T227" s="6"/>
      <c r="U227" s="6"/>
      <c r="V227" s="7"/>
    </row>
    <row r="228" spans="1:22">
      <c r="A228" t="str">
        <f t="shared" si="3"/>
        <v>Detectiv</v>
      </c>
      <c r="B228" s="5" t="s">
        <v>707</v>
      </c>
      <c r="C228" s="5" t="s">
        <v>11</v>
      </c>
      <c r="D228" s="5" t="s">
        <v>1562</v>
      </c>
      <c r="E228" s="6" t="s">
        <v>708</v>
      </c>
      <c r="F228" s="6" t="s">
        <v>77</v>
      </c>
      <c r="G228" s="116" t="s">
        <v>1562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</row>
    <row r="229" spans="1:22">
      <c r="A229" t="str">
        <f t="shared" si="3"/>
        <v>Samurai</v>
      </c>
      <c r="B229" s="5" t="s">
        <v>537</v>
      </c>
      <c r="C229" s="5" t="s">
        <v>12</v>
      </c>
      <c r="D229" s="5" t="s">
        <v>1562</v>
      </c>
      <c r="E229" s="6" t="s">
        <v>714</v>
      </c>
      <c r="F229" s="6" t="s">
        <v>77</v>
      </c>
      <c r="G229" s="116" t="s">
        <v>1562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</row>
    <row r="230" spans="1:22">
      <c r="A230" t="str">
        <f t="shared" si="3"/>
        <v>Guardian</v>
      </c>
      <c r="B230" s="5" t="s">
        <v>704</v>
      </c>
      <c r="C230" s="5" t="s">
        <v>12</v>
      </c>
      <c r="D230" s="5" t="s">
        <v>1562</v>
      </c>
      <c r="E230" s="6" t="s">
        <v>714</v>
      </c>
      <c r="F230" s="6" t="s">
        <v>77</v>
      </c>
      <c r="G230" s="116" t="s">
        <v>1562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</row>
    <row r="231" spans="1:22">
      <c r="A231" t="str">
        <f t="shared" si="3"/>
        <v>Ancient</v>
      </c>
      <c r="B231" s="8" t="s">
        <v>720</v>
      </c>
      <c r="C231" s="5" t="s">
        <v>13</v>
      </c>
      <c r="D231" s="5" t="s">
        <v>1562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</row>
    <row r="232" spans="1:22">
      <c r="A232" t="str">
        <f t="shared" si="3"/>
        <v>Haniwa</v>
      </c>
      <c r="B232" s="5" t="s">
        <v>728</v>
      </c>
      <c r="C232" s="5" t="s">
        <v>11</v>
      </c>
      <c r="D232" s="5" t="s">
        <v>2297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</row>
    <row r="233" spans="1:22">
      <c r="A233" t="str">
        <f t="shared" si="3"/>
        <v>Dolphin</v>
      </c>
      <c r="B233" s="5" t="s">
        <v>733</v>
      </c>
      <c r="C233" s="5" t="s">
        <v>12</v>
      </c>
      <c r="D233" s="5" t="s">
        <v>1527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</row>
    <row r="234" spans="1:22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</row>
    <row r="235" spans="1:22">
      <c r="A235" t="str">
        <f t="shared" si="3"/>
        <v>WarMach</v>
      </c>
      <c r="B235" s="8" t="s">
        <v>737</v>
      </c>
      <c r="C235" s="5" t="s">
        <v>11</v>
      </c>
      <c r="D235" s="5" t="s">
        <v>2299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</row>
    <row r="236" spans="1:22">
      <c r="A236" t="str">
        <f t="shared" si="3"/>
        <v>Human  M</v>
      </c>
      <c r="B236" s="5" t="s">
        <v>742</v>
      </c>
      <c r="C236" s="5" t="s">
        <v>9</v>
      </c>
      <c r="D236" s="5" t="s">
        <v>1562</v>
      </c>
      <c r="E236" s="6">
        <v>10</v>
      </c>
      <c r="F236" s="6" t="s">
        <v>77</v>
      </c>
      <c r="G236" s="116" t="s">
        <v>1562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743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</row>
    <row r="237" spans="1:22">
      <c r="A237" t="str">
        <f t="shared" si="3"/>
        <v>Human  F</v>
      </c>
      <c r="B237" s="5" t="s">
        <v>744</v>
      </c>
      <c r="C237" s="5" t="s">
        <v>9</v>
      </c>
      <c r="D237" s="5" t="s">
        <v>1562</v>
      </c>
      <c r="E237" s="6">
        <v>10</v>
      </c>
      <c r="F237" s="6" t="s">
        <v>77</v>
      </c>
      <c r="G237" s="116" t="s">
        <v>1562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745</v>
      </c>
      <c r="O237" s="6" t="s">
        <v>746</v>
      </c>
      <c r="P237" s="6" t="s">
        <v>698</v>
      </c>
      <c r="Q237" s="6"/>
      <c r="R237" s="6"/>
      <c r="S237" s="6"/>
      <c r="T237" s="6"/>
      <c r="U237" s="6"/>
      <c r="V237" s="7"/>
    </row>
    <row r="238" spans="1:22">
      <c r="A238" t="str">
        <f t="shared" si="3"/>
        <v>Mutant M</v>
      </c>
      <c r="B238" s="5" t="s">
        <v>747</v>
      </c>
      <c r="C238" s="5" t="s">
        <v>10</v>
      </c>
      <c r="D238" s="5" t="s">
        <v>1562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748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</row>
    <row r="239" spans="1:22">
      <c r="A239" t="str">
        <f t="shared" si="3"/>
        <v>Mutant F</v>
      </c>
      <c r="B239" s="5" t="s">
        <v>749</v>
      </c>
      <c r="C239" s="5" t="s">
        <v>10</v>
      </c>
      <c r="D239" s="5" t="s">
        <v>1562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750</v>
      </c>
      <c r="O239" s="6" t="s">
        <v>751</v>
      </c>
      <c r="P239" s="6" t="s">
        <v>49</v>
      </c>
      <c r="Q239" s="6" t="s">
        <v>698</v>
      </c>
      <c r="R239" s="6"/>
      <c r="S239" s="6"/>
      <c r="T239" s="6"/>
      <c r="U239" s="6"/>
      <c r="V239" s="7"/>
    </row>
    <row r="240" spans="1:22">
      <c r="A240" t="str">
        <f t="shared" si="3"/>
        <v>Robot</v>
      </c>
      <c r="B240" s="5" t="s">
        <v>752</v>
      </c>
      <c r="C240" s="5" t="s">
        <v>9</v>
      </c>
      <c r="D240" s="5" t="s">
        <v>1562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753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</row>
    <row r="241" spans="1:22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754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</row>
    <row r="242" spans="1:22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755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</row>
    <row r="243" spans="1:22">
      <c r="A243" t="str">
        <f t="shared" si="3"/>
        <v>Imp</v>
      </c>
      <c r="B243" s="8" t="s">
        <v>756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757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</row>
    <row r="244" spans="1:22">
      <c r="A244" t="str">
        <f t="shared" si="3"/>
        <v>Ashura</v>
      </c>
      <c r="B244" s="5" t="s">
        <v>758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759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</row>
    <row r="245" spans="1:22">
      <c r="A245" t="str">
        <f t="shared" si="3"/>
        <v>Venus</v>
      </c>
      <c r="B245" s="5" t="s">
        <v>760</v>
      </c>
      <c r="C245" s="5" t="s">
        <v>11</v>
      </c>
      <c r="D245" s="5" t="s">
        <v>1527</v>
      </c>
      <c r="E245" s="6" t="s">
        <v>171</v>
      </c>
      <c r="F245" s="6" t="s">
        <v>708</v>
      </c>
      <c r="G245" s="116" t="s">
        <v>1562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761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</row>
    <row r="246" spans="1:22">
      <c r="A246" t="str">
        <f t="shared" si="3"/>
        <v>Sho-gun</v>
      </c>
      <c r="B246" s="5" t="s">
        <v>762</v>
      </c>
      <c r="C246" s="5" t="s">
        <v>11</v>
      </c>
      <c r="D246" s="5" t="s">
        <v>15</v>
      </c>
      <c r="E246" s="6" t="s">
        <v>188</v>
      </c>
      <c r="F246" s="6" t="s">
        <v>763</v>
      </c>
      <c r="G246" s="116" t="s">
        <v>1562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764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</row>
    <row r="247" spans="1:22">
      <c r="A247" t="str">
        <f t="shared" si="3"/>
        <v>Magnate</v>
      </c>
      <c r="B247" s="5" t="s">
        <v>765</v>
      </c>
      <c r="C247" s="5" t="s">
        <v>11</v>
      </c>
      <c r="D247" s="5" t="s">
        <v>2297</v>
      </c>
      <c r="E247" s="6" t="s">
        <v>729</v>
      </c>
      <c r="F247" s="6" t="s">
        <v>766</v>
      </c>
      <c r="G247" s="116" t="s">
        <v>1562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767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</row>
    <row r="248" spans="1:22">
      <c r="A248" t="str">
        <f t="shared" si="3"/>
        <v>Odin</v>
      </c>
      <c r="B248" s="5" t="s">
        <v>768</v>
      </c>
      <c r="C248" s="5" t="s">
        <v>11</v>
      </c>
      <c r="D248" s="5" t="s">
        <v>2298</v>
      </c>
      <c r="E248" s="6" t="s">
        <v>769</v>
      </c>
      <c r="F248" s="6" t="s">
        <v>770</v>
      </c>
      <c r="G248" s="116" t="s">
        <v>1562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771</v>
      </c>
      <c r="O248" s="6" t="s">
        <v>772</v>
      </c>
      <c r="P248" s="6" t="s">
        <v>2387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</row>
    <row r="249" spans="1:22">
      <c r="A249" t="str">
        <f t="shared" si="3"/>
        <v>Minion</v>
      </c>
      <c r="B249" s="5" t="s">
        <v>773</v>
      </c>
      <c r="C249" s="5" t="s">
        <v>12</v>
      </c>
      <c r="D249" s="5" t="s">
        <v>2299</v>
      </c>
      <c r="E249" s="6" t="s">
        <v>774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775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2387</v>
      </c>
      <c r="T249" s="6"/>
      <c r="U249" s="6"/>
      <c r="V249" s="7"/>
    </row>
    <row r="250" spans="1:22">
      <c r="A250" t="str">
        <f t="shared" si="3"/>
        <v>Apollo</v>
      </c>
      <c r="B250" s="5" t="s">
        <v>776</v>
      </c>
      <c r="C250" s="5"/>
      <c r="D250" s="5"/>
      <c r="E250" s="6" t="s">
        <v>777</v>
      </c>
      <c r="F250" s="6" t="s">
        <v>778</v>
      </c>
      <c r="G250" s="116" t="s">
        <v>1562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779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</row>
    <row r="251" spans="1:22">
      <c r="A251" t="str">
        <f t="shared" si="3"/>
        <v>Arsenal</v>
      </c>
      <c r="B251" s="8" t="s">
        <v>780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781</v>
      </c>
      <c r="O251" s="9" t="s">
        <v>782</v>
      </c>
      <c r="P251" s="9" t="s">
        <v>70</v>
      </c>
      <c r="Q251" s="9"/>
      <c r="R251" s="9"/>
      <c r="S251" s="9"/>
      <c r="T251" s="9"/>
      <c r="U251" s="9"/>
      <c r="V251" s="10"/>
    </row>
    <row r="252" spans="1:22">
      <c r="A252" t="str">
        <f t="shared" si="3"/>
        <v>Jerk</v>
      </c>
      <c r="B252" s="124" t="s">
        <v>2365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sheetData>
    <row r="1" spans="1:14">
      <c r="A1" s="18" t="s">
        <v>784</v>
      </c>
      <c r="B1" s="19"/>
      <c r="C1" s="20"/>
      <c r="D1" s="17" t="s">
        <v>785</v>
      </c>
      <c r="E1" s="17" t="s">
        <v>786</v>
      </c>
      <c r="F1" s="17" t="s">
        <v>787</v>
      </c>
      <c r="G1" s="17" t="s">
        <v>788</v>
      </c>
      <c r="H1" s="17" t="s">
        <v>789</v>
      </c>
      <c r="I1" s="17" t="s">
        <v>790</v>
      </c>
      <c r="J1" s="17" t="s">
        <v>791</v>
      </c>
      <c r="K1" s="17" t="s">
        <v>792</v>
      </c>
      <c r="L1" s="17" t="s">
        <v>793</v>
      </c>
      <c r="M1" s="17" t="s">
        <v>794</v>
      </c>
      <c r="N1" s="21"/>
    </row>
    <row r="2" spans="1:14">
      <c r="A2" s="22" t="s">
        <v>795</v>
      </c>
      <c r="B2" s="22"/>
      <c r="C2" s="22" t="s">
        <v>796</v>
      </c>
      <c r="D2" s="17" t="s">
        <v>797</v>
      </c>
      <c r="E2" s="17" t="s">
        <v>798</v>
      </c>
      <c r="F2" s="17" t="s">
        <v>799</v>
      </c>
      <c r="G2" s="17" t="s">
        <v>800</v>
      </c>
      <c r="H2" s="17" t="s">
        <v>801</v>
      </c>
      <c r="I2" s="17" t="s">
        <v>802</v>
      </c>
      <c r="J2" s="17" t="s">
        <v>803</v>
      </c>
      <c r="K2" s="11" t="s">
        <v>804</v>
      </c>
      <c r="L2" s="17" t="s">
        <v>805</v>
      </c>
      <c r="M2" s="11" t="s">
        <v>806</v>
      </c>
      <c r="N2" s="20"/>
    </row>
    <row r="3" spans="1:14">
      <c r="A3" s="19" t="s">
        <v>807</v>
      </c>
      <c r="B3" s="19" t="s">
        <v>808</v>
      </c>
      <c r="C3" s="19" t="s">
        <v>809</v>
      </c>
      <c r="D3" s="17" t="s">
        <v>810</v>
      </c>
      <c r="E3" s="17" t="s">
        <v>811</v>
      </c>
      <c r="F3" s="17" t="s">
        <v>812</v>
      </c>
      <c r="G3" s="17" t="s">
        <v>813</v>
      </c>
      <c r="H3" s="17" t="s">
        <v>814</v>
      </c>
      <c r="I3" s="17" t="s">
        <v>815</v>
      </c>
      <c r="J3" s="17" t="s">
        <v>816</v>
      </c>
      <c r="K3" s="17" t="s">
        <v>817</v>
      </c>
      <c r="L3" s="17" t="s">
        <v>818</v>
      </c>
      <c r="M3" s="17" t="s">
        <v>819</v>
      </c>
      <c r="N3" s="20"/>
    </row>
    <row r="4" spans="1:14">
      <c r="A4" s="19" t="s">
        <v>820</v>
      </c>
      <c r="B4" s="19" t="s">
        <v>821</v>
      </c>
      <c r="C4" s="19" t="s">
        <v>822</v>
      </c>
      <c r="D4" s="17" t="s">
        <v>823</v>
      </c>
      <c r="E4" s="17" t="s">
        <v>824</v>
      </c>
      <c r="F4" s="17" t="s">
        <v>825</v>
      </c>
      <c r="G4" s="17" t="s">
        <v>826</v>
      </c>
      <c r="H4" s="17" t="s">
        <v>827</v>
      </c>
      <c r="I4" s="17" t="s">
        <v>828</v>
      </c>
      <c r="J4" s="17" t="s">
        <v>829</v>
      </c>
      <c r="K4" s="17" t="s">
        <v>830</v>
      </c>
      <c r="L4" s="17" t="s">
        <v>831</v>
      </c>
      <c r="M4" s="17" t="s">
        <v>832</v>
      </c>
      <c r="N4" s="20"/>
    </row>
    <row r="5" spans="1:14">
      <c r="A5" s="23" t="s">
        <v>833</v>
      </c>
      <c r="B5" s="23" t="s">
        <v>632</v>
      </c>
      <c r="C5" s="23" t="s">
        <v>834</v>
      </c>
      <c r="D5" s="17" t="s">
        <v>835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836</v>
      </c>
      <c r="B6" s="19"/>
      <c r="C6" s="19" t="s">
        <v>837</v>
      </c>
      <c r="D6" s="17" t="s">
        <v>838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839</v>
      </c>
      <c r="B7" s="19" t="s">
        <v>808</v>
      </c>
      <c r="C7" s="19" t="s">
        <v>840</v>
      </c>
      <c r="D7" s="20" t="s">
        <v>841</v>
      </c>
      <c r="E7" s="20" t="s">
        <v>842</v>
      </c>
      <c r="F7" s="20" t="s">
        <v>843</v>
      </c>
      <c r="G7" s="20" t="s">
        <v>844</v>
      </c>
      <c r="H7" s="20" t="s">
        <v>845</v>
      </c>
      <c r="I7" s="20" t="s">
        <v>846</v>
      </c>
      <c r="J7" s="20" t="s">
        <v>847</v>
      </c>
      <c r="K7" s="20" t="s">
        <v>848</v>
      </c>
      <c r="L7" s="20" t="s">
        <v>849</v>
      </c>
      <c r="M7" s="21" t="s">
        <v>850</v>
      </c>
      <c r="N7" s="20"/>
    </row>
    <row r="8" spans="1:14">
      <c r="A8" s="19" t="s">
        <v>851</v>
      </c>
      <c r="B8" s="19" t="s">
        <v>821</v>
      </c>
      <c r="C8" s="19" t="s">
        <v>822</v>
      </c>
      <c r="D8" s="20"/>
      <c r="E8" s="24" t="s">
        <v>852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853</v>
      </c>
      <c r="B9" s="19" t="s">
        <v>441</v>
      </c>
      <c r="C9" s="19" t="s">
        <v>854</v>
      </c>
      <c r="D9" s="25" t="s">
        <v>855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856</v>
      </c>
      <c r="B10" s="23" t="s">
        <v>576</v>
      </c>
      <c r="C10" s="23" t="s">
        <v>854</v>
      </c>
      <c r="D10" s="24" t="s">
        <v>857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858</v>
      </c>
      <c r="B11" s="19" t="s">
        <v>859</v>
      </c>
      <c r="C11" s="19" t="s">
        <v>860</v>
      </c>
      <c r="D11" s="26" t="s">
        <v>861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858</v>
      </c>
      <c r="B12" s="19" t="s">
        <v>68</v>
      </c>
      <c r="C12" s="19" t="s">
        <v>862</v>
      </c>
      <c r="D12" s="20"/>
      <c r="E12" s="27" t="s">
        <v>863</v>
      </c>
      <c r="F12" s="28"/>
      <c r="G12" s="28"/>
      <c r="H12" s="28"/>
      <c r="I12" s="28"/>
      <c r="J12" s="28"/>
      <c r="K12" s="28"/>
      <c r="L12" s="29" t="s">
        <v>864</v>
      </c>
      <c r="M12" s="28" t="s">
        <v>865</v>
      </c>
      <c r="N12" s="29" t="s">
        <v>866</v>
      </c>
    </row>
    <row r="13" spans="1:14">
      <c r="A13" s="19" t="s">
        <v>867</v>
      </c>
      <c r="B13" s="19" t="s">
        <v>808</v>
      </c>
      <c r="C13" s="19" t="s">
        <v>809</v>
      </c>
      <c r="D13" s="20"/>
      <c r="E13" s="30" t="s">
        <v>868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869</v>
      </c>
      <c r="B14" s="19" t="s">
        <v>821</v>
      </c>
      <c r="C14" s="19" t="s">
        <v>822</v>
      </c>
      <c r="D14" s="24"/>
      <c r="E14" s="31"/>
      <c r="F14" s="28" t="s">
        <v>780</v>
      </c>
      <c r="G14" s="28" t="s">
        <v>870</v>
      </c>
      <c r="H14" s="28" t="s">
        <v>776</v>
      </c>
      <c r="I14" s="28" t="s">
        <v>871</v>
      </c>
      <c r="J14" s="28" t="s">
        <v>783</v>
      </c>
      <c r="K14" s="28" t="s">
        <v>872</v>
      </c>
      <c r="L14" s="28" t="s">
        <v>873</v>
      </c>
      <c r="M14" s="28" t="s">
        <v>874</v>
      </c>
      <c r="N14" s="28" t="s">
        <v>875</v>
      </c>
    </row>
    <row r="15" spans="1:14">
      <c r="A15" s="19" t="s">
        <v>876</v>
      </c>
      <c r="B15" s="19" t="s">
        <v>632</v>
      </c>
      <c r="C15" s="19" t="s">
        <v>877</v>
      </c>
      <c r="D15" s="20"/>
      <c r="E15" s="31"/>
      <c r="F15" s="28" t="s">
        <v>773</v>
      </c>
      <c r="G15" s="28" t="s">
        <v>870</v>
      </c>
      <c r="H15" s="28" t="s">
        <v>737</v>
      </c>
      <c r="I15" s="28" t="s">
        <v>871</v>
      </c>
      <c r="J15" s="28" t="s">
        <v>783</v>
      </c>
      <c r="K15" s="28" t="s">
        <v>872</v>
      </c>
      <c r="L15" s="28" t="s">
        <v>878</v>
      </c>
      <c r="M15" s="28" t="s">
        <v>879</v>
      </c>
      <c r="N15" s="28" t="s">
        <v>880</v>
      </c>
    </row>
    <row r="16" spans="1:14">
      <c r="A16" s="23" t="s">
        <v>881</v>
      </c>
      <c r="B16" s="23" t="s">
        <v>859</v>
      </c>
      <c r="C16" s="23" t="s">
        <v>882</v>
      </c>
      <c r="D16" s="20"/>
      <c r="E16" s="31"/>
      <c r="F16" s="28" t="s">
        <v>402</v>
      </c>
      <c r="G16" s="28" t="s">
        <v>883</v>
      </c>
      <c r="H16" s="28" t="s">
        <v>768</v>
      </c>
      <c r="I16" s="28" t="s">
        <v>870</v>
      </c>
      <c r="J16" s="28" t="s">
        <v>736</v>
      </c>
      <c r="K16" s="28" t="s">
        <v>884</v>
      </c>
      <c r="L16" s="28" t="s">
        <v>885</v>
      </c>
      <c r="M16" s="28" t="s">
        <v>886</v>
      </c>
      <c r="N16" s="28" t="s">
        <v>887</v>
      </c>
    </row>
    <row r="17" spans="1:14">
      <c r="A17" s="19" t="s">
        <v>888</v>
      </c>
      <c r="B17" s="19" t="s">
        <v>859</v>
      </c>
      <c r="C17" s="19" t="s">
        <v>889</v>
      </c>
      <c r="D17" s="20"/>
      <c r="E17" s="31"/>
      <c r="F17" s="28" t="s">
        <v>760</v>
      </c>
      <c r="G17" s="28" t="s">
        <v>870</v>
      </c>
      <c r="H17" s="28" t="s">
        <v>758</v>
      </c>
      <c r="I17" s="28" t="s">
        <v>871</v>
      </c>
      <c r="J17" s="28" t="s">
        <v>783</v>
      </c>
      <c r="K17" s="28" t="s">
        <v>872</v>
      </c>
      <c r="L17" s="28" t="s">
        <v>890</v>
      </c>
      <c r="M17" s="28" t="s">
        <v>891</v>
      </c>
      <c r="N17" s="28" t="s">
        <v>892</v>
      </c>
    </row>
    <row r="18" spans="1:14">
      <c r="A18" s="19" t="s">
        <v>888</v>
      </c>
      <c r="B18" s="19" t="s">
        <v>68</v>
      </c>
      <c r="C18" s="19" t="s">
        <v>893</v>
      </c>
      <c r="D18" s="20"/>
      <c r="E18" s="31"/>
      <c r="F18" s="28" t="s">
        <v>894</v>
      </c>
      <c r="G18" s="28" t="s">
        <v>870</v>
      </c>
      <c r="H18" s="28" t="s">
        <v>765</v>
      </c>
      <c r="I18" s="28" t="s">
        <v>871</v>
      </c>
      <c r="J18" s="28" t="s">
        <v>783</v>
      </c>
      <c r="K18" s="28" t="s">
        <v>872</v>
      </c>
      <c r="L18" s="28" t="s">
        <v>895</v>
      </c>
      <c r="M18" s="28" t="s">
        <v>896</v>
      </c>
      <c r="N18" s="28" t="s">
        <v>897</v>
      </c>
    </row>
    <row r="19" spans="1:14">
      <c r="A19" s="19" t="s">
        <v>898</v>
      </c>
      <c r="B19" s="19" t="s">
        <v>808</v>
      </c>
      <c r="C19" s="19" t="s">
        <v>840</v>
      </c>
      <c r="D19" s="20"/>
      <c r="E19" s="31"/>
      <c r="F19" s="28" t="s">
        <v>621</v>
      </c>
      <c r="G19" s="28" t="s">
        <v>870</v>
      </c>
      <c r="H19" s="28" t="s">
        <v>548</v>
      </c>
      <c r="I19" s="28" t="s">
        <v>899</v>
      </c>
      <c r="J19" s="28" t="s">
        <v>783</v>
      </c>
      <c r="K19" s="28" t="s">
        <v>872</v>
      </c>
      <c r="L19" s="28" t="s">
        <v>900</v>
      </c>
      <c r="M19" s="28" t="s">
        <v>901</v>
      </c>
      <c r="N19" s="28" t="s">
        <v>902</v>
      </c>
    </row>
    <row r="20" spans="1:14">
      <c r="A20" s="19" t="s">
        <v>903</v>
      </c>
      <c r="B20" s="19" t="s">
        <v>821</v>
      </c>
      <c r="C20" s="19" t="s">
        <v>822</v>
      </c>
      <c r="D20" s="20"/>
      <c r="E20" s="31"/>
      <c r="F20" s="28" t="s">
        <v>305</v>
      </c>
      <c r="G20" s="28" t="s">
        <v>904</v>
      </c>
      <c r="H20" s="28" t="s">
        <v>515</v>
      </c>
      <c r="I20" s="28" t="s">
        <v>905</v>
      </c>
      <c r="J20" s="28" t="s">
        <v>783</v>
      </c>
      <c r="K20" s="28" t="s">
        <v>872</v>
      </c>
      <c r="L20" s="28" t="s">
        <v>906</v>
      </c>
      <c r="M20" s="28" t="s">
        <v>907</v>
      </c>
      <c r="N20" s="28" t="s">
        <v>908</v>
      </c>
    </row>
    <row r="21" spans="1:14">
      <c r="A21" s="19" t="s">
        <v>909</v>
      </c>
      <c r="B21" s="19" t="s">
        <v>441</v>
      </c>
      <c r="C21" s="19" t="s">
        <v>910</v>
      </c>
      <c r="D21" s="20"/>
      <c r="E21" s="31"/>
      <c r="F21" s="28" t="s">
        <v>448</v>
      </c>
      <c r="G21" s="28" t="s">
        <v>911</v>
      </c>
      <c r="H21" s="28" t="s">
        <v>170</v>
      </c>
      <c r="I21" s="28" t="s">
        <v>912</v>
      </c>
      <c r="J21" s="28" t="s">
        <v>783</v>
      </c>
      <c r="K21" s="28" t="s">
        <v>872</v>
      </c>
      <c r="L21" s="28" t="s">
        <v>913</v>
      </c>
      <c r="M21" s="28" t="s">
        <v>914</v>
      </c>
      <c r="N21" s="28" t="s">
        <v>915</v>
      </c>
    </row>
    <row r="22" spans="1:14">
      <c r="A22" s="23" t="s">
        <v>916</v>
      </c>
      <c r="B22" s="23" t="s">
        <v>859</v>
      </c>
      <c r="C22" s="23" t="s">
        <v>917</v>
      </c>
      <c r="D22" s="31" t="s">
        <v>918</v>
      </c>
      <c r="E22" s="31" t="s">
        <v>918</v>
      </c>
      <c r="F22" s="28" t="s">
        <v>264</v>
      </c>
      <c r="G22" s="28" t="s">
        <v>870</v>
      </c>
      <c r="H22" s="28" t="s">
        <v>540</v>
      </c>
      <c r="I22" s="28" t="s">
        <v>871</v>
      </c>
      <c r="J22" s="28" t="s">
        <v>783</v>
      </c>
      <c r="K22" s="28" t="s">
        <v>872</v>
      </c>
      <c r="L22" s="28" t="s">
        <v>919</v>
      </c>
      <c r="M22" s="28" t="s">
        <v>920</v>
      </c>
      <c r="N22" s="28" t="s">
        <v>921</v>
      </c>
    </row>
    <row r="23" spans="1:14">
      <c r="A23" s="19" t="s">
        <v>264</v>
      </c>
      <c r="B23" s="25" t="s">
        <v>922</v>
      </c>
      <c r="C23" s="20"/>
      <c r="D23" s="20"/>
      <c r="E23" s="31"/>
      <c r="F23" s="28" t="s">
        <v>464</v>
      </c>
      <c r="G23" s="28" t="s">
        <v>870</v>
      </c>
      <c r="H23" s="28" t="s">
        <v>410</v>
      </c>
      <c r="I23" s="28" t="s">
        <v>871</v>
      </c>
      <c r="J23" s="28" t="s">
        <v>783</v>
      </c>
      <c r="K23" s="28" t="s">
        <v>872</v>
      </c>
      <c r="L23" s="28" t="s">
        <v>923</v>
      </c>
      <c r="M23" s="28" t="s">
        <v>924</v>
      </c>
      <c r="N23" s="28" t="s">
        <v>925</v>
      </c>
    </row>
    <row r="24" spans="1:14">
      <c r="A24" s="19" t="s">
        <v>926</v>
      </c>
      <c r="B24" s="25" t="s">
        <v>927</v>
      </c>
      <c r="C24" s="20"/>
      <c r="D24" s="20"/>
      <c r="E24" s="31"/>
      <c r="F24" s="28" t="s">
        <v>630</v>
      </c>
      <c r="G24" s="28" t="s">
        <v>870</v>
      </c>
      <c r="H24" s="28" t="s">
        <v>610</v>
      </c>
      <c r="I24" s="28" t="s">
        <v>871</v>
      </c>
      <c r="J24" s="28" t="s">
        <v>783</v>
      </c>
      <c r="K24" s="28" t="s">
        <v>872</v>
      </c>
      <c r="L24" s="28" t="s">
        <v>928</v>
      </c>
      <c r="M24" s="28" t="s">
        <v>929</v>
      </c>
      <c r="N24" s="28" t="s">
        <v>930</v>
      </c>
    </row>
    <row r="25" spans="1:14">
      <c r="A25" s="32" t="s">
        <v>931</v>
      </c>
      <c r="B25" s="33"/>
      <c r="C25" s="34"/>
      <c r="D25" s="35"/>
      <c r="E25" s="31"/>
      <c r="F25" s="28" t="s">
        <v>659</v>
      </c>
      <c r="G25" s="28" t="s">
        <v>870</v>
      </c>
      <c r="H25" s="28" t="s">
        <v>672</v>
      </c>
      <c r="I25" s="28" t="s">
        <v>905</v>
      </c>
      <c r="J25" s="28" t="s">
        <v>783</v>
      </c>
      <c r="K25" s="28" t="s">
        <v>872</v>
      </c>
      <c r="L25" s="28" t="s">
        <v>932</v>
      </c>
      <c r="M25" s="28" t="s">
        <v>933</v>
      </c>
      <c r="N25" s="28" t="s">
        <v>934</v>
      </c>
    </row>
    <row r="26" spans="1:14">
      <c r="A26" s="25" t="s">
        <v>935</v>
      </c>
      <c r="B26" s="25"/>
      <c r="C26" s="20"/>
      <c r="D26" s="36"/>
      <c r="E26" s="31"/>
      <c r="F26" s="28" t="s">
        <v>92</v>
      </c>
      <c r="G26" s="28" t="s">
        <v>870</v>
      </c>
      <c r="H26" s="28" t="s">
        <v>322</v>
      </c>
      <c r="I26" s="28" t="s">
        <v>871</v>
      </c>
      <c r="J26" s="28" t="s">
        <v>783</v>
      </c>
      <c r="K26" s="28" t="s">
        <v>872</v>
      </c>
      <c r="L26" s="28" t="s">
        <v>936</v>
      </c>
      <c r="M26" s="28" t="s">
        <v>937</v>
      </c>
      <c r="N26" s="28" t="s">
        <v>938</v>
      </c>
    </row>
    <row r="27" spans="1:14">
      <c r="A27" s="19">
        <v>2</v>
      </c>
      <c r="B27" s="19" t="s">
        <v>939</v>
      </c>
      <c r="C27" s="20"/>
      <c r="D27" s="36"/>
      <c r="E27" s="31"/>
      <c r="F27" s="28" t="s">
        <v>345</v>
      </c>
      <c r="G27" s="28" t="s">
        <v>870</v>
      </c>
      <c r="H27" s="28" t="s">
        <v>728</v>
      </c>
      <c r="I27" s="28" t="s">
        <v>871</v>
      </c>
      <c r="J27" s="28" t="s">
        <v>783</v>
      </c>
      <c r="K27" s="28" t="s">
        <v>872</v>
      </c>
      <c r="L27" s="28" t="s">
        <v>940</v>
      </c>
      <c r="M27" s="28" t="s">
        <v>941</v>
      </c>
      <c r="N27" s="28" t="s">
        <v>942</v>
      </c>
    </row>
    <row r="28" spans="1:14">
      <c r="A28" s="19">
        <v>4</v>
      </c>
      <c r="B28" s="19" t="s">
        <v>943</v>
      </c>
      <c r="C28" s="20"/>
      <c r="D28" s="36"/>
      <c r="E28" s="31"/>
      <c r="F28" s="28" t="s">
        <v>475</v>
      </c>
      <c r="G28" s="28" t="s">
        <v>944</v>
      </c>
      <c r="H28" s="28" t="s">
        <v>525</v>
      </c>
      <c r="I28" s="28" t="s">
        <v>944</v>
      </c>
      <c r="J28" s="28" t="s">
        <v>570</v>
      </c>
      <c r="K28" s="28" t="s">
        <v>912</v>
      </c>
      <c r="L28" s="28" t="s">
        <v>945</v>
      </c>
      <c r="M28" s="28" t="s">
        <v>946</v>
      </c>
      <c r="N28" s="28" t="s">
        <v>947</v>
      </c>
    </row>
    <row r="29" spans="1:14">
      <c r="A29" s="19">
        <v>8</v>
      </c>
      <c r="B29" s="19" t="s">
        <v>948</v>
      </c>
      <c r="C29" s="19" t="s">
        <v>949</v>
      </c>
      <c r="D29" s="36"/>
      <c r="E29" s="31"/>
      <c r="F29" s="28" t="s">
        <v>733</v>
      </c>
      <c r="G29" s="28" t="s">
        <v>870</v>
      </c>
      <c r="H29" s="28" t="s">
        <v>733</v>
      </c>
      <c r="I29" s="28" t="s">
        <v>872</v>
      </c>
      <c r="J29" s="28" t="s">
        <v>598</v>
      </c>
      <c r="K29" s="28" t="s">
        <v>912</v>
      </c>
      <c r="L29" s="28" t="s">
        <v>950</v>
      </c>
      <c r="M29" s="28" t="s">
        <v>951</v>
      </c>
      <c r="N29" s="28" t="s">
        <v>952</v>
      </c>
    </row>
    <row r="30" spans="1:14">
      <c r="A30" s="25" t="s">
        <v>953</v>
      </c>
      <c r="B30" s="19"/>
      <c r="C30" s="20"/>
      <c r="D30" s="37"/>
      <c r="E30" s="30" t="s">
        <v>954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955</v>
      </c>
      <c r="C31" s="20"/>
      <c r="D31" s="36"/>
      <c r="E31" s="38" t="s">
        <v>956</v>
      </c>
      <c r="F31" s="39" t="s">
        <v>957</v>
      </c>
      <c r="G31" s="39" t="s">
        <v>958</v>
      </c>
      <c r="H31" s="39" t="s">
        <v>959</v>
      </c>
      <c r="I31" s="39" t="s">
        <v>960</v>
      </c>
      <c r="J31" s="39" t="s">
        <v>961</v>
      </c>
      <c r="K31" s="39" t="s">
        <v>962</v>
      </c>
      <c r="L31" s="28"/>
      <c r="M31" s="28"/>
      <c r="N31" s="28"/>
    </row>
    <row r="32" spans="1:14">
      <c r="A32" s="20" t="s">
        <v>128</v>
      </c>
      <c r="B32" s="19" t="s">
        <v>963</v>
      </c>
      <c r="C32" s="20"/>
      <c r="D32" s="36"/>
      <c r="E32" s="38"/>
      <c r="F32" s="28" t="s">
        <v>783</v>
      </c>
      <c r="G32" s="28" t="s">
        <v>964</v>
      </c>
      <c r="H32" s="28" t="s">
        <v>311</v>
      </c>
      <c r="I32" s="28" t="s">
        <v>965</v>
      </c>
      <c r="J32" s="28" t="s">
        <v>459</v>
      </c>
      <c r="K32" s="28" t="s">
        <v>965</v>
      </c>
      <c r="L32" s="28" t="s">
        <v>966</v>
      </c>
      <c r="M32" s="28" t="s">
        <v>967</v>
      </c>
      <c r="N32" s="28" t="s">
        <v>968</v>
      </c>
    </row>
    <row r="33" spans="1:14">
      <c r="A33" s="20" t="s">
        <v>35</v>
      </c>
      <c r="B33" s="19" t="s">
        <v>969</v>
      </c>
      <c r="C33" s="20"/>
      <c r="D33" s="36"/>
      <c r="E33" s="38"/>
      <c r="F33" s="28" t="s">
        <v>276</v>
      </c>
      <c r="G33" s="28" t="s">
        <v>970</v>
      </c>
      <c r="H33" s="28" t="s">
        <v>783</v>
      </c>
      <c r="I33" s="28" t="s">
        <v>965</v>
      </c>
      <c r="J33" s="28" t="s">
        <v>181</v>
      </c>
      <c r="K33" s="28" t="s">
        <v>964</v>
      </c>
      <c r="L33" s="28" t="s">
        <v>971</v>
      </c>
      <c r="M33" s="28" t="s">
        <v>972</v>
      </c>
      <c r="N33" s="28" t="s">
        <v>973</v>
      </c>
    </row>
    <row r="34" spans="1:14">
      <c r="A34" s="20" t="s">
        <v>93</v>
      </c>
      <c r="B34" s="19" t="s">
        <v>974</v>
      </c>
      <c r="C34" s="20"/>
      <c r="D34" s="36"/>
      <c r="E34" s="38"/>
      <c r="F34" s="28" t="s">
        <v>533</v>
      </c>
      <c r="G34" s="28" t="s">
        <v>975</v>
      </c>
      <c r="H34" s="28" t="s">
        <v>380</v>
      </c>
      <c r="I34" s="28" t="s">
        <v>976</v>
      </c>
      <c r="J34" s="28" t="s">
        <v>311</v>
      </c>
      <c r="K34" s="28" t="s">
        <v>904</v>
      </c>
      <c r="L34" s="28" t="s">
        <v>977</v>
      </c>
      <c r="M34" s="28" t="s">
        <v>978</v>
      </c>
      <c r="N34" s="28" t="s">
        <v>979</v>
      </c>
    </row>
    <row r="35" spans="1:14">
      <c r="A35" s="20" t="s">
        <v>162</v>
      </c>
      <c r="B35" s="19" t="s">
        <v>980</v>
      </c>
      <c r="C35" s="20"/>
      <c r="D35" s="36"/>
      <c r="E35" s="38"/>
      <c r="F35" s="28" t="s">
        <v>497</v>
      </c>
      <c r="G35" s="28" t="s">
        <v>975</v>
      </c>
      <c r="H35" s="28" t="s">
        <v>459</v>
      </c>
      <c r="I35" s="28" t="s">
        <v>964</v>
      </c>
      <c r="J35" s="28" t="s">
        <v>419</v>
      </c>
      <c r="K35" s="28" t="s">
        <v>981</v>
      </c>
      <c r="L35" s="28" t="s">
        <v>982</v>
      </c>
      <c r="M35" s="28" t="s">
        <v>983</v>
      </c>
      <c r="N35" s="28" t="s">
        <v>984</v>
      </c>
    </row>
    <row r="36" spans="1:14">
      <c r="A36" s="20" t="s">
        <v>523</v>
      </c>
      <c r="B36" s="19" t="s">
        <v>985</v>
      </c>
      <c r="C36" s="20"/>
      <c r="D36" s="36"/>
      <c r="E36" s="38" t="s">
        <v>986</v>
      </c>
      <c r="F36" s="39" t="s">
        <v>987</v>
      </c>
      <c r="G36" s="39" t="s">
        <v>988</v>
      </c>
      <c r="H36" s="39" t="s">
        <v>989</v>
      </c>
      <c r="I36" s="39" t="s">
        <v>990</v>
      </c>
      <c r="J36" s="39" t="s">
        <v>991</v>
      </c>
      <c r="K36" s="39" t="s">
        <v>992</v>
      </c>
      <c r="L36" s="39"/>
      <c r="M36" s="28"/>
      <c r="N36" s="28"/>
    </row>
    <row r="37" spans="1:14">
      <c r="A37" s="20" t="s">
        <v>545</v>
      </c>
      <c r="B37" s="19" t="s">
        <v>993</v>
      </c>
      <c r="C37" s="20"/>
      <c r="D37" s="36"/>
      <c r="E37" s="38"/>
      <c r="F37" s="28" t="s">
        <v>380</v>
      </c>
      <c r="G37" s="28" t="s">
        <v>994</v>
      </c>
      <c r="H37" s="28" t="s">
        <v>276</v>
      </c>
      <c r="I37" s="28" t="s">
        <v>995</v>
      </c>
      <c r="J37" s="28" t="s">
        <v>553</v>
      </c>
      <c r="K37" s="28" t="s">
        <v>995</v>
      </c>
      <c r="L37" s="28" t="s">
        <v>996</v>
      </c>
      <c r="M37" s="28" t="s">
        <v>997</v>
      </c>
      <c r="N37" s="28" t="s">
        <v>998</v>
      </c>
    </row>
    <row r="38" spans="1:14">
      <c r="A38" s="20" t="s">
        <v>696</v>
      </c>
      <c r="B38" s="19" t="s">
        <v>999</v>
      </c>
      <c r="C38" s="20"/>
      <c r="D38" s="36"/>
      <c r="E38" s="40" t="s">
        <v>1000</v>
      </c>
      <c r="F38" s="39" t="s">
        <v>989</v>
      </c>
      <c r="G38" s="39" t="s">
        <v>1001</v>
      </c>
      <c r="H38" s="39" t="s">
        <v>1002</v>
      </c>
      <c r="I38" s="39" t="s">
        <v>1003</v>
      </c>
      <c r="J38" s="28"/>
      <c r="K38" s="28"/>
      <c r="L38" s="28"/>
      <c r="M38" s="28"/>
      <c r="N38" s="28"/>
    </row>
    <row r="39" spans="1:14">
      <c r="A39" s="20" t="s">
        <v>1004</v>
      </c>
      <c r="B39" s="19" t="s">
        <v>1005</v>
      </c>
      <c r="C39" s="20"/>
      <c r="D39" s="36"/>
      <c r="E39" s="40"/>
      <c r="F39" s="28" t="s">
        <v>553</v>
      </c>
      <c r="G39" s="28" t="s">
        <v>911</v>
      </c>
      <c r="H39" s="28" t="s">
        <v>181</v>
      </c>
      <c r="I39" s="28" t="s">
        <v>995</v>
      </c>
      <c r="J39" s="28" t="s">
        <v>533</v>
      </c>
      <c r="K39" s="28" t="s">
        <v>995</v>
      </c>
      <c r="L39" s="28" t="s">
        <v>1006</v>
      </c>
      <c r="M39" s="28" t="s">
        <v>1007</v>
      </c>
      <c r="N39" s="28" t="s">
        <v>1008</v>
      </c>
    </row>
    <row r="40" spans="1:14">
      <c r="A40" s="20" t="s">
        <v>1009</v>
      </c>
      <c r="B40" s="19" t="s">
        <v>1010</v>
      </c>
      <c r="C40" s="20"/>
      <c r="D40" s="36"/>
      <c r="E40" s="40"/>
      <c r="F40" s="28" t="s">
        <v>181</v>
      </c>
      <c r="G40" s="28" t="s">
        <v>883</v>
      </c>
      <c r="H40" s="28" t="s">
        <v>497</v>
      </c>
      <c r="I40" s="28" t="s">
        <v>871</v>
      </c>
      <c r="J40" s="28" t="s">
        <v>380</v>
      </c>
      <c r="K40" s="28" t="s">
        <v>871</v>
      </c>
      <c r="L40" s="28" t="s">
        <v>1011</v>
      </c>
      <c r="M40" s="28" t="s">
        <v>1012</v>
      </c>
      <c r="N40" s="28" t="s">
        <v>1013</v>
      </c>
    </row>
    <row r="41" spans="1:14">
      <c r="A41" s="20" t="s">
        <v>1014</v>
      </c>
      <c r="B41" s="19" t="s">
        <v>1015</v>
      </c>
      <c r="C41" s="20"/>
      <c r="D41" s="36"/>
      <c r="E41" s="40"/>
      <c r="F41" s="28" t="s">
        <v>459</v>
      </c>
      <c r="G41" s="28" t="s">
        <v>871</v>
      </c>
      <c r="H41" s="28" t="s">
        <v>533</v>
      </c>
      <c r="I41" s="28" t="s">
        <v>883</v>
      </c>
      <c r="J41" s="28" t="s">
        <v>497</v>
      </c>
      <c r="K41" s="28" t="s">
        <v>871</v>
      </c>
      <c r="L41" s="28" t="s">
        <v>1016</v>
      </c>
      <c r="M41" s="28" t="s">
        <v>1017</v>
      </c>
      <c r="N41" s="28" t="s">
        <v>1018</v>
      </c>
    </row>
    <row r="42" spans="1:14">
      <c r="A42" s="20" t="s">
        <v>1019</v>
      </c>
      <c r="B42" s="19" t="s">
        <v>1020</v>
      </c>
      <c r="C42" s="20"/>
      <c r="D42" s="36"/>
      <c r="E42" s="41" t="s">
        <v>1021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1022</v>
      </c>
      <c r="B43" s="19" t="s">
        <v>1023</v>
      </c>
      <c r="C43" s="20"/>
      <c r="D43" s="36"/>
      <c r="E43" s="40"/>
      <c r="F43" s="28" t="s">
        <v>510</v>
      </c>
      <c r="G43" s="28" t="s">
        <v>970</v>
      </c>
      <c r="H43" s="28" t="s">
        <v>76</v>
      </c>
      <c r="I43" s="28" t="s">
        <v>944</v>
      </c>
      <c r="J43" s="28" t="s">
        <v>290</v>
      </c>
      <c r="K43" s="28" t="s">
        <v>1024</v>
      </c>
      <c r="L43" s="28" t="s">
        <v>1025</v>
      </c>
      <c r="M43" s="28" t="s">
        <v>1026</v>
      </c>
      <c r="N43" s="28" t="s">
        <v>1027</v>
      </c>
    </row>
    <row r="44" spans="1:14">
      <c r="A44" s="20" t="s">
        <v>1028</v>
      </c>
      <c r="B44" s="19" t="s">
        <v>1029</v>
      </c>
      <c r="C44" s="20"/>
      <c r="D44" s="36"/>
      <c r="E44" s="40"/>
      <c r="F44" s="28" t="s">
        <v>127</v>
      </c>
      <c r="G44" s="28" t="s">
        <v>1030</v>
      </c>
      <c r="H44" s="28" t="s">
        <v>246</v>
      </c>
      <c r="I44" s="28" t="s">
        <v>870</v>
      </c>
      <c r="J44" s="28" t="s">
        <v>357</v>
      </c>
      <c r="K44" s="28" t="s">
        <v>1030</v>
      </c>
      <c r="L44" s="28" t="s">
        <v>1031</v>
      </c>
      <c r="M44" s="28" t="s">
        <v>1032</v>
      </c>
      <c r="N44" s="28" t="s">
        <v>1033</v>
      </c>
    </row>
    <row r="45" spans="1:14">
      <c r="A45" s="20" t="s">
        <v>1034</v>
      </c>
      <c r="B45" s="19" t="s">
        <v>1035</v>
      </c>
      <c r="C45" s="20"/>
      <c r="D45" s="36"/>
      <c r="E45" s="40"/>
      <c r="F45" s="28" t="s">
        <v>290</v>
      </c>
      <c r="G45" s="28" t="s">
        <v>870</v>
      </c>
      <c r="H45" s="28" t="s">
        <v>573</v>
      </c>
      <c r="I45" s="28" t="s">
        <v>1030</v>
      </c>
      <c r="J45" s="28" t="s">
        <v>34</v>
      </c>
      <c r="K45" s="28" t="s">
        <v>1030</v>
      </c>
      <c r="L45" s="28" t="s">
        <v>1036</v>
      </c>
      <c r="M45" s="28" t="s">
        <v>1037</v>
      </c>
      <c r="N45" s="28" t="s">
        <v>1038</v>
      </c>
    </row>
    <row r="46" spans="1:14">
      <c r="A46" s="20" t="s">
        <v>1039</v>
      </c>
      <c r="B46" s="19" t="s">
        <v>1040</v>
      </c>
      <c r="C46" s="20"/>
      <c r="D46" s="36"/>
      <c r="E46" s="40"/>
      <c r="F46" s="28" t="s">
        <v>76</v>
      </c>
      <c r="G46" s="28" t="s">
        <v>970</v>
      </c>
      <c r="H46" s="28" t="s">
        <v>195</v>
      </c>
      <c r="I46" s="28" t="s">
        <v>964</v>
      </c>
      <c r="J46" s="28" t="s">
        <v>432</v>
      </c>
      <c r="K46" s="28" t="s">
        <v>965</v>
      </c>
      <c r="L46" s="28" t="s">
        <v>1041</v>
      </c>
      <c r="M46" s="28" t="s">
        <v>1042</v>
      </c>
      <c r="N46" s="28" t="s">
        <v>1043</v>
      </c>
    </row>
    <row r="47" spans="1:14">
      <c r="A47" s="19">
        <v>10</v>
      </c>
      <c r="B47" s="19" t="s">
        <v>1044</v>
      </c>
      <c r="C47" s="20"/>
      <c r="D47" s="36"/>
      <c r="E47" s="40"/>
      <c r="F47" s="28" t="s">
        <v>510</v>
      </c>
      <c r="G47" s="28" t="s">
        <v>965</v>
      </c>
      <c r="H47" s="28" t="s">
        <v>127</v>
      </c>
      <c r="I47" s="28" t="s">
        <v>965</v>
      </c>
      <c r="J47" s="28" t="s">
        <v>228</v>
      </c>
      <c r="K47" s="28" t="s">
        <v>964</v>
      </c>
      <c r="L47" s="28" t="s">
        <v>1045</v>
      </c>
      <c r="M47" s="28" t="s">
        <v>1046</v>
      </c>
      <c r="N47" s="28" t="s">
        <v>1047</v>
      </c>
    </row>
    <row r="48" spans="1:14">
      <c r="A48" s="19">
        <v>11</v>
      </c>
      <c r="B48" s="19" t="s">
        <v>1048</v>
      </c>
      <c r="C48" s="20"/>
      <c r="D48" s="36"/>
      <c r="E48" s="40" t="s">
        <v>1049</v>
      </c>
      <c r="F48" s="39" t="s">
        <v>1050</v>
      </c>
      <c r="G48" s="39" t="s">
        <v>1051</v>
      </c>
      <c r="H48" s="39" t="s">
        <v>1052</v>
      </c>
      <c r="I48" s="39" t="s">
        <v>1053</v>
      </c>
      <c r="J48" s="39" t="s">
        <v>1054</v>
      </c>
      <c r="K48" s="39" t="s">
        <v>1055</v>
      </c>
      <c r="L48" s="39" t="s">
        <v>1056</v>
      </c>
      <c r="M48" s="28"/>
      <c r="N48" s="28"/>
    </row>
    <row r="49" spans="1:14">
      <c r="A49" s="19">
        <v>12</v>
      </c>
      <c r="B49" s="19" t="s">
        <v>1057</v>
      </c>
      <c r="C49" s="20"/>
      <c r="D49" s="36"/>
      <c r="E49" s="40"/>
      <c r="F49" s="28" t="s">
        <v>345</v>
      </c>
      <c r="G49" s="28" t="s">
        <v>1058</v>
      </c>
      <c r="H49" s="28" t="s">
        <v>290</v>
      </c>
      <c r="I49" s="28" t="s">
        <v>964</v>
      </c>
      <c r="J49" s="28" t="s">
        <v>246</v>
      </c>
      <c r="K49" s="28" t="s">
        <v>964</v>
      </c>
      <c r="L49" s="28" t="s">
        <v>1059</v>
      </c>
      <c r="M49" s="28" t="s">
        <v>1060</v>
      </c>
      <c r="N49" s="28" t="s">
        <v>1061</v>
      </c>
    </row>
    <row r="50" spans="1:14">
      <c r="A50" s="19">
        <v>13</v>
      </c>
      <c r="B50" s="19" t="s">
        <v>1062</v>
      </c>
      <c r="C50" s="20"/>
      <c r="D50" s="36"/>
      <c r="E50" s="40"/>
      <c r="F50" s="28" t="s">
        <v>573</v>
      </c>
      <c r="G50" s="28" t="s">
        <v>975</v>
      </c>
      <c r="H50" s="28" t="s">
        <v>357</v>
      </c>
      <c r="I50" s="28" t="s">
        <v>964</v>
      </c>
      <c r="J50" s="28" t="s">
        <v>195</v>
      </c>
      <c r="K50" s="28" t="s">
        <v>981</v>
      </c>
      <c r="L50" s="28" t="s">
        <v>1063</v>
      </c>
      <c r="M50" s="28" t="s">
        <v>1064</v>
      </c>
      <c r="N50" s="28" t="s">
        <v>1065</v>
      </c>
    </row>
    <row r="51" spans="1:14">
      <c r="A51" s="20" t="s">
        <v>216</v>
      </c>
      <c r="B51" s="19" t="s">
        <v>1066</v>
      </c>
      <c r="C51" s="20" t="s">
        <v>768</v>
      </c>
      <c r="D51" s="36"/>
      <c r="E51" s="40"/>
      <c r="F51" s="28" t="s">
        <v>34</v>
      </c>
      <c r="G51" s="28" t="s">
        <v>1067</v>
      </c>
      <c r="H51" s="28" t="s">
        <v>246</v>
      </c>
      <c r="I51" s="28" t="s">
        <v>975</v>
      </c>
      <c r="J51" s="28" t="s">
        <v>510</v>
      </c>
      <c r="K51" s="28" t="s">
        <v>964</v>
      </c>
      <c r="L51" s="28" t="s">
        <v>1068</v>
      </c>
      <c r="M51" s="28" t="s">
        <v>1069</v>
      </c>
      <c r="N51" s="28" t="s">
        <v>1070</v>
      </c>
    </row>
    <row r="52" spans="1:14">
      <c r="A52" s="20" t="s">
        <v>200</v>
      </c>
      <c r="B52" s="19" t="s">
        <v>1071</v>
      </c>
      <c r="C52" s="20"/>
      <c r="D52" s="36"/>
      <c r="E52" s="40"/>
      <c r="F52" s="28" t="s">
        <v>246</v>
      </c>
      <c r="G52" s="28" t="s">
        <v>975</v>
      </c>
      <c r="H52" s="28" t="s">
        <v>500</v>
      </c>
      <c r="I52" s="28" t="s">
        <v>976</v>
      </c>
      <c r="J52" s="28" t="s">
        <v>573</v>
      </c>
      <c r="K52" s="28" t="s">
        <v>911</v>
      </c>
      <c r="L52" s="28" t="s">
        <v>1072</v>
      </c>
      <c r="M52" s="28" t="s">
        <v>1073</v>
      </c>
      <c r="N52" s="28" t="s">
        <v>1074</v>
      </c>
    </row>
    <row r="53" spans="1:14">
      <c r="A53" s="20" t="s">
        <v>358</v>
      </c>
      <c r="B53" s="19" t="s">
        <v>1075</v>
      </c>
      <c r="C53" s="20"/>
      <c r="D53" s="36"/>
      <c r="E53" s="40"/>
      <c r="F53" s="28" t="s">
        <v>195</v>
      </c>
      <c r="G53" s="28" t="s">
        <v>975</v>
      </c>
      <c r="H53" s="28" t="s">
        <v>510</v>
      </c>
      <c r="I53" s="28" t="s">
        <v>1076</v>
      </c>
      <c r="J53" s="28" t="s">
        <v>345</v>
      </c>
      <c r="K53" s="28" t="s">
        <v>964</v>
      </c>
      <c r="L53" s="28" t="s">
        <v>1077</v>
      </c>
      <c r="M53" s="28" t="s">
        <v>1078</v>
      </c>
      <c r="N53" s="28" t="s">
        <v>1079</v>
      </c>
    </row>
    <row r="54" spans="1:14">
      <c r="A54" s="20" t="s">
        <v>446</v>
      </c>
      <c r="B54" s="19" t="s">
        <v>1080</v>
      </c>
      <c r="C54" s="20"/>
      <c r="D54" s="36"/>
      <c r="E54" s="40"/>
      <c r="F54" s="28" t="s">
        <v>357</v>
      </c>
      <c r="G54" s="28" t="s">
        <v>1081</v>
      </c>
      <c r="H54" s="28" t="s">
        <v>228</v>
      </c>
      <c r="I54" s="28" t="s">
        <v>995</v>
      </c>
      <c r="J54" s="28" t="s">
        <v>500</v>
      </c>
      <c r="K54" s="28" t="s">
        <v>995</v>
      </c>
      <c r="L54" s="28" t="s">
        <v>1082</v>
      </c>
      <c r="M54" s="28" t="s">
        <v>1083</v>
      </c>
      <c r="N54" s="28" t="s">
        <v>1084</v>
      </c>
    </row>
    <row r="55" spans="1:14">
      <c r="A55" s="20" t="s">
        <v>473</v>
      </c>
      <c r="B55" s="19" t="s">
        <v>1085</v>
      </c>
      <c r="C55" s="20"/>
      <c r="D55" s="36"/>
      <c r="E55" s="42" t="s">
        <v>1086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1087</v>
      </c>
      <c r="C56" s="20"/>
      <c r="D56" s="36"/>
      <c r="E56" s="29"/>
      <c r="F56" s="28" t="s">
        <v>670</v>
      </c>
      <c r="G56" s="28" t="s">
        <v>911</v>
      </c>
      <c r="H56" s="28" t="s">
        <v>649</v>
      </c>
      <c r="I56" s="28" t="s">
        <v>975</v>
      </c>
      <c r="J56" s="28" t="s">
        <v>601</v>
      </c>
      <c r="K56" s="28" t="s">
        <v>976</v>
      </c>
      <c r="L56" s="28" t="s">
        <v>1088</v>
      </c>
      <c r="M56" s="28" t="s">
        <v>1089</v>
      </c>
      <c r="N56" s="28" t="s">
        <v>1090</v>
      </c>
    </row>
    <row r="57" spans="1:14">
      <c r="A57" s="20" t="s">
        <v>554</v>
      </c>
      <c r="B57" s="19" t="s">
        <v>1091</v>
      </c>
      <c r="C57" s="20"/>
      <c r="D57" s="36"/>
      <c r="E57" s="40"/>
      <c r="F57" s="28" t="s">
        <v>79</v>
      </c>
      <c r="G57" s="28" t="s">
        <v>904</v>
      </c>
      <c r="H57" s="28" t="s">
        <v>144</v>
      </c>
      <c r="I57" s="28" t="s">
        <v>975</v>
      </c>
      <c r="J57" s="28" t="s">
        <v>261</v>
      </c>
      <c r="K57" s="28" t="s">
        <v>976</v>
      </c>
      <c r="L57" s="28" t="s">
        <v>1092</v>
      </c>
      <c r="M57" s="28" t="s">
        <v>1093</v>
      </c>
      <c r="N57" s="28" t="s">
        <v>1094</v>
      </c>
    </row>
    <row r="58" spans="1:14">
      <c r="A58" s="20" t="s">
        <v>574</v>
      </c>
      <c r="B58" s="19" t="s">
        <v>1095</v>
      </c>
      <c r="C58" s="20"/>
      <c r="D58" s="36"/>
      <c r="E58" s="40"/>
      <c r="F58" s="28" t="s">
        <v>681</v>
      </c>
      <c r="G58" s="28" t="s">
        <v>1096</v>
      </c>
      <c r="H58" s="28" t="s">
        <v>79</v>
      </c>
      <c r="I58" s="28" t="s">
        <v>995</v>
      </c>
      <c r="J58" s="28" t="s">
        <v>670</v>
      </c>
      <c r="K58" s="28" t="s">
        <v>1096</v>
      </c>
      <c r="L58" s="28" t="s">
        <v>1097</v>
      </c>
      <c r="M58" s="28" t="s">
        <v>1098</v>
      </c>
      <c r="N58" s="28" t="s">
        <v>1099</v>
      </c>
    </row>
    <row r="59" spans="1:14">
      <c r="A59" s="20" t="s">
        <v>1100</v>
      </c>
      <c r="B59" s="19" t="s">
        <v>1101</v>
      </c>
      <c r="C59" s="20"/>
      <c r="D59" s="36"/>
      <c r="E59" s="40"/>
      <c r="F59" s="28" t="s">
        <v>92</v>
      </c>
      <c r="G59" s="28" t="s">
        <v>1102</v>
      </c>
      <c r="H59" s="28" t="s">
        <v>322</v>
      </c>
      <c r="I59" s="28" t="s">
        <v>1103</v>
      </c>
      <c r="J59" s="28" t="s">
        <v>79</v>
      </c>
      <c r="K59" s="28" t="s">
        <v>964</v>
      </c>
      <c r="L59" s="28" t="s">
        <v>1104</v>
      </c>
      <c r="M59" s="28" t="s">
        <v>1105</v>
      </c>
      <c r="N59" s="28" t="s">
        <v>1106</v>
      </c>
    </row>
    <row r="60" spans="1:14">
      <c r="A60" s="20" t="s">
        <v>1107</v>
      </c>
      <c r="B60" s="19" t="s">
        <v>1108</v>
      </c>
      <c r="C60" s="20"/>
      <c r="D60" s="20"/>
      <c r="E60" s="38"/>
      <c r="F60" s="28" t="s">
        <v>144</v>
      </c>
      <c r="G60" s="28" t="s">
        <v>970</v>
      </c>
      <c r="H60" s="28" t="s">
        <v>472</v>
      </c>
      <c r="I60" s="28" t="s">
        <v>965</v>
      </c>
      <c r="J60" s="28" t="s">
        <v>625</v>
      </c>
      <c r="K60" s="28" t="s">
        <v>964</v>
      </c>
      <c r="L60" s="28" t="s">
        <v>1109</v>
      </c>
      <c r="M60" s="28" t="s">
        <v>1110</v>
      </c>
      <c r="N60" s="28" t="s">
        <v>1111</v>
      </c>
    </row>
    <row r="61" spans="1:14">
      <c r="A61" s="20" t="s">
        <v>1112</v>
      </c>
      <c r="B61" s="19" t="s">
        <v>1113</v>
      </c>
      <c r="C61" s="20"/>
      <c r="D61" s="20"/>
      <c r="E61" s="38"/>
      <c r="F61" s="28" t="s">
        <v>472</v>
      </c>
      <c r="G61" s="28" t="s">
        <v>1076</v>
      </c>
      <c r="H61" s="28" t="s">
        <v>462</v>
      </c>
      <c r="I61" s="28" t="s">
        <v>1076</v>
      </c>
      <c r="J61" s="28" t="s">
        <v>233</v>
      </c>
      <c r="K61" s="28" t="s">
        <v>1076</v>
      </c>
      <c r="L61" s="28" t="s">
        <v>1114</v>
      </c>
      <c r="M61" s="28" t="s">
        <v>1115</v>
      </c>
      <c r="N61" s="28" t="s">
        <v>1116</v>
      </c>
    </row>
    <row r="62" spans="1:14">
      <c r="A62" s="20" t="s">
        <v>1117</v>
      </c>
      <c r="B62" s="19" t="s">
        <v>1118</v>
      </c>
      <c r="C62" s="20" t="s">
        <v>1119</v>
      </c>
      <c r="D62" s="20"/>
      <c r="E62" s="38" t="s">
        <v>1120</v>
      </c>
      <c r="F62" s="28" t="s">
        <v>1121</v>
      </c>
      <c r="G62" s="28" t="s">
        <v>1122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1123</v>
      </c>
      <c r="F63" s="39" t="s">
        <v>1124</v>
      </c>
      <c r="G63" s="39" t="s">
        <v>1125</v>
      </c>
      <c r="H63" s="39" t="s">
        <v>1126</v>
      </c>
      <c r="I63" s="28"/>
      <c r="J63" s="28"/>
      <c r="K63" s="28"/>
      <c r="L63" s="28"/>
      <c r="M63" s="28"/>
      <c r="N63" s="28"/>
    </row>
    <row r="64" spans="1:14">
      <c r="A64" s="20" t="s">
        <v>1127</v>
      </c>
      <c r="B64" s="43" t="s">
        <v>1128</v>
      </c>
      <c r="C64" s="43" t="s">
        <v>1129</v>
      </c>
      <c r="D64" s="20"/>
      <c r="E64" s="38"/>
      <c r="F64" s="28" t="s">
        <v>601</v>
      </c>
      <c r="G64" s="28" t="s">
        <v>1130</v>
      </c>
      <c r="H64" s="28" t="s">
        <v>537</v>
      </c>
      <c r="I64" s="28" t="s">
        <v>871</v>
      </c>
      <c r="J64" s="28" t="s">
        <v>144</v>
      </c>
      <c r="K64" s="28" t="s">
        <v>1131</v>
      </c>
      <c r="L64" s="28" t="s">
        <v>1132</v>
      </c>
      <c r="M64" s="28" t="s">
        <v>1133</v>
      </c>
      <c r="N64" s="28" t="s">
        <v>1134</v>
      </c>
    </row>
    <row r="65" spans="1:14">
      <c r="A65" s="20"/>
      <c r="B65" s="19"/>
      <c r="C65" s="43" t="s">
        <v>1135</v>
      </c>
      <c r="D65" s="20"/>
      <c r="E65" s="38"/>
      <c r="F65" s="28" t="s">
        <v>393</v>
      </c>
      <c r="G65" s="28" t="s">
        <v>1076</v>
      </c>
      <c r="H65" s="28" t="s">
        <v>261</v>
      </c>
      <c r="I65" s="28" t="s">
        <v>1076</v>
      </c>
      <c r="J65" s="28" t="s">
        <v>649</v>
      </c>
      <c r="K65" s="28" t="s">
        <v>1076</v>
      </c>
      <c r="L65" s="28" t="s">
        <v>1136</v>
      </c>
      <c r="M65" s="28" t="s">
        <v>1137</v>
      </c>
      <c r="N65" s="28" t="s">
        <v>1138</v>
      </c>
    </row>
    <row r="66" spans="1:14">
      <c r="A66" s="20" t="s">
        <v>479</v>
      </c>
      <c r="B66" s="43" t="s">
        <v>1139</v>
      </c>
      <c r="C66" s="20"/>
      <c r="D66" s="20"/>
      <c r="E66" s="38"/>
      <c r="F66" s="28" t="s">
        <v>462</v>
      </c>
      <c r="G66" s="28" t="s">
        <v>976</v>
      </c>
      <c r="H66" s="28" t="s">
        <v>92</v>
      </c>
      <c r="I66" s="28" t="s">
        <v>976</v>
      </c>
      <c r="J66" s="28" t="s">
        <v>681</v>
      </c>
      <c r="K66" s="28" t="s">
        <v>911</v>
      </c>
      <c r="L66" s="28" t="s">
        <v>1140</v>
      </c>
      <c r="M66" s="28" t="s">
        <v>1141</v>
      </c>
      <c r="N66" s="28" t="s">
        <v>1142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1081</v>
      </c>
      <c r="H67" s="28" t="s">
        <v>625</v>
      </c>
      <c r="I67" s="28" t="s">
        <v>995</v>
      </c>
      <c r="J67" s="28" t="s">
        <v>537</v>
      </c>
      <c r="K67" s="28" t="s">
        <v>995</v>
      </c>
      <c r="L67" s="28" t="s">
        <v>1143</v>
      </c>
      <c r="M67" s="28" t="s">
        <v>1144</v>
      </c>
      <c r="N67" s="28" t="s">
        <v>1145</v>
      </c>
    </row>
    <row r="68" spans="1:14">
      <c r="A68" s="20" t="s">
        <v>751</v>
      </c>
      <c r="B68" s="43" t="s">
        <v>1146</v>
      </c>
      <c r="C68" s="20"/>
      <c r="D68" s="20"/>
      <c r="E68" s="38"/>
      <c r="F68" s="28" t="s">
        <v>233</v>
      </c>
      <c r="G68" s="28" t="s">
        <v>1081</v>
      </c>
      <c r="H68" s="28" t="s">
        <v>601</v>
      </c>
      <c r="I68" s="28" t="s">
        <v>995</v>
      </c>
      <c r="J68" s="28" t="s">
        <v>393</v>
      </c>
      <c r="K68" s="28" t="s">
        <v>995</v>
      </c>
      <c r="L68" s="28" t="s">
        <v>1147</v>
      </c>
      <c r="M68" s="28" t="s">
        <v>1148</v>
      </c>
      <c r="N68" s="28" t="s">
        <v>1149</v>
      </c>
    </row>
    <row r="69" spans="1:14">
      <c r="A69" s="20"/>
      <c r="B69" s="19"/>
      <c r="C69" s="20"/>
      <c r="D69" s="20"/>
      <c r="E69" s="30" t="s">
        <v>1150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1151</v>
      </c>
      <c r="F70" s="28" t="s">
        <v>313</v>
      </c>
      <c r="G70" s="28" t="s">
        <v>1096</v>
      </c>
      <c r="H70" s="28" t="s">
        <v>131</v>
      </c>
      <c r="I70" s="28" t="s">
        <v>995</v>
      </c>
      <c r="J70" s="28" t="s">
        <v>111</v>
      </c>
      <c r="K70" s="28" t="s">
        <v>1096</v>
      </c>
      <c r="L70" s="28" t="s">
        <v>1152</v>
      </c>
      <c r="M70" s="28" t="s">
        <v>1153</v>
      </c>
      <c r="N70" s="28" t="s">
        <v>1154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1096</v>
      </c>
      <c r="H71" s="28" t="s">
        <v>161</v>
      </c>
      <c r="I71" s="20" t="s">
        <v>1096</v>
      </c>
      <c r="J71" s="28" t="s">
        <v>215</v>
      </c>
      <c r="K71" s="28" t="s">
        <v>995</v>
      </c>
      <c r="L71" s="28" t="s">
        <v>1155</v>
      </c>
      <c r="M71" s="28" t="s">
        <v>1156</v>
      </c>
      <c r="N71" s="28" t="s">
        <v>1157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1081</v>
      </c>
      <c r="H72" s="44" t="s">
        <v>313</v>
      </c>
      <c r="I72" s="28" t="s">
        <v>870</v>
      </c>
      <c r="J72" s="44" t="s">
        <v>56</v>
      </c>
      <c r="K72" s="28" t="s">
        <v>1081</v>
      </c>
      <c r="L72" s="28" t="s">
        <v>1158</v>
      </c>
      <c r="M72" s="28" t="s">
        <v>1159</v>
      </c>
      <c r="N72" s="28" t="s">
        <v>1160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1030</v>
      </c>
      <c r="H73" s="44" t="s">
        <v>672</v>
      </c>
      <c r="I73" s="28" t="s">
        <v>870</v>
      </c>
      <c r="J73" s="44" t="s">
        <v>369</v>
      </c>
      <c r="K73" s="28" t="s">
        <v>1161</v>
      </c>
      <c r="L73" s="28" t="s">
        <v>1162</v>
      </c>
      <c r="M73" s="28" t="s">
        <v>1163</v>
      </c>
      <c r="N73" s="28" t="s">
        <v>1164</v>
      </c>
    </row>
    <row r="74" spans="1:14">
      <c r="A74" s="19"/>
      <c r="B74" s="19"/>
      <c r="C74" s="20"/>
      <c r="D74" s="20"/>
      <c r="E74" s="38" t="s">
        <v>1165</v>
      </c>
      <c r="F74" s="39" t="s">
        <v>1166</v>
      </c>
      <c r="G74" s="45" t="s">
        <v>1167</v>
      </c>
      <c r="H74" s="39" t="s">
        <v>1168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1161</v>
      </c>
      <c r="H75" s="44" t="s">
        <v>349</v>
      </c>
      <c r="I75" s="28" t="s">
        <v>1030</v>
      </c>
      <c r="J75" s="28" t="s">
        <v>313</v>
      </c>
      <c r="K75" s="28" t="s">
        <v>870</v>
      </c>
      <c r="L75" s="28" t="s">
        <v>1169</v>
      </c>
      <c r="M75" s="28" t="s">
        <v>1170</v>
      </c>
      <c r="N75" s="28" t="s">
        <v>1171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1172</v>
      </c>
      <c r="H76" s="44" t="s">
        <v>397</v>
      </c>
      <c r="I76" s="28" t="s">
        <v>995</v>
      </c>
      <c r="J76" s="44" t="s">
        <v>184</v>
      </c>
      <c r="K76" s="28" t="s">
        <v>995</v>
      </c>
      <c r="L76" s="28" t="s">
        <v>1173</v>
      </c>
      <c r="M76" s="28" t="s">
        <v>1174</v>
      </c>
      <c r="N76" s="28" t="s">
        <v>1175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964</v>
      </c>
      <c r="H77" s="44" t="s">
        <v>445</v>
      </c>
      <c r="I77" s="28" t="s">
        <v>981</v>
      </c>
      <c r="J77" s="44" t="s">
        <v>383</v>
      </c>
      <c r="K77" s="28" t="s">
        <v>975</v>
      </c>
      <c r="L77" s="28" t="s">
        <v>1176</v>
      </c>
      <c r="M77" s="28" t="s">
        <v>1177</v>
      </c>
      <c r="N77" s="28" t="s">
        <v>1178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975</v>
      </c>
      <c r="H78" s="28" t="s">
        <v>111</v>
      </c>
      <c r="I78" s="28" t="s">
        <v>981</v>
      </c>
      <c r="J78" s="28" t="s">
        <v>513</v>
      </c>
      <c r="K78" s="28" t="s">
        <v>964</v>
      </c>
      <c r="L78" s="28" t="s">
        <v>1179</v>
      </c>
      <c r="M78" s="28" t="s">
        <v>1180</v>
      </c>
      <c r="N78" s="28" t="s">
        <v>1181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976</v>
      </c>
      <c r="H79" s="44" t="s">
        <v>56</v>
      </c>
      <c r="I79" s="28" t="s">
        <v>976</v>
      </c>
      <c r="J79" s="28" t="s">
        <v>161</v>
      </c>
      <c r="K79" s="28" t="s">
        <v>911</v>
      </c>
      <c r="L79" s="28" t="s">
        <v>1182</v>
      </c>
      <c r="M79" s="28" t="s">
        <v>1183</v>
      </c>
      <c r="N79" s="28" t="s">
        <v>1184</v>
      </c>
    </row>
    <row r="80" spans="1:14">
      <c r="A80" s="19"/>
      <c r="B80" s="19"/>
      <c r="C80" s="20"/>
      <c r="D80" s="20"/>
      <c r="E80" s="38" t="s">
        <v>1185</v>
      </c>
      <c r="F80" s="39" t="s">
        <v>1054</v>
      </c>
      <c r="G80" s="39" t="s">
        <v>1186</v>
      </c>
      <c r="H80" s="39" t="s">
        <v>1187</v>
      </c>
      <c r="I80" s="39" t="s">
        <v>1188</v>
      </c>
      <c r="J80" s="39" t="s">
        <v>1189</v>
      </c>
      <c r="K80" s="39" t="s">
        <v>992</v>
      </c>
      <c r="L80" s="39" t="s">
        <v>960</v>
      </c>
      <c r="M80" s="39" t="s">
        <v>1190</v>
      </c>
      <c r="N80" s="28"/>
    </row>
    <row r="81" spans="1:14">
      <c r="A81" s="19"/>
      <c r="B81" s="19"/>
      <c r="C81" s="20"/>
      <c r="D81" s="20"/>
      <c r="E81" s="38" t="s">
        <v>1191</v>
      </c>
      <c r="F81" s="39" t="s">
        <v>1054</v>
      </c>
      <c r="G81" s="39" t="s">
        <v>1192</v>
      </c>
      <c r="H81" s="39" t="s">
        <v>1193</v>
      </c>
      <c r="I81" s="39" t="s">
        <v>961</v>
      </c>
      <c r="J81" s="39" t="s">
        <v>1194</v>
      </c>
      <c r="K81" s="39" t="s">
        <v>1195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976</v>
      </c>
      <c r="H82" s="44" t="s">
        <v>301</v>
      </c>
      <c r="I82" s="28" t="s">
        <v>911</v>
      </c>
      <c r="J82" s="44" t="s">
        <v>349</v>
      </c>
      <c r="K82" s="28" t="s">
        <v>976</v>
      </c>
      <c r="L82" s="28" t="s">
        <v>1196</v>
      </c>
      <c r="M82" s="28" t="s">
        <v>1197</v>
      </c>
      <c r="N82" s="28" t="s">
        <v>1198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1199</v>
      </c>
      <c r="H83" s="44" t="s">
        <v>184</v>
      </c>
      <c r="I83" s="28" t="s">
        <v>964</v>
      </c>
      <c r="J83" s="44" t="s">
        <v>683</v>
      </c>
      <c r="K83" s="28" t="s">
        <v>975</v>
      </c>
      <c r="L83" s="28" t="s">
        <v>1200</v>
      </c>
      <c r="M83" s="28" t="s">
        <v>1201</v>
      </c>
      <c r="N83" s="28" t="s">
        <v>1202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975</v>
      </c>
      <c r="H84" s="44" t="s">
        <v>383</v>
      </c>
      <c r="I84" s="28" t="s">
        <v>964</v>
      </c>
      <c r="J84" s="44" t="s">
        <v>397</v>
      </c>
      <c r="K84" s="28" t="s">
        <v>1076</v>
      </c>
      <c r="L84" s="28" t="s">
        <v>1203</v>
      </c>
      <c r="M84" s="28" t="s">
        <v>1204</v>
      </c>
      <c r="N84" s="28" t="s">
        <v>1205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964</v>
      </c>
      <c r="H85" s="28" t="s">
        <v>215</v>
      </c>
      <c r="I85" s="28" t="s">
        <v>1076</v>
      </c>
      <c r="J85" s="44" t="s">
        <v>301</v>
      </c>
      <c r="K85" s="28" t="s">
        <v>964</v>
      </c>
      <c r="L85" s="28" t="s">
        <v>1206</v>
      </c>
      <c r="M85" s="28" t="s">
        <v>1207</v>
      </c>
      <c r="N85" s="28" t="s">
        <v>1208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1076</v>
      </c>
      <c r="H86" s="44" t="s">
        <v>369</v>
      </c>
      <c r="I86" s="28" t="s">
        <v>964</v>
      </c>
      <c r="J86" s="44" t="s">
        <v>349</v>
      </c>
      <c r="K86" s="28" t="s">
        <v>964</v>
      </c>
      <c r="L86" s="28" t="s">
        <v>1209</v>
      </c>
      <c r="M86" s="28" t="s">
        <v>1210</v>
      </c>
      <c r="N86" s="28" t="s">
        <v>1211</v>
      </c>
    </row>
    <row r="87" spans="1:14">
      <c r="A87" s="19"/>
      <c r="B87" s="19"/>
      <c r="C87" s="20"/>
      <c r="D87" s="20"/>
      <c r="E87" s="30" t="s">
        <v>1212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995</v>
      </c>
      <c r="H88" s="44" t="s">
        <v>421</v>
      </c>
      <c r="I88" s="28" t="s">
        <v>1096</v>
      </c>
      <c r="J88" s="44" t="s">
        <v>148</v>
      </c>
      <c r="K88" s="28" t="s">
        <v>1096</v>
      </c>
      <c r="L88" s="28" t="s">
        <v>1213</v>
      </c>
      <c r="M88" s="28" t="s">
        <v>1214</v>
      </c>
      <c r="N88" s="28" t="s">
        <v>1215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1096</v>
      </c>
      <c r="H89" s="44" t="s">
        <v>522</v>
      </c>
      <c r="I89" s="28" t="s">
        <v>1096</v>
      </c>
      <c r="J89" s="44" t="s">
        <v>486</v>
      </c>
      <c r="K89" s="28" t="s">
        <v>995</v>
      </c>
      <c r="L89" s="28" t="s">
        <v>1216</v>
      </c>
      <c r="M89" s="28" t="s">
        <v>1217</v>
      </c>
      <c r="N89" s="28" t="s">
        <v>1218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870</v>
      </c>
      <c r="H90" s="44" t="s">
        <v>16</v>
      </c>
      <c r="I90" s="28" t="s">
        <v>1030</v>
      </c>
      <c r="J90" s="44" t="s">
        <v>556</v>
      </c>
      <c r="K90" s="28" t="s">
        <v>1161</v>
      </c>
      <c r="L90" s="28" t="s">
        <v>1219</v>
      </c>
      <c r="M90" s="28" t="s">
        <v>1220</v>
      </c>
      <c r="N90" s="28" t="s">
        <v>1221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1030</v>
      </c>
      <c r="H91" s="44" t="s">
        <v>242</v>
      </c>
      <c r="I91" s="28" t="s">
        <v>1161</v>
      </c>
      <c r="J91" s="44" t="s">
        <v>651</v>
      </c>
      <c r="K91" s="28" t="s">
        <v>870</v>
      </c>
      <c r="L91" s="28" t="s">
        <v>1222</v>
      </c>
      <c r="M91" s="28" t="s">
        <v>1223</v>
      </c>
      <c r="N91" s="28" t="s">
        <v>1224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964</v>
      </c>
      <c r="H92" s="44" t="s">
        <v>577</v>
      </c>
      <c r="I92" s="28" t="s">
        <v>975</v>
      </c>
      <c r="J92" s="44" t="s">
        <v>522</v>
      </c>
      <c r="K92" s="28" t="s">
        <v>981</v>
      </c>
      <c r="L92" s="28" t="s">
        <v>1225</v>
      </c>
      <c r="M92" s="28" t="s">
        <v>1226</v>
      </c>
      <c r="N92" s="28" t="s">
        <v>1227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1172</v>
      </c>
      <c r="H93" s="44" t="s">
        <v>96</v>
      </c>
      <c r="I93" s="28" t="s">
        <v>995</v>
      </c>
      <c r="J93" s="44" t="s">
        <v>421</v>
      </c>
      <c r="K93" s="28" t="s">
        <v>995</v>
      </c>
      <c r="L93" s="28" t="s">
        <v>1228</v>
      </c>
      <c r="M93" s="28" t="s">
        <v>1229</v>
      </c>
      <c r="N93" s="28" t="s">
        <v>1230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870</v>
      </c>
      <c r="H94" s="44" t="s">
        <v>61</v>
      </c>
      <c r="I94" s="28" t="s">
        <v>1081</v>
      </c>
      <c r="J94" s="44" t="s">
        <v>16</v>
      </c>
      <c r="K94" s="28" t="s">
        <v>1081</v>
      </c>
      <c r="L94" s="28" t="s">
        <v>1231</v>
      </c>
      <c r="M94" s="28" t="s">
        <v>1232</v>
      </c>
      <c r="N94" s="28" t="s">
        <v>1233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975</v>
      </c>
      <c r="H95" s="44" t="s">
        <v>148</v>
      </c>
      <c r="I95" s="28" t="s">
        <v>981</v>
      </c>
      <c r="J95" s="44" t="s">
        <v>279</v>
      </c>
      <c r="K95" s="28" t="s">
        <v>964</v>
      </c>
      <c r="L95" s="28" t="s">
        <v>1234</v>
      </c>
      <c r="M95" s="28" t="s">
        <v>1235</v>
      </c>
      <c r="N95" s="28" t="s">
        <v>1236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976</v>
      </c>
      <c r="H96" s="44" t="s">
        <v>199</v>
      </c>
      <c r="I96" s="28" t="s">
        <v>976</v>
      </c>
      <c r="J96" s="44" t="s">
        <v>661</v>
      </c>
      <c r="K96" s="28" t="s">
        <v>911</v>
      </c>
      <c r="L96" s="28" t="s">
        <v>1237</v>
      </c>
      <c r="M96" s="28" t="s">
        <v>1238</v>
      </c>
      <c r="N96" s="28" t="s">
        <v>1239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976</v>
      </c>
      <c r="H97" s="44" t="s">
        <v>486</v>
      </c>
      <c r="I97" s="28" t="s">
        <v>911</v>
      </c>
      <c r="J97" s="44" t="s">
        <v>577</v>
      </c>
      <c r="K97" s="28" t="s">
        <v>976</v>
      </c>
      <c r="L97" s="28" t="s">
        <v>1240</v>
      </c>
      <c r="M97" s="28" t="s">
        <v>1241</v>
      </c>
      <c r="N97" s="28" t="s">
        <v>1242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1199</v>
      </c>
      <c r="H98" s="44" t="s">
        <v>333</v>
      </c>
      <c r="I98" s="28" t="s">
        <v>975</v>
      </c>
      <c r="J98" s="44" t="s">
        <v>199</v>
      </c>
      <c r="K98" s="28" t="s">
        <v>964</v>
      </c>
      <c r="L98" s="28" t="s">
        <v>1243</v>
      </c>
      <c r="M98" s="28" t="s">
        <v>1244</v>
      </c>
      <c r="N98" s="28" t="s">
        <v>1245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964</v>
      </c>
      <c r="H99" s="44" t="s">
        <v>651</v>
      </c>
      <c r="I99" s="28" t="s">
        <v>1161</v>
      </c>
      <c r="J99" s="44" t="s">
        <v>435</v>
      </c>
      <c r="K99" s="28" t="s">
        <v>964</v>
      </c>
      <c r="L99" s="28" t="s">
        <v>1246</v>
      </c>
      <c r="M99" s="28" t="s">
        <v>1247</v>
      </c>
      <c r="N99" s="28" t="s">
        <v>1248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1076</v>
      </c>
      <c r="H100" s="44" t="s">
        <v>661</v>
      </c>
      <c r="I100" s="28" t="s">
        <v>964</v>
      </c>
      <c r="J100" s="44" t="s">
        <v>372</v>
      </c>
      <c r="K100" s="28" t="s">
        <v>964</v>
      </c>
      <c r="L100" s="28" t="s">
        <v>1249</v>
      </c>
      <c r="M100" s="28" t="s">
        <v>1250</v>
      </c>
      <c r="N100" s="28" t="s">
        <v>1251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964</v>
      </c>
      <c r="H101" s="44" t="s">
        <v>333</v>
      </c>
      <c r="I101" s="28" t="s">
        <v>1076</v>
      </c>
      <c r="J101" s="44" t="s">
        <v>303</v>
      </c>
      <c r="K101" s="28" t="s">
        <v>964</v>
      </c>
      <c r="L101" s="28" t="s">
        <v>1252</v>
      </c>
      <c r="M101" s="28" t="s">
        <v>1253</v>
      </c>
      <c r="N101" s="28" t="s">
        <v>1254</v>
      </c>
    </row>
    <row r="102" spans="1:14">
      <c r="A102" s="19"/>
      <c r="B102" s="19"/>
      <c r="C102" s="20"/>
      <c r="D102" s="20"/>
      <c r="E102" s="46" t="s">
        <v>1255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965</v>
      </c>
      <c r="H103" s="44" t="s">
        <v>23</v>
      </c>
      <c r="I103" s="28" t="s">
        <v>965</v>
      </c>
      <c r="J103" s="44" t="s">
        <v>630</v>
      </c>
      <c r="K103" s="28" t="s">
        <v>965</v>
      </c>
      <c r="L103" s="28" t="s">
        <v>1256</v>
      </c>
      <c r="M103" s="28" t="s">
        <v>1257</v>
      </c>
      <c r="N103" s="28" t="s">
        <v>1258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965</v>
      </c>
      <c r="H104" s="44" t="s">
        <v>674</v>
      </c>
      <c r="I104" s="28" t="s">
        <v>964</v>
      </c>
      <c r="J104" s="44" t="s">
        <v>324</v>
      </c>
      <c r="K104" s="28" t="s">
        <v>965</v>
      </c>
      <c r="L104" s="28" t="s">
        <v>1259</v>
      </c>
      <c r="M104" s="28" t="s">
        <v>1260</v>
      </c>
      <c r="N104" s="28" t="s">
        <v>1261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964</v>
      </c>
      <c r="H105" s="44" t="s">
        <v>248</v>
      </c>
      <c r="I105" s="28" t="s">
        <v>965</v>
      </c>
      <c r="J105" s="44" t="s">
        <v>664</v>
      </c>
      <c r="K105" s="28" t="s">
        <v>970</v>
      </c>
      <c r="L105" s="28" t="s">
        <v>1262</v>
      </c>
      <c r="M105" s="28" t="s">
        <v>1263</v>
      </c>
      <c r="N105" s="28" t="s">
        <v>1264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964</v>
      </c>
      <c r="H106" s="44" t="s">
        <v>292</v>
      </c>
      <c r="I106" s="28" t="s">
        <v>981</v>
      </c>
      <c r="J106" s="44" t="s">
        <v>410</v>
      </c>
      <c r="K106" s="28" t="s">
        <v>964</v>
      </c>
      <c r="L106" s="28" t="s">
        <v>1265</v>
      </c>
      <c r="M106" s="28" t="s">
        <v>1266</v>
      </c>
      <c r="N106" s="28" t="s">
        <v>1267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904</v>
      </c>
      <c r="H107" s="44" t="s">
        <v>605</v>
      </c>
      <c r="I107" s="28" t="s">
        <v>976</v>
      </c>
      <c r="J107" s="44" t="s">
        <v>219</v>
      </c>
      <c r="K107" s="28" t="s">
        <v>976</v>
      </c>
      <c r="L107" s="20" t="s">
        <v>1268</v>
      </c>
      <c r="M107" s="28" t="s">
        <v>1269</v>
      </c>
      <c r="N107" s="28" t="s">
        <v>1270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976</v>
      </c>
      <c r="H108" s="44" t="s">
        <v>133</v>
      </c>
      <c r="I108" s="28" t="s">
        <v>976</v>
      </c>
      <c r="J108" s="44" t="s">
        <v>502</v>
      </c>
      <c r="K108" s="28" t="s">
        <v>911</v>
      </c>
      <c r="L108" s="28" t="s">
        <v>1271</v>
      </c>
      <c r="M108" s="28" t="s">
        <v>1272</v>
      </c>
      <c r="N108" s="28" t="s">
        <v>1273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964</v>
      </c>
      <c r="H109" s="44" t="s">
        <v>464</v>
      </c>
      <c r="I109" s="28" t="s">
        <v>1067</v>
      </c>
      <c r="J109" s="44" t="s">
        <v>39</v>
      </c>
      <c r="K109" s="28" t="s">
        <v>975</v>
      </c>
      <c r="L109" s="28" t="s">
        <v>1274</v>
      </c>
      <c r="M109" s="20" t="s">
        <v>1275</v>
      </c>
      <c r="N109" s="20" t="s">
        <v>1276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975</v>
      </c>
      <c r="H110" s="44" t="s">
        <v>324</v>
      </c>
      <c r="I110" s="28" t="s">
        <v>975</v>
      </c>
      <c r="J110" s="44" t="s">
        <v>248</v>
      </c>
      <c r="K110" s="28" t="s">
        <v>1076</v>
      </c>
      <c r="L110" s="20" t="s">
        <v>1277</v>
      </c>
      <c r="M110" s="28" t="s">
        <v>1278</v>
      </c>
      <c r="N110" s="28" t="s">
        <v>1279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1161</v>
      </c>
      <c r="H111" s="44" t="s">
        <v>39</v>
      </c>
      <c r="I111" s="28" t="s">
        <v>1030</v>
      </c>
      <c r="J111" s="44" t="s">
        <v>664</v>
      </c>
      <c r="K111" s="28" t="s">
        <v>870</v>
      </c>
      <c r="L111" s="28" t="s">
        <v>1280</v>
      </c>
      <c r="M111" s="28" t="s">
        <v>1281</v>
      </c>
      <c r="N111" s="28" t="s">
        <v>1282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995</v>
      </c>
      <c r="H112" s="44" t="s">
        <v>630</v>
      </c>
      <c r="I112" s="28" t="s">
        <v>1081</v>
      </c>
      <c r="J112" s="44" t="s">
        <v>605</v>
      </c>
      <c r="K112" s="28" t="s">
        <v>995</v>
      </c>
      <c r="L112" s="28" t="s">
        <v>1283</v>
      </c>
      <c r="M112" s="28" t="s">
        <v>1284</v>
      </c>
      <c r="N112" s="28" t="s">
        <v>1285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1161</v>
      </c>
      <c r="H113" s="44" t="s">
        <v>664</v>
      </c>
      <c r="I113" s="28" t="s">
        <v>870</v>
      </c>
      <c r="J113" s="44" t="s">
        <v>464</v>
      </c>
      <c r="K113" s="28" t="s">
        <v>1030</v>
      </c>
      <c r="L113" s="20" t="s">
        <v>1286</v>
      </c>
      <c r="M113" s="28" t="s">
        <v>1287</v>
      </c>
      <c r="N113" s="28" t="s">
        <v>1288</v>
      </c>
    </row>
    <row r="114" spans="1:14">
      <c r="A114" s="19"/>
      <c r="B114" s="19"/>
      <c r="C114" s="20"/>
      <c r="D114" s="20"/>
      <c r="E114" s="30" t="s">
        <v>1289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1290</v>
      </c>
      <c r="F115" s="39" t="s">
        <v>655</v>
      </c>
      <c r="G115" s="39" t="s">
        <v>1291</v>
      </c>
      <c r="H115" s="39" t="s">
        <v>1292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970</v>
      </c>
      <c r="H116" s="44" t="s">
        <v>82</v>
      </c>
      <c r="I116" s="28" t="s">
        <v>975</v>
      </c>
      <c r="J116" s="44" t="s">
        <v>489</v>
      </c>
      <c r="K116" s="28" t="s">
        <v>965</v>
      </c>
      <c r="L116" s="28" t="s">
        <v>1293</v>
      </c>
      <c r="M116" s="28" t="s">
        <v>1294</v>
      </c>
      <c r="N116" s="28" t="s">
        <v>1295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975</v>
      </c>
      <c r="H117" s="44" t="s">
        <v>525</v>
      </c>
      <c r="I117" s="28" t="s">
        <v>964</v>
      </c>
      <c r="J117" s="44" t="s">
        <v>264</v>
      </c>
      <c r="K117" s="28" t="s">
        <v>1076</v>
      </c>
      <c r="L117" s="28" t="s">
        <v>1296</v>
      </c>
      <c r="M117" s="28" t="s">
        <v>1297</v>
      </c>
      <c r="N117" s="28" t="s">
        <v>1298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944</v>
      </c>
      <c r="H118" s="44" t="s">
        <v>424</v>
      </c>
      <c r="I118" s="28" t="s">
        <v>1024</v>
      </c>
      <c r="J118" s="44" t="s">
        <v>99</v>
      </c>
      <c r="K118" s="28" t="s">
        <v>975</v>
      </c>
      <c r="L118" s="28" t="s">
        <v>1299</v>
      </c>
      <c r="M118" s="28" t="s">
        <v>1300</v>
      </c>
      <c r="N118" s="28" t="s">
        <v>1301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1030</v>
      </c>
      <c r="H119" s="44" t="s">
        <v>187</v>
      </c>
      <c r="I119" s="28" t="s">
        <v>1030</v>
      </c>
      <c r="J119" s="44" t="s">
        <v>63</v>
      </c>
      <c r="K119" s="28" t="s">
        <v>870</v>
      </c>
      <c r="L119" s="28" t="s">
        <v>1302</v>
      </c>
      <c r="M119" s="28" t="s">
        <v>1303</v>
      </c>
      <c r="N119" s="28" t="s">
        <v>1304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1161</v>
      </c>
      <c r="H120" s="44" t="s">
        <v>351</v>
      </c>
      <c r="I120" s="28" t="s">
        <v>1030</v>
      </c>
      <c r="J120" s="44" t="s">
        <v>116</v>
      </c>
      <c r="K120" s="28" t="s">
        <v>870</v>
      </c>
      <c r="L120" s="28" t="s">
        <v>1305</v>
      </c>
      <c r="M120" s="28" t="s">
        <v>1306</v>
      </c>
      <c r="N120" s="28" t="s">
        <v>1307</v>
      </c>
    </row>
    <row r="121" spans="1:14">
      <c r="A121" s="19"/>
      <c r="B121" s="19"/>
      <c r="C121" s="20"/>
      <c r="D121" s="20"/>
      <c r="E121" s="38" t="s">
        <v>1308</v>
      </c>
      <c r="F121" s="39" t="s">
        <v>1309</v>
      </c>
      <c r="G121" s="39" t="s">
        <v>619</v>
      </c>
      <c r="H121" s="39" t="s">
        <v>1310</v>
      </c>
      <c r="I121" s="39" t="s">
        <v>592</v>
      </c>
      <c r="J121" s="39" t="s">
        <v>1311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964</v>
      </c>
      <c r="H122" s="44" t="s">
        <v>166</v>
      </c>
      <c r="I122" s="28" t="s">
        <v>981</v>
      </c>
      <c r="J122" s="44" t="s">
        <v>610</v>
      </c>
      <c r="K122" s="28" t="s">
        <v>975</v>
      </c>
      <c r="L122" s="28" t="s">
        <v>1312</v>
      </c>
      <c r="M122" s="28" t="s">
        <v>1313</v>
      </c>
      <c r="N122" s="28" t="s">
        <v>1314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964</v>
      </c>
      <c r="H123" s="44" t="s">
        <v>264</v>
      </c>
      <c r="I123" s="28" t="s">
        <v>964</v>
      </c>
      <c r="J123" s="44" t="s">
        <v>475</v>
      </c>
      <c r="K123" s="28" t="s">
        <v>1076</v>
      </c>
      <c r="L123" s="28" t="s">
        <v>1315</v>
      </c>
      <c r="M123" s="28" t="s">
        <v>1316</v>
      </c>
      <c r="N123" s="28" t="s">
        <v>1317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975</v>
      </c>
      <c r="H124" s="44" t="s">
        <v>99</v>
      </c>
      <c r="I124" s="28" t="s">
        <v>964</v>
      </c>
      <c r="J124" s="44" t="s">
        <v>582</v>
      </c>
      <c r="K124" s="28" t="s">
        <v>981</v>
      </c>
      <c r="L124" s="28" t="s">
        <v>1318</v>
      </c>
      <c r="M124" s="28" t="s">
        <v>1319</v>
      </c>
      <c r="N124" s="28" t="s">
        <v>1320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995</v>
      </c>
      <c r="H125" s="44" t="s">
        <v>116</v>
      </c>
      <c r="I125" s="28" t="s">
        <v>994</v>
      </c>
      <c r="J125" s="44" t="s">
        <v>686</v>
      </c>
      <c r="K125" s="28" t="s">
        <v>995</v>
      </c>
      <c r="L125" s="28" t="s">
        <v>1321</v>
      </c>
      <c r="M125" s="28" t="s">
        <v>1322</v>
      </c>
      <c r="N125" s="28" t="s">
        <v>1323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994</v>
      </c>
      <c r="H126" s="44" t="s">
        <v>610</v>
      </c>
      <c r="I126" s="28" t="s">
        <v>995</v>
      </c>
      <c r="J126" s="44" t="s">
        <v>351</v>
      </c>
      <c r="K126" s="28" t="s">
        <v>995</v>
      </c>
      <c r="L126" s="28" t="s">
        <v>1324</v>
      </c>
      <c r="M126" s="28" t="s">
        <v>1325</v>
      </c>
      <c r="N126" s="28" t="s">
        <v>1326</v>
      </c>
    </row>
    <row r="127" spans="1:14">
      <c r="A127" s="19"/>
      <c r="B127" s="19"/>
      <c r="C127" s="20"/>
      <c r="D127" s="20"/>
      <c r="E127" s="46" t="s">
        <v>1327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944</v>
      </c>
      <c r="H128" s="44" t="s">
        <v>477</v>
      </c>
      <c r="I128" s="28" t="s">
        <v>976</v>
      </c>
      <c r="J128" s="44" t="s">
        <v>119</v>
      </c>
      <c r="K128" s="28" t="s">
        <v>970</v>
      </c>
      <c r="L128" s="28" t="s">
        <v>1328</v>
      </c>
      <c r="M128" s="28" t="s">
        <v>1329</v>
      </c>
      <c r="N128" s="28" t="s">
        <v>1330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1161</v>
      </c>
      <c r="H129" s="44" t="s">
        <v>527</v>
      </c>
      <c r="I129" s="28" t="s">
        <v>870</v>
      </c>
      <c r="J129" s="44" t="s">
        <v>437</v>
      </c>
      <c r="K129" s="28" t="s">
        <v>1030</v>
      </c>
      <c r="L129" s="28" t="s">
        <v>1331</v>
      </c>
      <c r="M129" s="28" t="s">
        <v>1332</v>
      </c>
      <c r="N129" s="28" t="s">
        <v>1333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1081</v>
      </c>
      <c r="H130" s="44" t="s">
        <v>151</v>
      </c>
      <c r="I130" s="28" t="s">
        <v>870</v>
      </c>
      <c r="J130" s="44" t="s">
        <v>559</v>
      </c>
      <c r="K130" s="28" t="s">
        <v>1081</v>
      </c>
      <c r="L130" s="28" t="s">
        <v>1334</v>
      </c>
      <c r="M130" s="28" t="s">
        <v>1335</v>
      </c>
      <c r="N130" s="28" t="s">
        <v>1336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1172</v>
      </c>
      <c r="H131" s="44" t="s">
        <v>386</v>
      </c>
      <c r="I131" s="28" t="s">
        <v>995</v>
      </c>
      <c r="J131" s="44" t="s">
        <v>448</v>
      </c>
      <c r="K131" s="28" t="s">
        <v>995</v>
      </c>
      <c r="L131" s="28" t="s">
        <v>1337</v>
      </c>
      <c r="M131" s="28" t="s">
        <v>1338</v>
      </c>
      <c r="N131" s="28" t="s">
        <v>1339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995</v>
      </c>
      <c r="H132" s="44" t="s">
        <v>559</v>
      </c>
      <c r="I132" s="28" t="s">
        <v>995</v>
      </c>
      <c r="J132" s="44" t="s">
        <v>327</v>
      </c>
      <c r="K132" s="28" t="s">
        <v>1172</v>
      </c>
      <c r="L132" s="28" t="s">
        <v>1340</v>
      </c>
      <c r="M132" s="28" t="s">
        <v>1341</v>
      </c>
      <c r="N132" s="28" t="s">
        <v>1342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964</v>
      </c>
      <c r="H133" s="44" t="s">
        <v>222</v>
      </c>
      <c r="I133" s="28" t="s">
        <v>1067</v>
      </c>
      <c r="J133" s="44" t="s">
        <v>336</v>
      </c>
      <c r="K133" s="28" t="s">
        <v>975</v>
      </c>
      <c r="L133" s="28" t="s">
        <v>1343</v>
      </c>
      <c r="M133" s="28" t="s">
        <v>1344</v>
      </c>
      <c r="N133" s="28" t="s">
        <v>1345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976</v>
      </c>
      <c r="H134" s="44" t="s">
        <v>399</v>
      </c>
      <c r="I134" s="28" t="s">
        <v>911</v>
      </c>
      <c r="J134" s="44" t="s">
        <v>305</v>
      </c>
      <c r="K134" s="28" t="s">
        <v>976</v>
      </c>
      <c r="L134" s="28" t="s">
        <v>1346</v>
      </c>
      <c r="M134" s="28" t="s">
        <v>1347</v>
      </c>
      <c r="N134" s="28" t="s">
        <v>1348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975</v>
      </c>
      <c r="H135" s="44" t="s">
        <v>437</v>
      </c>
      <c r="I135" s="28" t="s">
        <v>1076</v>
      </c>
      <c r="J135" s="44" t="s">
        <v>399</v>
      </c>
      <c r="K135" s="28" t="s">
        <v>964</v>
      </c>
      <c r="L135" s="28" t="s">
        <v>1349</v>
      </c>
      <c r="M135" s="28" t="s">
        <v>1350</v>
      </c>
      <c r="N135" s="28" t="s">
        <v>1351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964</v>
      </c>
      <c r="H136" s="44" t="s">
        <v>305</v>
      </c>
      <c r="I136" s="28" t="s">
        <v>1076</v>
      </c>
      <c r="J136" s="44" t="s">
        <v>386</v>
      </c>
      <c r="K136" s="28" t="s">
        <v>964</v>
      </c>
      <c r="L136" s="28" t="s">
        <v>1352</v>
      </c>
      <c r="M136" s="28" t="s">
        <v>1353</v>
      </c>
      <c r="N136" s="28" t="s">
        <v>1354</v>
      </c>
    </row>
    <row r="137" spans="1:14">
      <c r="A137" s="19"/>
      <c r="B137" s="19"/>
      <c r="C137" s="20"/>
      <c r="D137" s="20"/>
      <c r="E137" s="30" t="s">
        <v>1355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1076</v>
      </c>
      <c r="H138" s="44" t="s">
        <v>170</v>
      </c>
      <c r="I138" s="28" t="s">
        <v>964</v>
      </c>
      <c r="J138" s="44" t="s">
        <v>450</v>
      </c>
      <c r="K138" s="28" t="s">
        <v>964</v>
      </c>
      <c r="L138" s="28" t="s">
        <v>1356</v>
      </c>
      <c r="M138" s="28" t="s">
        <v>1357</v>
      </c>
      <c r="N138" s="28" t="s">
        <v>1358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964</v>
      </c>
      <c r="H139" s="44" t="s">
        <v>653</v>
      </c>
      <c r="I139" s="28" t="s">
        <v>1199</v>
      </c>
      <c r="J139" s="44" t="s">
        <v>281</v>
      </c>
      <c r="K139" s="28" t="s">
        <v>964</v>
      </c>
      <c r="L139" s="28" t="s">
        <v>1359</v>
      </c>
      <c r="M139" s="28" t="s">
        <v>1360</v>
      </c>
      <c r="N139" s="28" t="s">
        <v>1361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1030</v>
      </c>
      <c r="H140" s="44" t="s">
        <v>266</v>
      </c>
      <c r="I140" s="28" t="s">
        <v>870</v>
      </c>
      <c r="J140" s="44" t="s">
        <v>170</v>
      </c>
      <c r="K140" s="28" t="s">
        <v>1030</v>
      </c>
      <c r="L140" s="28" t="s">
        <v>1362</v>
      </c>
      <c r="M140" s="28" t="s">
        <v>1363</v>
      </c>
      <c r="N140" s="28" t="s">
        <v>1364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964</v>
      </c>
      <c r="H141" s="44" t="s">
        <v>43</v>
      </c>
      <c r="I141" s="28" t="s">
        <v>964</v>
      </c>
      <c r="J141" s="44" t="s">
        <v>338</v>
      </c>
      <c r="K141" s="28" t="s">
        <v>981</v>
      </c>
      <c r="L141" s="28" t="s">
        <v>1365</v>
      </c>
      <c r="M141" s="28" t="s">
        <v>1366</v>
      </c>
      <c r="N141" s="28" t="s">
        <v>1367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970</v>
      </c>
      <c r="H142" s="44" t="s">
        <v>361</v>
      </c>
      <c r="I142" s="28" t="s">
        <v>964</v>
      </c>
      <c r="J142" s="44" t="s">
        <v>666</v>
      </c>
      <c r="K142" s="28" t="s">
        <v>970</v>
      </c>
      <c r="L142" s="28" t="s">
        <v>1368</v>
      </c>
      <c r="M142" s="28" t="s">
        <v>1369</v>
      </c>
      <c r="N142" s="28" t="s">
        <v>1370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964</v>
      </c>
      <c r="H143" s="44" t="s">
        <v>634</v>
      </c>
      <c r="I143" s="28" t="s">
        <v>981</v>
      </c>
      <c r="J143" s="44" t="s">
        <v>412</v>
      </c>
      <c r="K143" s="28" t="s">
        <v>964</v>
      </c>
      <c r="L143" s="28" t="s">
        <v>1371</v>
      </c>
      <c r="M143" s="28" t="s">
        <v>1372</v>
      </c>
      <c r="N143" s="28" t="s">
        <v>1370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970</v>
      </c>
      <c r="H144" s="44" t="s">
        <v>374</v>
      </c>
      <c r="I144" s="28" t="s">
        <v>1024</v>
      </c>
      <c r="J144" s="44" t="s">
        <v>491</v>
      </c>
      <c r="K144" s="28" t="s">
        <v>944</v>
      </c>
      <c r="L144" s="28" t="s">
        <v>1373</v>
      </c>
      <c r="M144" s="28" t="s">
        <v>1374</v>
      </c>
      <c r="N144" s="28" t="s">
        <v>1375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1024</v>
      </c>
      <c r="H145" s="44" t="s">
        <v>412</v>
      </c>
      <c r="I145" s="28" t="s">
        <v>1024</v>
      </c>
      <c r="J145" s="44" t="s">
        <v>653</v>
      </c>
      <c r="K145" s="28" t="s">
        <v>944</v>
      </c>
      <c r="L145" s="28" t="s">
        <v>1376</v>
      </c>
      <c r="M145" s="28" t="s">
        <v>1377</v>
      </c>
      <c r="N145" s="28" t="s">
        <v>1378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964</v>
      </c>
      <c r="H146" s="44" t="s">
        <v>666</v>
      </c>
      <c r="I146" s="28" t="s">
        <v>1379</v>
      </c>
      <c r="J146" s="44" t="s">
        <v>266</v>
      </c>
      <c r="K146" s="28" t="s">
        <v>1102</v>
      </c>
      <c r="L146" s="28" t="s">
        <v>1380</v>
      </c>
      <c r="M146" s="28" t="s">
        <v>1381</v>
      </c>
      <c r="N146" s="28" t="s">
        <v>1382</v>
      </c>
    </row>
    <row r="147" spans="1:14">
      <c r="A147" s="19"/>
      <c r="B147" s="19"/>
      <c r="C147" s="20"/>
      <c r="D147" s="20"/>
      <c r="E147" s="30" t="s">
        <v>1383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1199</v>
      </c>
      <c r="H148" s="44" t="s">
        <v>677</v>
      </c>
      <c r="I148" s="28" t="s">
        <v>964</v>
      </c>
      <c r="J148" s="44" t="s">
        <v>353</v>
      </c>
      <c r="K148" s="28" t="s">
        <v>964</v>
      </c>
      <c r="L148" s="28" t="s">
        <v>1384</v>
      </c>
      <c r="M148" s="28" t="s">
        <v>1385</v>
      </c>
      <c r="N148" s="28" t="s">
        <v>1386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975</v>
      </c>
      <c r="H149" s="44" t="s">
        <v>26</v>
      </c>
      <c r="I149" s="28" t="s">
        <v>964</v>
      </c>
      <c r="J149" s="44" t="s">
        <v>544</v>
      </c>
      <c r="K149" s="28" t="s">
        <v>1161</v>
      </c>
      <c r="L149" s="28" t="s">
        <v>1387</v>
      </c>
      <c r="M149" s="28" t="s">
        <v>1388</v>
      </c>
      <c r="N149" s="28" t="s">
        <v>1389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975</v>
      </c>
      <c r="H150" s="44" t="s">
        <v>285</v>
      </c>
      <c r="I150" s="28" t="s">
        <v>904</v>
      </c>
      <c r="J150" s="44" t="s">
        <v>240</v>
      </c>
      <c r="K150" s="28" t="s">
        <v>976</v>
      </c>
      <c r="L150" s="28" t="s">
        <v>1390</v>
      </c>
      <c r="M150" s="28" t="s">
        <v>1391</v>
      </c>
      <c r="N150" s="28" t="s">
        <v>1392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1030</v>
      </c>
      <c r="H151" s="44" t="s">
        <v>207</v>
      </c>
      <c r="I151" s="28" t="s">
        <v>870</v>
      </c>
      <c r="J151" s="44" t="s">
        <v>271</v>
      </c>
      <c r="K151" s="28" t="s">
        <v>1161</v>
      </c>
      <c r="L151" s="28" t="s">
        <v>1393</v>
      </c>
      <c r="M151" s="28" t="s">
        <v>1394</v>
      </c>
      <c r="N151" s="28" t="s">
        <v>1395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1161</v>
      </c>
      <c r="H152" s="44" t="s">
        <v>191</v>
      </c>
      <c r="I152" s="28" t="s">
        <v>1030</v>
      </c>
      <c r="J152" s="44" t="s">
        <v>688</v>
      </c>
      <c r="K152" s="28" t="s">
        <v>870</v>
      </c>
      <c r="L152" s="28" t="s">
        <v>1396</v>
      </c>
      <c r="M152" s="28" t="s">
        <v>1397</v>
      </c>
      <c r="N152" s="28" t="s">
        <v>1398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964</v>
      </c>
      <c r="H153" s="44" t="s">
        <v>615</v>
      </c>
      <c r="I153" s="28" t="s">
        <v>1076</v>
      </c>
      <c r="J153" s="44" t="s">
        <v>329</v>
      </c>
      <c r="K153" s="28" t="s">
        <v>964</v>
      </c>
      <c r="L153" s="28" t="s">
        <v>1399</v>
      </c>
      <c r="M153" s="28" t="s">
        <v>1400</v>
      </c>
      <c r="N153" s="28" t="s">
        <v>1401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964</v>
      </c>
      <c r="H154" s="44" t="s">
        <v>589</v>
      </c>
      <c r="I154" s="28" t="s">
        <v>964</v>
      </c>
      <c r="J154" s="44" t="s">
        <v>468</v>
      </c>
      <c r="K154" s="28" t="s">
        <v>981</v>
      </c>
      <c r="L154" s="28" t="s">
        <v>1402</v>
      </c>
      <c r="M154" s="28" t="s">
        <v>1403</v>
      </c>
      <c r="N154" s="28" t="s">
        <v>1404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970</v>
      </c>
      <c r="H155" s="44" t="s">
        <v>365</v>
      </c>
      <c r="I155" s="28" t="s">
        <v>970</v>
      </c>
      <c r="J155" s="44" t="s">
        <v>402</v>
      </c>
      <c r="K155" s="28" t="s">
        <v>964</v>
      </c>
      <c r="L155" s="28" t="s">
        <v>1405</v>
      </c>
      <c r="M155" s="28" t="s">
        <v>1406</v>
      </c>
      <c r="N155" s="28" t="s">
        <v>1407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970</v>
      </c>
      <c r="H156" s="44" t="s">
        <v>517</v>
      </c>
      <c r="I156" s="28" t="s">
        <v>970</v>
      </c>
      <c r="J156" s="44" t="s">
        <v>102</v>
      </c>
      <c r="K156" s="28" t="s">
        <v>964</v>
      </c>
      <c r="L156" s="28" t="s">
        <v>1408</v>
      </c>
      <c r="M156" s="28" t="s">
        <v>1409</v>
      </c>
      <c r="N156" s="28" t="s">
        <v>1410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970</v>
      </c>
      <c r="H157" s="44" t="s">
        <v>174</v>
      </c>
      <c r="I157" s="28" t="s">
        <v>970</v>
      </c>
      <c r="J157" s="44" t="s">
        <v>656</v>
      </c>
      <c r="K157" s="28" t="s">
        <v>964</v>
      </c>
      <c r="L157" s="28" t="s">
        <v>1411</v>
      </c>
      <c r="M157" s="28" t="s">
        <v>1412</v>
      </c>
      <c r="N157" s="28" t="s">
        <v>1413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981</v>
      </c>
      <c r="H158" s="44" t="s">
        <v>439</v>
      </c>
      <c r="I158" s="28" t="s">
        <v>964</v>
      </c>
      <c r="J158" s="44" t="s">
        <v>640</v>
      </c>
      <c r="K158" s="28" t="s">
        <v>964</v>
      </c>
      <c r="L158" s="28" t="s">
        <v>1414</v>
      </c>
      <c r="M158" s="28" t="s">
        <v>1415</v>
      </c>
      <c r="N158" s="28" t="s">
        <v>1416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1417</v>
      </c>
      <c r="H159" s="44" t="s">
        <v>122</v>
      </c>
      <c r="I159" s="28" t="s">
        <v>1417</v>
      </c>
      <c r="J159" s="44" t="s">
        <v>506</v>
      </c>
      <c r="K159" s="28" t="s">
        <v>995</v>
      </c>
      <c r="L159" s="28" t="s">
        <v>1418</v>
      </c>
      <c r="M159" s="28" t="s">
        <v>1419</v>
      </c>
      <c r="N159" s="28" t="s">
        <v>1420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964</v>
      </c>
      <c r="H160" s="44" t="s">
        <v>415</v>
      </c>
      <c r="I160" s="28" t="s">
        <v>964</v>
      </c>
      <c r="J160" s="44" t="s">
        <v>668</v>
      </c>
      <c r="K160" s="28" t="s">
        <v>1076</v>
      </c>
      <c r="L160" s="28" t="s">
        <v>1421</v>
      </c>
      <c r="M160" s="28" t="s">
        <v>1422</v>
      </c>
      <c r="N160" s="28" t="s">
        <v>1423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1417</v>
      </c>
      <c r="H161" s="44" t="s">
        <v>66</v>
      </c>
      <c r="I161" s="28" t="s">
        <v>995</v>
      </c>
      <c r="J161" s="44" t="s">
        <v>493</v>
      </c>
      <c r="K161" s="28" t="s">
        <v>1417</v>
      </c>
      <c r="L161" s="28" t="s">
        <v>1424</v>
      </c>
      <c r="M161" s="28" t="s">
        <v>1425</v>
      </c>
      <c r="N161" s="28" t="s">
        <v>1426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995</v>
      </c>
      <c r="H162" s="44" t="s">
        <v>376</v>
      </c>
      <c r="I162" s="28" t="s">
        <v>1417</v>
      </c>
      <c r="J162" s="44" t="s">
        <v>340</v>
      </c>
      <c r="K162" s="28" t="s">
        <v>1417</v>
      </c>
      <c r="L162" s="28" t="s">
        <v>1427</v>
      </c>
      <c r="M162" s="28" t="s">
        <v>1428</v>
      </c>
      <c r="N162" s="28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1430</v>
      </c>
      <c r="C1" s="47" t="s">
        <v>783</v>
      </c>
      <c r="D1" s="82" t="s">
        <v>473</v>
      </c>
      <c r="E1" s="82" t="s">
        <v>1431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1432</v>
      </c>
      <c r="K1" s="49" t="s">
        <v>0</v>
      </c>
      <c r="L1" s="50" t="s">
        <v>1433</v>
      </c>
      <c r="M1" s="50" t="s">
        <v>1434</v>
      </c>
      <c r="N1" s="51"/>
      <c r="O1" s="51"/>
      <c r="P1" s="51"/>
      <c r="Q1" s="51"/>
      <c r="R1" s="51"/>
      <c r="S1" s="52" t="s">
        <v>1435</v>
      </c>
      <c r="T1" s="53"/>
    </row>
    <row r="2" spans="1:20">
      <c r="A2" s="50">
        <v>1</v>
      </c>
      <c r="B2" s="50" t="s">
        <v>1436</v>
      </c>
      <c r="C2" s="50" t="s">
        <v>34</v>
      </c>
      <c r="D2" s="54" t="s">
        <v>473</v>
      </c>
      <c r="E2" s="54" t="s">
        <v>1431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1437</v>
      </c>
      <c r="K2" s="55" t="s">
        <v>1438</v>
      </c>
      <c r="L2" s="47" t="s">
        <v>1439</v>
      </c>
      <c r="M2" s="47" t="s">
        <v>1440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1441</v>
      </c>
    </row>
    <row r="3" spans="1:20">
      <c r="A3" s="58">
        <v>2</v>
      </c>
      <c r="B3" s="59" t="s">
        <v>1442</v>
      </c>
      <c r="C3" s="59" t="s">
        <v>56</v>
      </c>
      <c r="D3" s="127" t="s">
        <v>473</v>
      </c>
      <c r="E3" s="127" t="s">
        <v>1431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1443</v>
      </c>
      <c r="K3" s="55" t="s">
        <v>1438</v>
      </c>
      <c r="L3" s="59" t="s">
        <v>1444</v>
      </c>
      <c r="M3" s="50" t="s">
        <v>1445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1446</v>
      </c>
    </row>
    <row r="4" spans="1:20">
      <c r="A4" s="47">
        <v>3</v>
      </c>
      <c r="B4" s="47" t="s">
        <v>1430</v>
      </c>
      <c r="C4" s="47" t="s">
        <v>76</v>
      </c>
      <c r="D4" s="82" t="s">
        <v>112</v>
      </c>
      <c r="E4" s="82" t="s">
        <v>1447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1448</v>
      </c>
      <c r="K4" s="55" t="s">
        <v>1438</v>
      </c>
      <c r="L4" s="59" t="s">
        <v>1449</v>
      </c>
      <c r="M4" s="50" t="s">
        <v>1450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1451</v>
      </c>
    </row>
    <row r="5" spans="1:20">
      <c r="A5" s="50">
        <v>4</v>
      </c>
      <c r="B5" s="50" t="s">
        <v>1436</v>
      </c>
      <c r="C5" s="50" t="s">
        <v>92</v>
      </c>
      <c r="D5" s="54" t="s">
        <v>112</v>
      </c>
      <c r="E5" s="54" t="s">
        <v>1447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1452</v>
      </c>
      <c r="K5" s="60" t="s">
        <v>1453</v>
      </c>
      <c r="L5" s="47" t="s">
        <v>1454</v>
      </c>
      <c r="M5" s="50" t="s">
        <v>1455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1456</v>
      </c>
    </row>
    <row r="6" spans="1:20">
      <c r="A6" s="58">
        <v>5</v>
      </c>
      <c r="B6" s="59" t="s">
        <v>1442</v>
      </c>
      <c r="C6" s="59" t="s">
        <v>111</v>
      </c>
      <c r="D6" s="127" t="s">
        <v>112</v>
      </c>
      <c r="E6" s="127" t="s">
        <v>1447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1457</v>
      </c>
      <c r="K6" s="60" t="s">
        <v>1453</v>
      </c>
      <c r="L6" s="47" t="s">
        <v>1458</v>
      </c>
      <c r="M6" s="50" t="s">
        <v>1459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1460</v>
      </c>
    </row>
    <row r="7" spans="1:20">
      <c r="A7" s="47">
        <v>6</v>
      </c>
      <c r="B7" s="47" t="s">
        <v>1430</v>
      </c>
      <c r="C7" s="47" t="s">
        <v>127</v>
      </c>
      <c r="D7" s="82" t="s">
        <v>182</v>
      </c>
      <c r="E7" s="82" t="s">
        <v>1461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1462</v>
      </c>
      <c r="K7" s="60" t="s">
        <v>1453</v>
      </c>
      <c r="L7" s="47" t="s">
        <v>1463</v>
      </c>
      <c r="M7" s="50" t="s">
        <v>1464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1465</v>
      </c>
    </row>
    <row r="8" spans="1:20">
      <c r="A8" s="50">
        <v>7</v>
      </c>
      <c r="B8" s="50" t="s">
        <v>1436</v>
      </c>
      <c r="C8" s="50" t="s">
        <v>144</v>
      </c>
      <c r="D8" s="54" t="s">
        <v>182</v>
      </c>
      <c r="E8" s="54" t="s">
        <v>1461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1466</v>
      </c>
      <c r="K8" s="60" t="s">
        <v>1453</v>
      </c>
      <c r="L8" s="47" t="s">
        <v>1467</v>
      </c>
      <c r="M8" s="50" t="s">
        <v>1468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1469</v>
      </c>
    </row>
    <row r="9" spans="1:20">
      <c r="A9" s="58">
        <v>8</v>
      </c>
      <c r="B9" s="59" t="s">
        <v>1442</v>
      </c>
      <c r="C9" s="59" t="s">
        <v>161</v>
      </c>
      <c r="D9" s="127" t="s">
        <v>182</v>
      </c>
      <c r="E9" s="127" t="s">
        <v>1461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1470</v>
      </c>
      <c r="K9" s="60" t="s">
        <v>1453</v>
      </c>
      <c r="L9" s="50" t="s">
        <v>1471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1472</v>
      </c>
    </row>
    <row r="10" spans="1:20">
      <c r="A10" s="47">
        <v>9</v>
      </c>
      <c r="B10" s="47" t="s">
        <v>1430</v>
      </c>
      <c r="C10" s="47" t="s">
        <v>181</v>
      </c>
      <c r="D10" s="82" t="s">
        <v>167</v>
      </c>
      <c r="E10" s="82" t="s">
        <v>1473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1474</v>
      </c>
      <c r="K10" s="60" t="s">
        <v>1453</v>
      </c>
      <c r="L10" s="50" t="s">
        <v>1475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1476</v>
      </c>
    </row>
    <row r="11" spans="1:20">
      <c r="A11" s="50">
        <v>10</v>
      </c>
      <c r="B11" s="50" t="s">
        <v>1436</v>
      </c>
      <c r="C11" s="50" t="s">
        <v>195</v>
      </c>
      <c r="D11" s="54" t="s">
        <v>167</v>
      </c>
      <c r="E11" s="54" t="s">
        <v>1473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1477</v>
      </c>
      <c r="K11" s="60" t="s">
        <v>1453</v>
      </c>
      <c r="L11" s="50" t="s">
        <v>1478</v>
      </c>
      <c r="M11" s="59" t="s">
        <v>1479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1480</v>
      </c>
    </row>
    <row r="12" spans="1:20">
      <c r="A12" s="58">
        <v>11</v>
      </c>
      <c r="B12" s="59" t="s">
        <v>1442</v>
      </c>
      <c r="C12" s="59" t="s">
        <v>215</v>
      </c>
      <c r="D12" s="127" t="s">
        <v>167</v>
      </c>
      <c r="E12" s="127" t="s">
        <v>1473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1481</v>
      </c>
      <c r="K12" s="60" t="s">
        <v>1453</v>
      </c>
      <c r="L12" s="50" t="s">
        <v>1482</v>
      </c>
      <c r="M12" s="59" t="s">
        <v>1483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1430</v>
      </c>
      <c r="T12" s="57" t="s">
        <v>1484</v>
      </c>
    </row>
    <row r="13" spans="1:20">
      <c r="A13" s="47">
        <v>12</v>
      </c>
      <c r="B13" s="47" t="s">
        <v>1430</v>
      </c>
      <c r="C13" s="47" t="s">
        <v>228</v>
      </c>
      <c r="D13" s="82" t="s">
        <v>708</v>
      </c>
      <c r="E13" s="82" t="s">
        <v>1485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1486</v>
      </c>
      <c r="K13" s="60" t="s">
        <v>1487</v>
      </c>
      <c r="L13" s="50" t="s">
        <v>1488</v>
      </c>
      <c r="M13" s="59" t="s">
        <v>1489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1436</v>
      </c>
      <c r="T13" s="57" t="s">
        <v>1490</v>
      </c>
    </row>
    <row r="14" spans="1:20">
      <c r="A14" s="50">
        <v>13</v>
      </c>
      <c r="B14" s="50" t="s">
        <v>1436</v>
      </c>
      <c r="C14" s="50" t="s">
        <v>246</v>
      </c>
      <c r="D14" s="54" t="s">
        <v>708</v>
      </c>
      <c r="E14" s="54" t="s">
        <v>1485</v>
      </c>
      <c r="F14" s="50" t="s">
        <v>248</v>
      </c>
      <c r="G14" s="50" t="s">
        <v>251</v>
      </c>
      <c r="H14" s="50" t="s">
        <v>255</v>
      </c>
      <c r="I14" s="50" t="s">
        <v>1491</v>
      </c>
      <c r="J14" s="48" t="s">
        <v>1492</v>
      </c>
      <c r="K14" s="60" t="s">
        <v>1487</v>
      </c>
      <c r="L14" s="47" t="s">
        <v>1493</v>
      </c>
      <c r="M14" s="50" t="s">
        <v>1494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1495</v>
      </c>
      <c r="T14" s="57" t="s">
        <v>752</v>
      </c>
    </row>
    <row r="15" spans="1:20">
      <c r="A15" s="58">
        <v>14</v>
      </c>
      <c r="B15" s="59" t="s">
        <v>1442</v>
      </c>
      <c r="C15" s="59" t="s">
        <v>261</v>
      </c>
      <c r="D15" s="127" t="s">
        <v>708</v>
      </c>
      <c r="E15" s="127" t="s">
        <v>1485</v>
      </c>
      <c r="F15" s="59" t="s">
        <v>264</v>
      </c>
      <c r="G15" s="59" t="s">
        <v>1496</v>
      </c>
      <c r="H15" s="59" t="s">
        <v>271</v>
      </c>
      <c r="I15" s="59" t="s">
        <v>274</v>
      </c>
      <c r="J15" s="48" t="s">
        <v>1497</v>
      </c>
      <c r="K15" s="60" t="s">
        <v>1483</v>
      </c>
      <c r="L15" s="47" t="s">
        <v>1498</v>
      </c>
      <c r="M15" s="50" t="s">
        <v>1499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1500</v>
      </c>
      <c r="T15" s="62" t="s">
        <v>1501</v>
      </c>
    </row>
    <row r="16" spans="1:20">
      <c r="A16" s="47">
        <v>15</v>
      </c>
      <c r="B16" s="47" t="s">
        <v>1430</v>
      </c>
      <c r="C16" s="47" t="s">
        <v>276</v>
      </c>
      <c r="D16" s="82" t="s">
        <v>1502</v>
      </c>
      <c r="E16" s="82" t="s">
        <v>1503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1504</v>
      </c>
      <c r="K16" s="60" t="s">
        <v>1483</v>
      </c>
      <c r="L16" s="47" t="s">
        <v>1505</v>
      </c>
      <c r="M16" s="50" t="s">
        <v>1499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1436</v>
      </c>
      <c r="C17" s="50" t="s">
        <v>290</v>
      </c>
      <c r="D17" s="54" t="s">
        <v>1502</v>
      </c>
      <c r="E17" s="54" t="s">
        <v>1503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1506</v>
      </c>
      <c r="K17" s="60" t="s">
        <v>1483</v>
      </c>
      <c r="L17" s="47" t="s">
        <v>1507</v>
      </c>
      <c r="M17" s="50" t="s">
        <v>1499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1442</v>
      </c>
      <c r="C18" s="59" t="s">
        <v>301</v>
      </c>
      <c r="D18" s="127" t="s">
        <v>1502</v>
      </c>
      <c r="E18" s="127" t="s">
        <v>1503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1508</v>
      </c>
      <c r="K18" s="60" t="s">
        <v>1483</v>
      </c>
      <c r="L18" s="59" t="s">
        <v>1509</v>
      </c>
      <c r="M18" s="59" t="s">
        <v>1453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1430</v>
      </c>
      <c r="C19" s="47" t="s">
        <v>311</v>
      </c>
      <c r="D19" s="82" t="s">
        <v>11</v>
      </c>
      <c r="E19" s="82" t="s">
        <v>1510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1511</v>
      </c>
      <c r="K19" s="60" t="s">
        <v>1512</v>
      </c>
      <c r="L19" s="59" t="s">
        <v>1513</v>
      </c>
      <c r="M19" s="59" t="s">
        <v>1514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1436</v>
      </c>
      <c r="C20" s="50" t="s">
        <v>322</v>
      </c>
      <c r="D20" s="54" t="s">
        <v>11</v>
      </c>
      <c r="E20" s="54" t="s">
        <v>1510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1515</v>
      </c>
      <c r="K20" s="49" t="s">
        <v>1459</v>
      </c>
      <c r="L20" s="59" t="s">
        <v>1516</v>
      </c>
      <c r="M20" s="59" t="s">
        <v>1453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1442</v>
      </c>
      <c r="C21" s="59" t="s">
        <v>333</v>
      </c>
      <c r="D21" s="127" t="s">
        <v>11</v>
      </c>
      <c r="E21" s="127" t="s">
        <v>1510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1517</v>
      </c>
      <c r="K21" s="49" t="s">
        <v>1459</v>
      </c>
      <c r="L21" s="47" t="s">
        <v>1498</v>
      </c>
      <c r="M21" s="47" t="s">
        <v>1438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1430</v>
      </c>
      <c r="C22" s="47" t="s">
        <v>345</v>
      </c>
      <c r="D22" s="82" t="s">
        <v>14</v>
      </c>
      <c r="E22" s="82" t="s">
        <v>1518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1519</v>
      </c>
      <c r="K22" s="49" t="s">
        <v>1459</v>
      </c>
      <c r="L22" s="59" t="s">
        <v>1520</v>
      </c>
      <c r="M22" s="59" t="s">
        <v>1521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1436</v>
      </c>
      <c r="C23" s="50" t="s">
        <v>357</v>
      </c>
      <c r="D23" s="54" t="s">
        <v>14</v>
      </c>
      <c r="E23" s="54" t="s">
        <v>1518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1522</v>
      </c>
      <c r="K23" s="60" t="s">
        <v>1521</v>
      </c>
      <c r="L23" s="59" t="s">
        <v>1523</v>
      </c>
      <c r="M23" s="59" t="s">
        <v>1487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1442</v>
      </c>
      <c r="C24" s="59" t="s">
        <v>369</v>
      </c>
      <c r="D24" s="127" t="s">
        <v>14</v>
      </c>
      <c r="E24" s="127" t="s">
        <v>1518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1524</v>
      </c>
      <c r="K24" s="60" t="s">
        <v>1521</v>
      </c>
      <c r="L24" s="50" t="s">
        <v>1525</v>
      </c>
      <c r="M24" s="59" t="s">
        <v>1526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1430</v>
      </c>
      <c r="C25" s="47" t="s">
        <v>380</v>
      </c>
      <c r="D25" s="82" t="s">
        <v>1527</v>
      </c>
      <c r="E25" s="82" t="s">
        <v>1528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1529</v>
      </c>
      <c r="K25" s="60" t="s">
        <v>1521</v>
      </c>
      <c r="L25" s="59" t="s">
        <v>1509</v>
      </c>
      <c r="M25" s="59" t="s">
        <v>1530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1436</v>
      </c>
      <c r="C26" s="50" t="s">
        <v>393</v>
      </c>
      <c r="D26" s="54" t="s">
        <v>1527</v>
      </c>
      <c r="E26" s="54" t="s">
        <v>1528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1531</v>
      </c>
      <c r="K26" s="63" t="s">
        <v>1521</v>
      </c>
      <c r="L26" s="64" t="s">
        <v>1513</v>
      </c>
      <c r="M26" s="64" t="s">
        <v>1453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1442</v>
      </c>
      <c r="C27" s="59" t="s">
        <v>407</v>
      </c>
      <c r="D27" s="127" t="s">
        <v>1527</v>
      </c>
      <c r="E27" s="127" t="s">
        <v>1528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1532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1430</v>
      </c>
      <c r="C28" s="47" t="s">
        <v>419</v>
      </c>
      <c r="D28" s="82" t="s">
        <v>145</v>
      </c>
      <c r="E28" s="82" t="s">
        <v>1533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1534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1436</v>
      </c>
      <c r="C29" s="50" t="s">
        <v>432</v>
      </c>
      <c r="D29" s="54" t="s">
        <v>145</v>
      </c>
      <c r="E29" s="54" t="s">
        <v>1533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1535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1442</v>
      </c>
      <c r="C30" s="59" t="s">
        <v>445</v>
      </c>
      <c r="D30" s="127" t="s">
        <v>145</v>
      </c>
      <c r="E30" s="127" t="s">
        <v>1533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1536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1430</v>
      </c>
      <c r="C31" s="47" t="s">
        <v>459</v>
      </c>
      <c r="D31" s="82" t="s">
        <v>200</v>
      </c>
      <c r="E31" s="82" t="s">
        <v>1537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1538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1436</v>
      </c>
      <c r="C32" s="50" t="s">
        <v>472</v>
      </c>
      <c r="D32" s="54" t="s">
        <v>200</v>
      </c>
      <c r="E32" s="54" t="s">
        <v>1537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1539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1442</v>
      </c>
      <c r="C33" s="59" t="s">
        <v>486</v>
      </c>
      <c r="D33" s="127" t="s">
        <v>200</v>
      </c>
      <c r="E33" s="127" t="s">
        <v>1537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1540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1430</v>
      </c>
      <c r="C34" s="47" t="s">
        <v>497</v>
      </c>
      <c r="D34" s="82" t="s">
        <v>473</v>
      </c>
      <c r="E34" s="82" t="s">
        <v>1431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1541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1436</v>
      </c>
      <c r="C35" s="50" t="s">
        <v>510</v>
      </c>
      <c r="D35" s="54" t="s">
        <v>473</v>
      </c>
      <c r="E35" s="54" t="s">
        <v>1431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1542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1442</v>
      </c>
      <c r="C36" s="59" t="s">
        <v>522</v>
      </c>
      <c r="D36" s="127" t="s">
        <v>473</v>
      </c>
      <c r="E36" s="127" t="s">
        <v>1431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1544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1442</v>
      </c>
      <c r="C38" s="47" t="s">
        <v>553</v>
      </c>
      <c r="D38" s="127" t="s">
        <v>11</v>
      </c>
      <c r="E38" s="127" t="s">
        <v>1510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1545</v>
      </c>
      <c r="K38" s="67" t="s">
        <v>1546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1430</v>
      </c>
      <c r="C39" s="47" t="s">
        <v>573</v>
      </c>
      <c r="D39" s="82" t="s">
        <v>1527</v>
      </c>
      <c r="E39" s="82" t="s">
        <v>1528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1547</v>
      </c>
      <c r="K39" s="47" t="s">
        <v>1548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1549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1550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1551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1552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1430</v>
      </c>
      <c r="C44" s="47" t="s">
        <v>670</v>
      </c>
      <c r="D44" s="82" t="s">
        <v>182</v>
      </c>
      <c r="E44" s="82" t="s">
        <v>1461</v>
      </c>
      <c r="F44" s="47" t="s">
        <v>672</v>
      </c>
      <c r="G44" s="47" t="s">
        <v>674</v>
      </c>
      <c r="H44" s="47" t="s">
        <v>677</v>
      </c>
      <c r="I44" s="47"/>
      <c r="J44" s="48" t="s">
        <v>1553</v>
      </c>
      <c r="K44" s="47" t="s">
        <v>1554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1430</v>
      </c>
      <c r="C45" s="47" t="s">
        <v>681</v>
      </c>
      <c r="D45" s="82" t="s">
        <v>182</v>
      </c>
      <c r="E45" s="82" t="s">
        <v>1461</v>
      </c>
      <c r="F45" s="47" t="s">
        <v>683</v>
      </c>
      <c r="G45" s="47" t="s">
        <v>686</v>
      </c>
      <c r="H45" s="47" t="s">
        <v>688</v>
      </c>
      <c r="I45" s="47"/>
      <c r="J45" s="48" t="s">
        <v>1555</v>
      </c>
      <c r="K45" s="47" t="s">
        <v>1554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1430</v>
      </c>
      <c r="C46" s="47" t="s">
        <v>736</v>
      </c>
      <c r="D46" s="82" t="s">
        <v>1527</v>
      </c>
      <c r="E46" s="82" t="s">
        <v>1528</v>
      </c>
      <c r="F46" s="47"/>
      <c r="G46" s="47"/>
      <c r="H46" s="47"/>
      <c r="I46" s="47" t="s">
        <v>736</v>
      </c>
      <c r="J46" s="48" t="s">
        <v>15</v>
      </c>
      <c r="K46" s="47" t="s">
        <v>1548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1556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1557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1558</v>
      </c>
      <c r="H49" s="72" t="s">
        <v>1559</v>
      </c>
      <c r="I49" s="73" t="s">
        <v>1560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1561</v>
      </c>
      <c r="G50" s="75" t="s">
        <v>1562</v>
      </c>
      <c r="H50" s="75" t="s">
        <v>1562</v>
      </c>
      <c r="I50" s="76" t="s">
        <v>1563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1564</v>
      </c>
      <c r="E51" s="47"/>
      <c r="F51" s="77" t="s">
        <v>1565</v>
      </c>
      <c r="G51" s="75">
        <v>-1</v>
      </c>
      <c r="H51" s="76">
        <v>0</v>
      </c>
      <c r="I51" s="78" t="s">
        <v>1563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1566</v>
      </c>
      <c r="G52" s="76">
        <v>-1</v>
      </c>
      <c r="H52" s="78" t="s">
        <v>1562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1567</v>
      </c>
      <c r="E54" s="51"/>
      <c r="F54" s="51"/>
      <c r="G54" s="66" t="s">
        <v>1568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1569</v>
      </c>
      <c r="D55" s="82" t="s">
        <v>9</v>
      </c>
      <c r="E55" s="66" t="s">
        <v>1570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1571</v>
      </c>
      <c r="D56" s="82" t="s">
        <v>9</v>
      </c>
      <c r="E56" s="66" t="s">
        <v>1572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1573</v>
      </c>
      <c r="D57" s="82" t="s">
        <v>9</v>
      </c>
      <c r="E57" s="66" t="s">
        <v>1574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1575</v>
      </c>
      <c r="D58" s="82" t="s">
        <v>10</v>
      </c>
      <c r="E58" s="66" t="s">
        <v>1576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1577</v>
      </c>
      <c r="D59" s="82" t="s">
        <v>10</v>
      </c>
      <c r="E59" s="66" t="s">
        <v>1578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1579</v>
      </c>
      <c r="D60" s="82" t="s">
        <v>11</v>
      </c>
      <c r="E60" s="66" t="s">
        <v>1580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1581</v>
      </c>
      <c r="D61" s="82" t="s">
        <v>12</v>
      </c>
      <c r="E61" s="66" t="s">
        <v>1582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1583</v>
      </c>
      <c r="D62" s="82" t="s">
        <v>12</v>
      </c>
      <c r="E62" s="66" t="s">
        <v>1584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1585</v>
      </c>
      <c r="D63" s="82" t="s">
        <v>13</v>
      </c>
      <c r="E63" s="66" t="s">
        <v>1586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1587</v>
      </c>
      <c r="D64" s="82" t="s">
        <v>1588</v>
      </c>
      <c r="E64" s="66" t="s">
        <v>1589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1590</v>
      </c>
      <c r="D65" s="82" t="s">
        <v>14</v>
      </c>
      <c r="E65" s="66" t="s">
        <v>1591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1592</v>
      </c>
      <c r="D66" s="82" t="s">
        <v>15</v>
      </c>
      <c r="E66" s="66" t="s">
        <v>1593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1594</v>
      </c>
      <c r="D67" s="82" t="s">
        <v>763</v>
      </c>
      <c r="E67" s="66" t="s">
        <v>1595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1596</v>
      </c>
      <c r="D68" s="82" t="s">
        <v>1597</v>
      </c>
      <c r="E68" s="66" t="s">
        <v>1598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1599</v>
      </c>
      <c r="D69" s="82" t="s">
        <v>1527</v>
      </c>
      <c r="E69" s="66" t="s">
        <v>1600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1601</v>
      </c>
      <c r="D70" s="82" t="s">
        <v>1430</v>
      </c>
      <c r="E70" s="66" t="s">
        <v>1602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1603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1604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1605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1606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1607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1608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1609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1610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1611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1612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1613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1614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1615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1616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1617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1618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1619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1620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1621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1622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1623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1624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1625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1626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1627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1628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1629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1630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1631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1632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1633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1634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1635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1636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1637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1638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1639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1640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1641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1642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A257"/>
  <sheetViews>
    <sheetView tabSelected="1" topLeftCell="C1" workbookViewId="0">
      <pane ySplit="1" topLeftCell="A2" activePane="bottomLeft" state="frozen"/>
      <selection pane="bottomLeft" activeCell="X40" sqref="X40"/>
    </sheetView>
  </sheetViews>
  <sheetFormatPr defaultRowHeight="15"/>
  <cols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0.28515625" bestFit="1" customWidth="1"/>
  </cols>
  <sheetData>
    <row r="1" spans="1:27">
      <c r="A1" t="s">
        <v>2320</v>
      </c>
      <c r="B1" t="s">
        <v>2318</v>
      </c>
      <c r="C1" s="87" t="s">
        <v>1643</v>
      </c>
      <c r="D1" s="88" t="s">
        <v>1644</v>
      </c>
      <c r="E1" s="135" t="s">
        <v>2558</v>
      </c>
      <c r="F1" s="88" t="s">
        <v>1645</v>
      </c>
      <c r="G1" s="89" t="s">
        <v>1646</v>
      </c>
      <c r="H1" s="89" t="s">
        <v>1647</v>
      </c>
      <c r="I1" s="90" t="s">
        <v>1648</v>
      </c>
      <c r="J1" s="91" t="s">
        <v>1649</v>
      </c>
      <c r="K1" s="89" t="s">
        <v>1650</v>
      </c>
      <c r="L1" s="89"/>
      <c r="M1" s="89"/>
      <c r="N1" s="92" t="s">
        <v>1651</v>
      </c>
      <c r="O1" s="89"/>
      <c r="P1" s="93" t="s">
        <v>1652</v>
      </c>
      <c r="Q1" s="93" t="s">
        <v>2305</v>
      </c>
      <c r="R1" s="121" t="s">
        <v>2302</v>
      </c>
      <c r="S1" s="121" t="s">
        <v>1435</v>
      </c>
      <c r="T1" s="121" t="s">
        <v>2317</v>
      </c>
      <c r="U1" s="121" t="s">
        <v>2341</v>
      </c>
      <c r="V1" s="121" t="s">
        <v>2371</v>
      </c>
      <c r="W1" s="121" t="s">
        <v>2378</v>
      </c>
      <c r="X1" s="121" t="s">
        <v>2364</v>
      </c>
      <c r="Y1" s="121" t="s">
        <v>2344</v>
      </c>
      <c r="Z1" s="121" t="s">
        <v>2358</v>
      </c>
      <c r="AA1" s="121" t="s">
        <v>2370</v>
      </c>
    </row>
    <row r="2" spans="1:27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1653</v>
      </c>
      <c r="K2" s="43" t="s">
        <v>1655</v>
      </c>
      <c r="L2" s="19"/>
      <c r="M2" s="19"/>
      <c r="N2" s="25"/>
      <c r="O2" s="19"/>
      <c r="P2" s="5" t="s">
        <v>1656</v>
      </c>
      <c r="Q2" t="s">
        <v>4</v>
      </c>
      <c r="R2">
        <v>6</v>
      </c>
      <c r="S2" t="s">
        <v>2345</v>
      </c>
      <c r="T2" t="s">
        <v>2307</v>
      </c>
    </row>
    <row r="3" spans="1:27" hidden="1">
      <c r="A3" t="str">
        <f t="shared" si="0"/>
        <v>Long Sword</v>
      </c>
      <c r="B3" t="str">
        <f>CONCATENATE(C3, " ",D3)</f>
        <v>Long Sword</v>
      </c>
      <c r="C3" s="94" t="s">
        <v>1657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1658</v>
      </c>
      <c r="K3" s="43" t="s">
        <v>1659</v>
      </c>
      <c r="L3" s="19"/>
      <c r="M3" s="19"/>
      <c r="N3" s="25"/>
      <c r="O3" s="19"/>
      <c r="P3" s="5" t="s">
        <v>1660</v>
      </c>
      <c r="Q3" t="s">
        <v>4</v>
      </c>
      <c r="R3">
        <v>7</v>
      </c>
      <c r="S3" t="s">
        <v>2345</v>
      </c>
      <c r="T3" t="s">
        <v>2307</v>
      </c>
    </row>
    <row r="4" spans="1:27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1661</v>
      </c>
      <c r="K4" s="43" t="s">
        <v>1662</v>
      </c>
      <c r="L4" s="19"/>
      <c r="M4" s="19"/>
      <c r="N4" s="25"/>
      <c r="O4" s="19"/>
      <c r="P4" s="5" t="s">
        <v>1663</v>
      </c>
      <c r="Q4" t="s">
        <v>4</v>
      </c>
      <c r="R4">
        <v>8</v>
      </c>
      <c r="S4" t="s">
        <v>2345</v>
      </c>
      <c r="T4" t="s">
        <v>2307</v>
      </c>
    </row>
    <row r="5" spans="1:27" hidden="1">
      <c r="A5" t="str">
        <f t="shared" si="0"/>
        <v>Battle Sword</v>
      </c>
      <c r="B5" t="str">
        <f>CONCATENATE(C5, " ",D5)</f>
        <v>Battle Sword</v>
      </c>
      <c r="C5" s="94" t="s">
        <v>1664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1665</v>
      </c>
      <c r="K5" s="43" t="s">
        <v>1666</v>
      </c>
      <c r="L5" s="19"/>
      <c r="M5" s="19"/>
      <c r="N5" s="25"/>
      <c r="O5" s="19"/>
      <c r="P5" s="5" t="s">
        <v>1667</v>
      </c>
      <c r="Q5" t="s">
        <v>4</v>
      </c>
      <c r="R5">
        <v>9</v>
      </c>
      <c r="S5" t="s">
        <v>2345</v>
      </c>
      <c r="T5" t="s">
        <v>2307</v>
      </c>
    </row>
    <row r="6" spans="1:27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1668</v>
      </c>
      <c r="K6" s="43" t="s">
        <v>1671</v>
      </c>
      <c r="L6" s="19"/>
      <c r="M6" s="19"/>
      <c r="N6" s="25"/>
      <c r="O6" s="19"/>
      <c r="P6" s="5" t="s">
        <v>1672</v>
      </c>
      <c r="Q6" t="s">
        <v>4</v>
      </c>
      <c r="R6">
        <v>10</v>
      </c>
      <c r="S6" t="s">
        <v>2345</v>
      </c>
      <c r="T6" t="s">
        <v>2307</v>
      </c>
    </row>
    <row r="7" spans="1:27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1673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1674</v>
      </c>
      <c r="K7" s="43" t="s">
        <v>1675</v>
      </c>
      <c r="L7" s="19"/>
      <c r="M7" s="19"/>
      <c r="N7" s="25"/>
      <c r="O7" s="19"/>
      <c r="P7" s="5" t="s">
        <v>1676</v>
      </c>
      <c r="Q7" t="s">
        <v>4</v>
      </c>
      <c r="R7">
        <v>11</v>
      </c>
      <c r="S7" t="s">
        <v>2345</v>
      </c>
      <c r="T7" t="s">
        <v>2307</v>
      </c>
    </row>
    <row r="8" spans="1:27" hidden="1">
      <c r="A8" t="str">
        <f t="shared" si="0"/>
        <v>Coral Sword</v>
      </c>
      <c r="B8" t="str">
        <f t="shared" si="2"/>
        <v>Coral Sword</v>
      </c>
      <c r="C8" s="94" t="s">
        <v>1677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1678</v>
      </c>
      <c r="K8" s="43" t="s">
        <v>1681</v>
      </c>
      <c r="L8" s="19"/>
      <c r="M8" s="19"/>
      <c r="N8" s="25"/>
      <c r="O8" s="19"/>
      <c r="P8" s="5" t="s">
        <v>1682</v>
      </c>
      <c r="Q8" t="s">
        <v>4</v>
      </c>
      <c r="R8">
        <v>13</v>
      </c>
      <c r="S8" t="s">
        <v>2345</v>
      </c>
      <c r="T8" t="s">
        <v>2307</v>
      </c>
      <c r="U8" t="s">
        <v>1456</v>
      </c>
    </row>
    <row r="9" spans="1:27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1678</v>
      </c>
      <c r="K9" s="43" t="s">
        <v>1684</v>
      </c>
      <c r="L9" s="19"/>
      <c r="M9" s="19"/>
      <c r="N9" s="25"/>
      <c r="O9" s="19"/>
      <c r="P9" s="5" t="s">
        <v>1682</v>
      </c>
      <c r="Q9" t="s">
        <v>4</v>
      </c>
      <c r="R9">
        <v>13</v>
      </c>
      <c r="S9" t="s">
        <v>2345</v>
      </c>
      <c r="T9" t="s">
        <v>2307</v>
      </c>
      <c r="U9" t="s">
        <v>1484</v>
      </c>
    </row>
    <row r="10" spans="1:27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1004</v>
      </c>
      <c r="G10" s="94">
        <v>40</v>
      </c>
      <c r="H10" s="94">
        <v>36000</v>
      </c>
      <c r="I10" s="5">
        <v>117</v>
      </c>
      <c r="J10" s="5" t="s">
        <v>1685</v>
      </c>
      <c r="K10" s="43" t="s">
        <v>1687</v>
      </c>
      <c r="L10" s="19"/>
      <c r="M10" s="19"/>
      <c r="N10" s="25"/>
      <c r="O10" s="19"/>
      <c r="P10" s="5" t="s">
        <v>1688</v>
      </c>
      <c r="Q10" t="s">
        <v>4</v>
      </c>
      <c r="R10">
        <v>14</v>
      </c>
      <c r="S10" t="s">
        <v>2345</v>
      </c>
      <c r="T10" t="s">
        <v>2307</v>
      </c>
      <c r="U10" t="s">
        <v>1465</v>
      </c>
    </row>
    <row r="11" spans="1:27" hidden="1">
      <c r="A11" t="str">
        <f t="shared" si="0"/>
        <v>Sun Sword</v>
      </c>
      <c r="B11" t="str">
        <f t="shared" si="2"/>
        <v>Sun Sword</v>
      </c>
      <c r="C11" s="94" t="s">
        <v>808</v>
      </c>
      <c r="D11" s="96" t="s">
        <v>108</v>
      </c>
      <c r="E11" s="136">
        <f t="shared" si="1"/>
        <v>9</v>
      </c>
      <c r="F11" s="97" t="s">
        <v>1009</v>
      </c>
      <c r="G11" s="94">
        <v>40</v>
      </c>
      <c r="H11" s="94">
        <v>50000</v>
      </c>
      <c r="I11" s="5">
        <v>144</v>
      </c>
      <c r="J11" s="5" t="s">
        <v>1689</v>
      </c>
      <c r="K11" s="43" t="s">
        <v>1692</v>
      </c>
      <c r="L11" s="19"/>
      <c r="M11" s="19"/>
      <c r="N11" s="25"/>
      <c r="O11" s="19"/>
      <c r="P11" s="5" t="s">
        <v>1693</v>
      </c>
      <c r="Q11" t="s">
        <v>4</v>
      </c>
      <c r="R11">
        <v>15</v>
      </c>
      <c r="S11" t="s">
        <v>2345</v>
      </c>
      <c r="T11" t="s">
        <v>2307</v>
      </c>
      <c r="U11" t="s">
        <v>2373</v>
      </c>
    </row>
    <row r="12" spans="1:27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1669</v>
      </c>
      <c r="G12" s="94">
        <v>40</v>
      </c>
      <c r="H12" s="94">
        <v>17000</v>
      </c>
      <c r="I12" s="5">
        <v>81</v>
      </c>
      <c r="J12" s="5" t="s">
        <v>1694</v>
      </c>
      <c r="K12" s="43" t="s">
        <v>1696</v>
      </c>
      <c r="L12" s="19"/>
      <c r="M12" s="19"/>
      <c r="N12" s="25"/>
      <c r="O12" s="94" t="s">
        <v>1697</v>
      </c>
      <c r="P12" s="5" t="s">
        <v>1698</v>
      </c>
      <c r="Q12" t="s">
        <v>4</v>
      </c>
      <c r="R12">
        <v>12</v>
      </c>
      <c r="S12" t="s">
        <v>2345</v>
      </c>
      <c r="T12" t="s">
        <v>2307</v>
      </c>
      <c r="U12" t="s">
        <v>159</v>
      </c>
    </row>
    <row r="13" spans="1:27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1694</v>
      </c>
      <c r="K13" s="43" t="s">
        <v>1700</v>
      </c>
      <c r="L13" s="19"/>
      <c r="M13" s="19"/>
      <c r="N13" s="25"/>
      <c r="O13" s="94" t="s">
        <v>1701</v>
      </c>
      <c r="P13" s="5" t="s">
        <v>1698</v>
      </c>
      <c r="Q13" t="s">
        <v>4</v>
      </c>
      <c r="R13">
        <v>12</v>
      </c>
      <c r="S13" t="s">
        <v>2345</v>
      </c>
      <c r="T13" t="s">
        <v>2307</v>
      </c>
      <c r="U13" t="s">
        <v>441</v>
      </c>
    </row>
    <row r="14" spans="1:27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1679</v>
      </c>
      <c r="G14" s="94">
        <v>40</v>
      </c>
      <c r="H14" s="94">
        <v>17000</v>
      </c>
      <c r="I14" s="5">
        <v>81</v>
      </c>
      <c r="J14" s="5" t="s">
        <v>1694</v>
      </c>
      <c r="K14" s="43" t="s">
        <v>1703</v>
      </c>
      <c r="L14" s="19"/>
      <c r="M14" s="19"/>
      <c r="N14" s="25"/>
      <c r="O14" s="94" t="s">
        <v>1704</v>
      </c>
      <c r="P14" s="5" t="s">
        <v>1698</v>
      </c>
      <c r="Q14" t="s">
        <v>4</v>
      </c>
      <c r="R14">
        <v>12</v>
      </c>
      <c r="S14" t="s">
        <v>2345</v>
      </c>
      <c r="T14" t="s">
        <v>2307</v>
      </c>
      <c r="U14" t="s">
        <v>242</v>
      </c>
    </row>
    <row r="15" spans="1:27" hidden="1">
      <c r="A15" t="str">
        <f t="shared" si="0"/>
        <v>Defend Sword</v>
      </c>
      <c r="B15" t="str">
        <f t="shared" si="2"/>
        <v>Defend Sword</v>
      </c>
      <c r="C15" s="94" t="s">
        <v>1705</v>
      </c>
      <c r="D15" s="96" t="s">
        <v>108</v>
      </c>
      <c r="E15" s="136">
        <f t="shared" si="1"/>
        <v>13</v>
      </c>
      <c r="F15" s="97" t="s">
        <v>1680</v>
      </c>
      <c r="G15" s="94">
        <v>40</v>
      </c>
      <c r="H15" s="94">
        <v>36000</v>
      </c>
      <c r="I15" s="5">
        <v>117</v>
      </c>
      <c r="J15" s="5" t="s">
        <v>1706</v>
      </c>
      <c r="K15" s="43" t="s">
        <v>1707</v>
      </c>
      <c r="L15" s="19"/>
      <c r="M15" s="19"/>
      <c r="N15" s="25"/>
      <c r="O15" s="94" t="s">
        <v>1708</v>
      </c>
      <c r="P15" s="5" t="s">
        <v>1709</v>
      </c>
      <c r="Q15" t="s">
        <v>4</v>
      </c>
      <c r="R15">
        <v>14</v>
      </c>
      <c r="S15" t="s">
        <v>2345</v>
      </c>
      <c r="T15" t="s">
        <v>2307</v>
      </c>
      <c r="Y15" t="s">
        <v>2308</v>
      </c>
      <c r="Z15">
        <v>80</v>
      </c>
    </row>
    <row r="16" spans="1:27" hidden="1">
      <c r="A16" t="str">
        <f t="shared" si="0"/>
        <v>Rune Axe</v>
      </c>
      <c r="B16" t="str">
        <f t="shared" si="2"/>
        <v>Rune Axe</v>
      </c>
      <c r="C16" s="94" t="s">
        <v>1710</v>
      </c>
      <c r="D16" s="96" t="s">
        <v>505</v>
      </c>
      <c r="E16" s="136">
        <f t="shared" si="1"/>
        <v>14</v>
      </c>
      <c r="F16" s="97" t="s">
        <v>1686</v>
      </c>
      <c r="G16" s="94">
        <v>40</v>
      </c>
      <c r="H16" s="94">
        <v>36000</v>
      </c>
      <c r="I16" s="5">
        <v>45</v>
      </c>
      <c r="J16" s="5">
        <v>0</v>
      </c>
      <c r="K16" s="43" t="s">
        <v>1711</v>
      </c>
      <c r="L16" s="19"/>
      <c r="M16" s="19"/>
      <c r="N16" s="25"/>
      <c r="O16" s="19"/>
      <c r="P16" s="5" t="s">
        <v>1712</v>
      </c>
      <c r="Q16" t="s">
        <v>4</v>
      </c>
      <c r="R16">
        <v>12</v>
      </c>
      <c r="S16" t="s">
        <v>2345</v>
      </c>
      <c r="T16" t="s">
        <v>2307</v>
      </c>
      <c r="Y16" t="s">
        <v>2314</v>
      </c>
      <c r="Z16">
        <v>100</v>
      </c>
    </row>
    <row r="17" spans="1:26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136">
        <f t="shared" si="1"/>
        <v>15</v>
      </c>
      <c r="F17" s="97" t="s">
        <v>1690</v>
      </c>
      <c r="G17" s="94">
        <v>50</v>
      </c>
      <c r="H17" s="94">
        <v>400</v>
      </c>
      <c r="I17" s="5">
        <v>18</v>
      </c>
      <c r="J17" s="5" t="s">
        <v>1714</v>
      </c>
      <c r="K17" s="43" t="s">
        <v>1717</v>
      </c>
      <c r="L17" s="19"/>
      <c r="M17" s="19"/>
      <c r="N17" s="25"/>
      <c r="O17" s="19"/>
      <c r="P17" s="5" t="s">
        <v>1718</v>
      </c>
      <c r="Q17" t="s">
        <v>5</v>
      </c>
      <c r="R17">
        <v>7</v>
      </c>
      <c r="S17" t="s">
        <v>2345</v>
      </c>
      <c r="T17" t="s">
        <v>2307</v>
      </c>
    </row>
    <row r="18" spans="1:26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1673</v>
      </c>
      <c r="D18" s="96" t="s">
        <v>751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1738</v>
      </c>
      <c r="K18" s="43" t="s">
        <v>1739</v>
      </c>
      <c r="L18" s="19">
        <v>320</v>
      </c>
      <c r="M18" s="98">
        <v>1</v>
      </c>
      <c r="N18" s="25"/>
      <c r="O18" s="19"/>
      <c r="P18" s="5" t="s">
        <v>1740</v>
      </c>
      <c r="Q18" t="s">
        <v>2363</v>
      </c>
      <c r="S18" t="s">
        <v>2346</v>
      </c>
      <c r="T18" t="s">
        <v>2307</v>
      </c>
      <c r="V18">
        <v>320</v>
      </c>
      <c r="W18">
        <v>0</v>
      </c>
      <c r="Z18">
        <v>164</v>
      </c>
    </row>
    <row r="19" spans="1:26" hidden="1">
      <c r="A19" t="str">
        <f t="shared" si="0"/>
        <v>Bronze Shield</v>
      </c>
      <c r="B19" t="str">
        <f t="shared" si="3"/>
        <v>Bronze Shield</v>
      </c>
      <c r="C19" s="94" t="s">
        <v>1741</v>
      </c>
      <c r="D19" s="96" t="s">
        <v>1742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1743</v>
      </c>
      <c r="K19" s="43" t="s">
        <v>1744</v>
      </c>
      <c r="L19" s="19"/>
      <c r="M19" s="19"/>
      <c r="N19" s="25"/>
      <c r="O19" s="19"/>
      <c r="P19" s="5" t="s">
        <v>1745</v>
      </c>
      <c r="S19" t="s">
        <v>1742</v>
      </c>
      <c r="T19" t="s">
        <v>2308</v>
      </c>
      <c r="Y19" t="s">
        <v>363</v>
      </c>
      <c r="Z19">
        <v>50</v>
      </c>
    </row>
    <row r="20" spans="1:26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1742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1746</v>
      </c>
      <c r="K20" s="43" t="s">
        <v>1748</v>
      </c>
      <c r="L20" s="19"/>
      <c r="M20" s="19"/>
      <c r="N20" s="25"/>
      <c r="O20" s="19"/>
      <c r="P20" s="5" t="s">
        <v>1749</v>
      </c>
      <c r="S20" t="s">
        <v>1742</v>
      </c>
      <c r="T20" t="s">
        <v>2308</v>
      </c>
      <c r="Y20" t="s">
        <v>363</v>
      </c>
      <c r="Z20">
        <v>60</v>
      </c>
    </row>
    <row r="21" spans="1:26" hidden="1">
      <c r="A21" t="str">
        <f t="shared" si="0"/>
        <v>Gold Shield</v>
      </c>
      <c r="B21" t="str">
        <f t="shared" si="3"/>
        <v>Gold Shield</v>
      </c>
      <c r="C21" s="94" t="s">
        <v>1673</v>
      </c>
      <c r="D21" s="96" t="s">
        <v>1742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1750</v>
      </c>
      <c r="K21" s="43" t="s">
        <v>1751</v>
      </c>
      <c r="L21" s="19"/>
      <c r="M21" s="19"/>
      <c r="N21" s="25"/>
      <c r="O21" s="19"/>
      <c r="P21" s="5" t="s">
        <v>1752</v>
      </c>
      <c r="S21" t="s">
        <v>1742</v>
      </c>
      <c r="T21" t="s">
        <v>2308</v>
      </c>
      <c r="Y21" t="s">
        <v>363</v>
      </c>
      <c r="Z21">
        <v>70</v>
      </c>
    </row>
    <row r="22" spans="1:26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1742</v>
      </c>
      <c r="E22" s="136">
        <f t="shared" si="1"/>
        <v>26</v>
      </c>
      <c r="F22" s="97" t="s">
        <v>1753</v>
      </c>
      <c r="G22" s="94">
        <v>30</v>
      </c>
      <c r="H22" s="94">
        <v>17000</v>
      </c>
      <c r="I22" s="5">
        <v>81</v>
      </c>
      <c r="J22" s="5" t="s">
        <v>1754</v>
      </c>
      <c r="K22" s="43" t="s">
        <v>2362</v>
      </c>
      <c r="L22" s="19"/>
      <c r="M22" s="19"/>
      <c r="N22" s="25"/>
      <c r="O22" s="19"/>
      <c r="P22" s="5" t="s">
        <v>1755</v>
      </c>
      <c r="S22" t="s">
        <v>1742</v>
      </c>
      <c r="T22" t="s">
        <v>2308</v>
      </c>
      <c r="Y22" t="s">
        <v>270</v>
      </c>
      <c r="Z22">
        <v>80</v>
      </c>
    </row>
    <row r="23" spans="1:26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1742</v>
      </c>
      <c r="E23" s="136">
        <f t="shared" si="1"/>
        <v>27</v>
      </c>
      <c r="F23" s="97" t="s">
        <v>1756</v>
      </c>
      <c r="G23" s="94">
        <v>30</v>
      </c>
      <c r="H23" s="94">
        <v>17000</v>
      </c>
      <c r="I23" s="5">
        <v>81</v>
      </c>
      <c r="J23" s="5" t="s">
        <v>1754</v>
      </c>
      <c r="K23" s="43" t="s">
        <v>1757</v>
      </c>
      <c r="L23" s="19"/>
      <c r="M23" s="19"/>
      <c r="N23" s="25"/>
      <c r="O23" s="19"/>
      <c r="P23" s="5" t="s">
        <v>1755</v>
      </c>
      <c r="S23" t="s">
        <v>1742</v>
      </c>
      <c r="T23" t="s">
        <v>2308</v>
      </c>
      <c r="Y23" t="s">
        <v>50</v>
      </c>
      <c r="Z23">
        <v>80</v>
      </c>
    </row>
    <row r="24" spans="1:26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1742</v>
      </c>
      <c r="E24" s="136">
        <f t="shared" si="1"/>
        <v>28</v>
      </c>
      <c r="F24" s="97" t="s">
        <v>1758</v>
      </c>
      <c r="G24" s="94">
        <v>30</v>
      </c>
      <c r="H24" s="94">
        <v>36000</v>
      </c>
      <c r="I24" s="5">
        <v>117</v>
      </c>
      <c r="J24" s="5" t="s">
        <v>1706</v>
      </c>
      <c r="K24" s="43" t="s">
        <v>1760</v>
      </c>
      <c r="L24" s="19"/>
      <c r="M24" s="19"/>
      <c r="N24" s="25"/>
      <c r="O24" s="19"/>
      <c r="P24" s="5" t="s">
        <v>1709</v>
      </c>
      <c r="S24" t="s">
        <v>1742</v>
      </c>
      <c r="T24" t="s">
        <v>2308</v>
      </c>
      <c r="Y24" t="s">
        <v>105</v>
      </c>
      <c r="Z24">
        <v>90</v>
      </c>
    </row>
    <row r="25" spans="1:26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1761</v>
      </c>
      <c r="E25" s="136">
        <f t="shared" si="1"/>
        <v>29</v>
      </c>
      <c r="F25" s="97" t="s">
        <v>1762</v>
      </c>
      <c r="G25" s="94">
        <v>4</v>
      </c>
      <c r="H25" s="94">
        <v>50</v>
      </c>
      <c r="I25" s="5">
        <v>9</v>
      </c>
      <c r="J25" s="5">
        <v>0</v>
      </c>
      <c r="K25" s="43" t="s">
        <v>1764</v>
      </c>
      <c r="L25" s="19"/>
      <c r="M25" s="19"/>
      <c r="N25" s="25"/>
      <c r="O25" s="19"/>
      <c r="P25" s="5">
        <v>1</v>
      </c>
      <c r="S25" t="s">
        <v>2347</v>
      </c>
      <c r="T25" t="s">
        <v>2310</v>
      </c>
      <c r="V25">
        <v>20</v>
      </c>
      <c r="Y25" t="s">
        <v>74</v>
      </c>
    </row>
    <row r="26" spans="1:26" hidden="1">
      <c r="A26" t="str">
        <f t="shared" si="0"/>
        <v>X-Cure Potion</v>
      </c>
      <c r="B26" t="str">
        <f t="shared" si="3"/>
        <v>X-Cure Potion</v>
      </c>
      <c r="C26" s="94" t="s">
        <v>1765</v>
      </c>
      <c r="D26" s="96" t="s">
        <v>1761</v>
      </c>
      <c r="E26" s="136">
        <f t="shared" si="1"/>
        <v>30</v>
      </c>
      <c r="F26" s="97" t="s">
        <v>1766</v>
      </c>
      <c r="G26" s="94">
        <v>4</v>
      </c>
      <c r="H26" s="94">
        <v>300</v>
      </c>
      <c r="I26" s="5">
        <v>9</v>
      </c>
      <c r="J26" s="5">
        <v>0</v>
      </c>
      <c r="K26" s="43" t="s">
        <v>1767</v>
      </c>
      <c r="L26" s="19"/>
      <c r="M26" s="19"/>
      <c r="N26" s="25"/>
      <c r="O26" s="19"/>
      <c r="P26" s="5">
        <v>1</v>
      </c>
      <c r="S26" t="s">
        <v>2347</v>
      </c>
      <c r="T26" t="s">
        <v>2310</v>
      </c>
      <c r="V26">
        <v>50</v>
      </c>
      <c r="Y26" t="s">
        <v>74</v>
      </c>
    </row>
    <row r="27" spans="1:26" hidden="1">
      <c r="A27" t="str">
        <f t="shared" si="0"/>
        <v>Curse Potion</v>
      </c>
      <c r="B27" t="str">
        <f t="shared" si="3"/>
        <v>Curse Potion</v>
      </c>
      <c r="C27" s="94" t="s">
        <v>1768</v>
      </c>
      <c r="D27" s="96" t="s">
        <v>1761</v>
      </c>
      <c r="E27" s="136">
        <f t="shared" si="1"/>
        <v>31</v>
      </c>
      <c r="F27" s="97" t="s">
        <v>1769</v>
      </c>
      <c r="G27" s="94">
        <v>4</v>
      </c>
      <c r="H27" s="94">
        <v>300</v>
      </c>
      <c r="I27" s="5">
        <v>9</v>
      </c>
      <c r="J27" s="5">
        <v>0</v>
      </c>
      <c r="K27" s="43" t="s">
        <v>1771</v>
      </c>
      <c r="L27" s="19"/>
      <c r="M27" s="19"/>
      <c r="N27" s="25"/>
      <c r="O27" s="19"/>
      <c r="P27" s="5">
        <v>1</v>
      </c>
      <c r="S27" t="s">
        <v>2347</v>
      </c>
      <c r="T27" t="s">
        <v>2310</v>
      </c>
    </row>
    <row r="28" spans="1:26" hidden="1">
      <c r="A28" t="str">
        <f t="shared" si="0"/>
        <v>EyeDrop</v>
      </c>
      <c r="B28" t="str">
        <f>C28</f>
        <v>EyeDrop</v>
      </c>
      <c r="C28" s="94" t="s">
        <v>1772</v>
      </c>
      <c r="D28" s="96" t="s">
        <v>1761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1774</v>
      </c>
      <c r="L28" s="19"/>
      <c r="M28" s="19"/>
      <c r="N28" s="25"/>
      <c r="O28" s="19"/>
      <c r="P28" s="5">
        <v>1</v>
      </c>
      <c r="S28" t="s">
        <v>2347</v>
      </c>
      <c r="T28" t="s">
        <v>2310</v>
      </c>
    </row>
    <row r="29" spans="1:26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1671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2345</v>
      </c>
      <c r="T29" t="s">
        <v>2307</v>
      </c>
    </row>
    <row r="30" spans="1:26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1776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1689</v>
      </c>
      <c r="K30" s="43" t="s">
        <v>1777</v>
      </c>
      <c r="L30" s="19"/>
      <c r="M30" s="19"/>
      <c r="N30" s="25" t="s">
        <v>1778</v>
      </c>
      <c r="O30" s="19"/>
      <c r="P30" s="5" t="s">
        <v>1693</v>
      </c>
      <c r="Q30" t="s">
        <v>4</v>
      </c>
      <c r="R30">
        <v>15</v>
      </c>
      <c r="S30" t="s">
        <v>2346</v>
      </c>
      <c r="T30" t="s">
        <v>2311</v>
      </c>
      <c r="V30">
        <v>1050</v>
      </c>
      <c r="W30">
        <v>0</v>
      </c>
    </row>
    <row r="31" spans="1:26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751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1779</v>
      </c>
      <c r="K31" s="43" t="s">
        <v>1781</v>
      </c>
      <c r="L31" s="19">
        <v>1000</v>
      </c>
      <c r="M31" s="19">
        <v>1084</v>
      </c>
      <c r="N31" s="25"/>
      <c r="O31" s="19"/>
      <c r="P31" s="5" t="s">
        <v>1782</v>
      </c>
      <c r="Q31" t="s">
        <v>2363</v>
      </c>
      <c r="S31" t="s">
        <v>2346</v>
      </c>
      <c r="T31" t="s">
        <v>2311</v>
      </c>
      <c r="V31">
        <v>1000</v>
      </c>
      <c r="W31">
        <v>84</v>
      </c>
    </row>
    <row r="32" spans="1:26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1783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1784</v>
      </c>
      <c r="L32" s="19"/>
      <c r="M32" s="19"/>
      <c r="N32" s="25"/>
      <c r="O32" s="19"/>
      <c r="P32" s="5" t="s">
        <v>1712</v>
      </c>
      <c r="Q32" t="s">
        <v>6</v>
      </c>
      <c r="R32">
        <v>4</v>
      </c>
      <c r="S32" t="s">
        <v>1846</v>
      </c>
      <c r="T32" t="s">
        <v>2310</v>
      </c>
      <c r="Y32" t="s">
        <v>74</v>
      </c>
    </row>
    <row r="33" spans="1:25" hidden="1">
      <c r="A33" t="str">
        <f t="shared" si="0"/>
        <v>Prayer Book</v>
      </c>
      <c r="B33" t="str">
        <f t="shared" si="4"/>
        <v>Prayer Book</v>
      </c>
      <c r="C33" s="94" t="s">
        <v>1785</v>
      </c>
      <c r="D33" s="96" t="s">
        <v>1783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1787</v>
      </c>
      <c r="L33" s="19"/>
      <c r="M33" s="19"/>
      <c r="N33" s="25"/>
      <c r="O33" s="19"/>
      <c r="P33" s="5" t="s">
        <v>1712</v>
      </c>
      <c r="Q33" t="s">
        <v>6</v>
      </c>
      <c r="R33">
        <v>13</v>
      </c>
      <c r="S33" t="s">
        <v>1846</v>
      </c>
      <c r="T33" t="s">
        <v>2311</v>
      </c>
      <c r="U33" t="s">
        <v>2373</v>
      </c>
    </row>
    <row r="34" spans="1:25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1783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1789</v>
      </c>
      <c r="L34" s="19"/>
      <c r="M34" s="19"/>
      <c r="N34" s="25"/>
      <c r="O34" s="19"/>
      <c r="P34" s="5" t="s">
        <v>1712</v>
      </c>
      <c r="Q34" t="s">
        <v>6</v>
      </c>
      <c r="R34">
        <v>10</v>
      </c>
      <c r="S34" t="s">
        <v>1846</v>
      </c>
      <c r="T34" t="s">
        <v>2311</v>
      </c>
      <c r="U34" t="s">
        <v>159</v>
      </c>
    </row>
    <row r="35" spans="1:25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1783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1790</v>
      </c>
      <c r="L35" s="19"/>
      <c r="M35" s="19"/>
      <c r="N35" s="25"/>
      <c r="O35" s="19"/>
      <c r="P35" s="5" t="s">
        <v>1712</v>
      </c>
      <c r="Q35" t="s">
        <v>6</v>
      </c>
      <c r="R35">
        <v>10</v>
      </c>
      <c r="S35" t="s">
        <v>1846</v>
      </c>
      <c r="T35" t="s">
        <v>2311</v>
      </c>
      <c r="U35" t="s">
        <v>441</v>
      </c>
    </row>
    <row r="36" spans="1:25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1783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1791</v>
      </c>
      <c r="L36" s="19"/>
      <c r="M36" s="19"/>
      <c r="N36" s="25"/>
      <c r="O36" s="19"/>
      <c r="P36" s="5" t="s">
        <v>1712</v>
      </c>
      <c r="Q36" t="s">
        <v>6</v>
      </c>
      <c r="R36">
        <v>10</v>
      </c>
      <c r="S36" t="s">
        <v>1846</v>
      </c>
      <c r="T36" t="s">
        <v>2311</v>
      </c>
      <c r="U36" t="s">
        <v>242</v>
      </c>
    </row>
    <row r="37" spans="1:25" hidden="1">
      <c r="A37" t="str">
        <f t="shared" si="0"/>
        <v>Fog Book</v>
      </c>
      <c r="B37" t="str">
        <f t="shared" si="4"/>
        <v>Fog Book</v>
      </c>
      <c r="C37" s="94" t="s">
        <v>1792</v>
      </c>
      <c r="D37" s="96" t="s">
        <v>1783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1793</v>
      </c>
      <c r="L37" s="19"/>
      <c r="M37" s="19"/>
      <c r="N37" s="25"/>
      <c r="O37" s="19"/>
      <c r="P37" s="5" t="s">
        <v>1712</v>
      </c>
      <c r="Q37" t="s">
        <v>6</v>
      </c>
      <c r="R37">
        <v>10</v>
      </c>
      <c r="S37" t="s">
        <v>1846</v>
      </c>
      <c r="T37" t="s">
        <v>2311</v>
      </c>
      <c r="U37" t="s">
        <v>20</v>
      </c>
    </row>
    <row r="38" spans="1:25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1783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1794</v>
      </c>
      <c r="L38" s="19"/>
      <c r="M38" s="19"/>
      <c r="N38" s="25"/>
      <c r="O38" s="19"/>
      <c r="P38" s="5" t="s">
        <v>1712</v>
      </c>
      <c r="Q38" t="s">
        <v>2364</v>
      </c>
      <c r="S38" t="s">
        <v>1846</v>
      </c>
      <c r="T38" t="s">
        <v>2311</v>
      </c>
      <c r="X38" t="s">
        <v>467</v>
      </c>
    </row>
    <row r="39" spans="1:25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1783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1796</v>
      </c>
      <c r="L39" s="19"/>
      <c r="M39" s="19"/>
      <c r="N39" s="25"/>
      <c r="O39" s="19"/>
      <c r="P39" s="5" t="s">
        <v>1797</v>
      </c>
      <c r="Q39" t="s">
        <v>2364</v>
      </c>
      <c r="S39" t="s">
        <v>1846</v>
      </c>
      <c r="T39" t="s">
        <v>2311</v>
      </c>
      <c r="X39" t="s">
        <v>482</v>
      </c>
    </row>
    <row r="40" spans="1:25">
      <c r="A40" t="str">
        <f t="shared" si="0"/>
        <v>Death Book</v>
      </c>
      <c r="B40" t="str">
        <f t="shared" si="4"/>
        <v>Death Book</v>
      </c>
      <c r="C40" s="94" t="s">
        <v>1798</v>
      </c>
      <c r="D40" s="96" t="s">
        <v>1783</v>
      </c>
      <c r="E40" s="136">
        <f t="shared" si="1"/>
        <v>44</v>
      </c>
      <c r="F40" s="97" t="s">
        <v>1716</v>
      </c>
      <c r="G40" s="94">
        <v>15</v>
      </c>
      <c r="H40" s="94">
        <v>17000</v>
      </c>
      <c r="I40" s="5">
        <v>81</v>
      </c>
      <c r="J40" s="5">
        <v>0</v>
      </c>
      <c r="K40" s="43" t="s">
        <v>1799</v>
      </c>
      <c r="L40" s="19"/>
      <c r="M40" s="19"/>
      <c r="N40" s="25"/>
      <c r="O40" s="19"/>
      <c r="P40" s="5" t="s">
        <v>1800</v>
      </c>
      <c r="Q40" t="s">
        <v>2364</v>
      </c>
      <c r="S40" t="s">
        <v>1846</v>
      </c>
      <c r="T40" t="s">
        <v>2311</v>
      </c>
      <c r="U40" t="s">
        <v>1798</v>
      </c>
      <c r="X40" t="s">
        <v>2372</v>
      </c>
    </row>
    <row r="41" spans="1:25" hidden="1">
      <c r="A41" t="str">
        <f t="shared" si="0"/>
        <v>Mage Staff</v>
      </c>
      <c r="B41" t="str">
        <f t="shared" si="4"/>
        <v>Mage Staff</v>
      </c>
      <c r="C41" s="94" t="s">
        <v>1801</v>
      </c>
      <c r="D41" s="96" t="s">
        <v>1802</v>
      </c>
      <c r="E41" s="136">
        <f t="shared" si="1"/>
        <v>45</v>
      </c>
      <c r="F41" s="97" t="s">
        <v>1803</v>
      </c>
      <c r="G41" s="94">
        <v>15</v>
      </c>
      <c r="H41" s="94">
        <v>17000</v>
      </c>
      <c r="I41" s="5">
        <v>81</v>
      </c>
      <c r="J41" s="5">
        <v>0</v>
      </c>
      <c r="K41" s="43" t="s">
        <v>1805</v>
      </c>
      <c r="L41" s="19"/>
      <c r="M41" s="19"/>
      <c r="N41" s="25"/>
      <c r="O41" s="19"/>
      <c r="P41" s="5" t="s">
        <v>1800</v>
      </c>
      <c r="Q41" t="s">
        <v>6</v>
      </c>
      <c r="R41">
        <v>8</v>
      </c>
      <c r="S41" t="s">
        <v>1846</v>
      </c>
      <c r="T41" t="s">
        <v>2312</v>
      </c>
      <c r="U41" t="s">
        <v>159</v>
      </c>
    </row>
    <row r="42" spans="1:25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1802</v>
      </c>
      <c r="E42" s="136">
        <f t="shared" si="1"/>
        <v>46</v>
      </c>
      <c r="F42" s="97" t="s">
        <v>1806</v>
      </c>
      <c r="G42" s="94">
        <v>10</v>
      </c>
      <c r="H42" s="94">
        <v>36000</v>
      </c>
      <c r="I42" s="5">
        <v>117</v>
      </c>
      <c r="J42" s="5">
        <v>0</v>
      </c>
      <c r="K42" s="43" t="s">
        <v>2385</v>
      </c>
      <c r="L42" s="19"/>
      <c r="M42" s="19"/>
      <c r="N42" s="25"/>
      <c r="O42" s="19"/>
      <c r="P42" s="5" t="s">
        <v>1809</v>
      </c>
      <c r="Q42" t="s">
        <v>2364</v>
      </c>
      <c r="S42" t="s">
        <v>1846</v>
      </c>
      <c r="T42" t="s">
        <v>2312</v>
      </c>
      <c r="X42" t="s">
        <v>2372</v>
      </c>
    </row>
    <row r="43" spans="1:25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1802</v>
      </c>
      <c r="E43" s="136">
        <f t="shared" si="1"/>
        <v>47</v>
      </c>
      <c r="F43" s="97" t="s">
        <v>1795</v>
      </c>
      <c r="G43" s="94">
        <v>15</v>
      </c>
      <c r="H43" s="94">
        <v>17000</v>
      </c>
      <c r="I43" s="5">
        <v>81</v>
      </c>
      <c r="J43" s="5">
        <v>0</v>
      </c>
      <c r="K43" s="43" t="s">
        <v>1811</v>
      </c>
      <c r="L43" s="19"/>
      <c r="M43" s="19"/>
      <c r="N43" s="25"/>
      <c r="O43" s="19"/>
      <c r="P43" s="5" t="s">
        <v>1800</v>
      </c>
      <c r="Q43" t="s">
        <v>6</v>
      </c>
      <c r="R43">
        <v>4</v>
      </c>
      <c r="S43" t="s">
        <v>1846</v>
      </c>
      <c r="T43" t="s">
        <v>2313</v>
      </c>
      <c r="Y43" t="s">
        <v>74</v>
      </c>
    </row>
    <row r="44" spans="1:25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1783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1812</v>
      </c>
      <c r="L44" s="19"/>
      <c r="M44" s="19"/>
      <c r="N44" s="25"/>
      <c r="O44" s="19"/>
      <c r="P44" s="5" t="s">
        <v>1813</v>
      </c>
      <c r="Q44" t="s">
        <v>6</v>
      </c>
      <c r="R44">
        <v>13</v>
      </c>
      <c r="S44" t="s">
        <v>1846</v>
      </c>
      <c r="T44" t="s">
        <v>2312</v>
      </c>
    </row>
    <row r="45" spans="1:25" hidden="1">
      <c r="A45" t="str">
        <f t="shared" si="0"/>
        <v>Bronze Helm</v>
      </c>
      <c r="B45" t="str">
        <f t="shared" si="4"/>
        <v>Bronze Helm</v>
      </c>
      <c r="C45" s="94" t="s">
        <v>1741</v>
      </c>
      <c r="D45" s="96" t="s">
        <v>1814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1743</v>
      </c>
      <c r="K45" s="43" t="s">
        <v>1743</v>
      </c>
      <c r="P45" s="5" t="s">
        <v>1745</v>
      </c>
      <c r="S45" t="s">
        <v>1818</v>
      </c>
    </row>
    <row r="46" spans="1:25" hidden="1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1814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1746</v>
      </c>
      <c r="K46" s="43" t="s">
        <v>1815</v>
      </c>
      <c r="P46" s="5" t="s">
        <v>1749</v>
      </c>
      <c r="S46" t="s">
        <v>1818</v>
      </c>
    </row>
    <row r="47" spans="1:25" hidden="1">
      <c r="A47" t="str">
        <f t="shared" si="0"/>
        <v>Gold Helm</v>
      </c>
      <c r="B47" t="str">
        <f t="shared" si="4"/>
        <v>Gold Helm</v>
      </c>
      <c r="C47" s="94" t="s">
        <v>1673</v>
      </c>
      <c r="D47" s="96" t="s">
        <v>1814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1750</v>
      </c>
      <c r="K47" s="43" t="s">
        <v>1816</v>
      </c>
      <c r="P47" s="5" t="s">
        <v>1752</v>
      </c>
      <c r="S47" t="s">
        <v>1818</v>
      </c>
    </row>
    <row r="48" spans="1:25" hidden="1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1814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1706</v>
      </c>
      <c r="K48" s="43" t="s">
        <v>1817</v>
      </c>
      <c r="P48" s="5" t="s">
        <v>1709</v>
      </c>
      <c r="S48" t="s">
        <v>1818</v>
      </c>
      <c r="U48" t="s">
        <v>2107</v>
      </c>
    </row>
    <row r="49" spans="1:25" hidden="1">
      <c r="A49" t="str">
        <f t="shared" si="0"/>
        <v>Bronze Armor</v>
      </c>
      <c r="B49" t="str">
        <f t="shared" si="4"/>
        <v>Bronze Armor</v>
      </c>
      <c r="C49" s="94" t="s">
        <v>1741</v>
      </c>
      <c r="D49" s="96" t="s">
        <v>1818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1743</v>
      </c>
      <c r="K49" s="43" t="s">
        <v>1819</v>
      </c>
      <c r="P49" s="5" t="s">
        <v>1745</v>
      </c>
      <c r="S49" t="s">
        <v>1818</v>
      </c>
    </row>
    <row r="50" spans="1:25" hidden="1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1818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1746</v>
      </c>
      <c r="K50" s="43" t="s">
        <v>1820</v>
      </c>
      <c r="P50" s="5" t="s">
        <v>1749</v>
      </c>
      <c r="S50" t="s">
        <v>1818</v>
      </c>
    </row>
    <row r="51" spans="1:25" hidden="1">
      <c r="A51" t="str">
        <f t="shared" si="0"/>
        <v>Gold Armor</v>
      </c>
      <c r="B51" t="str">
        <f t="shared" si="4"/>
        <v>Gold Armor</v>
      </c>
      <c r="C51" s="94" t="s">
        <v>1673</v>
      </c>
      <c r="D51" s="96" t="s">
        <v>1818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1750</v>
      </c>
      <c r="K51" s="43" t="s">
        <v>1821</v>
      </c>
      <c r="P51" s="5" t="s">
        <v>1752</v>
      </c>
      <c r="S51" t="s">
        <v>1818</v>
      </c>
    </row>
    <row r="52" spans="1:25" hidden="1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1818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1754</v>
      </c>
      <c r="K52" s="43" t="s">
        <v>1822</v>
      </c>
      <c r="P52" s="5" t="s">
        <v>1755</v>
      </c>
      <c r="S52" t="s">
        <v>1818</v>
      </c>
      <c r="U52" t="s">
        <v>2388</v>
      </c>
    </row>
    <row r="53" spans="1:25" hidden="1">
      <c r="A53" t="str">
        <f t="shared" si="0"/>
        <v>Arthur Armor</v>
      </c>
      <c r="B53" t="str">
        <f t="shared" si="4"/>
        <v>Arthur Armor</v>
      </c>
      <c r="C53" s="94" t="s">
        <v>1823</v>
      </c>
      <c r="D53" s="96" t="s">
        <v>1818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1706</v>
      </c>
      <c r="K53" s="43" t="s">
        <v>1824</v>
      </c>
      <c r="P53" s="5" t="s">
        <v>1709</v>
      </c>
      <c r="S53" t="s">
        <v>1818</v>
      </c>
      <c r="U53" t="s">
        <v>482</v>
      </c>
    </row>
    <row r="54" spans="1:25" hidden="1">
      <c r="A54" t="str">
        <f t="shared" si="0"/>
        <v>Bronze Glove</v>
      </c>
      <c r="B54" t="str">
        <f t="shared" si="4"/>
        <v>Bronze Glove</v>
      </c>
      <c r="C54" s="94" t="s">
        <v>1741</v>
      </c>
      <c r="D54" s="96" t="s">
        <v>1825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1743</v>
      </c>
      <c r="K54" s="43" t="s">
        <v>1826</v>
      </c>
      <c r="P54" s="5" t="s">
        <v>1745</v>
      </c>
      <c r="S54" t="s">
        <v>1818</v>
      </c>
    </row>
    <row r="55" spans="1:25" hidden="1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1825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1746</v>
      </c>
      <c r="K55" s="43" t="s">
        <v>1743</v>
      </c>
      <c r="P55" s="5" t="s">
        <v>1749</v>
      </c>
      <c r="S55" t="s">
        <v>1818</v>
      </c>
    </row>
    <row r="56" spans="1:25" hidden="1">
      <c r="A56" t="str">
        <f t="shared" si="0"/>
        <v>Gold Glove</v>
      </c>
      <c r="B56" t="str">
        <f t="shared" si="4"/>
        <v>Gold Glove</v>
      </c>
      <c r="C56" s="94" t="s">
        <v>1673</v>
      </c>
      <c r="D56" s="96" t="s">
        <v>1825</v>
      </c>
      <c r="E56" s="136">
        <f t="shared" si="1"/>
        <v>60</v>
      </c>
      <c r="F56" s="97" t="s">
        <v>1747</v>
      </c>
      <c r="G56" s="94">
        <v>-2</v>
      </c>
      <c r="H56" s="94">
        <v>3400</v>
      </c>
      <c r="I56" s="5">
        <v>45</v>
      </c>
      <c r="J56" s="5" t="s">
        <v>1750</v>
      </c>
      <c r="K56" s="43" t="s">
        <v>1815</v>
      </c>
      <c r="P56" s="5" t="s">
        <v>1752</v>
      </c>
      <c r="S56" t="s">
        <v>1818</v>
      </c>
    </row>
    <row r="57" spans="1:25" hidden="1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1825</v>
      </c>
      <c r="E57" s="136">
        <f t="shared" si="1"/>
        <v>61</v>
      </c>
      <c r="F57" s="97" t="s">
        <v>1827</v>
      </c>
      <c r="G57" s="94">
        <v>-2</v>
      </c>
      <c r="H57" s="94">
        <v>8500</v>
      </c>
      <c r="I57" s="5">
        <v>81</v>
      </c>
      <c r="J57" s="5" t="s">
        <v>1754</v>
      </c>
      <c r="K57" s="43" t="s">
        <v>1829</v>
      </c>
      <c r="P57" s="5" t="s">
        <v>1755</v>
      </c>
      <c r="S57" t="s">
        <v>1818</v>
      </c>
    </row>
    <row r="58" spans="1:25" hidden="1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1825</v>
      </c>
      <c r="E58" s="136">
        <f t="shared" si="1"/>
        <v>62</v>
      </c>
      <c r="F58" s="97" t="s">
        <v>1830</v>
      </c>
      <c r="G58" s="94">
        <v>-2</v>
      </c>
      <c r="H58" s="94">
        <v>18000</v>
      </c>
      <c r="I58" s="5">
        <v>117</v>
      </c>
      <c r="J58" s="5" t="s">
        <v>1706</v>
      </c>
      <c r="K58" s="43" t="s">
        <v>1831</v>
      </c>
      <c r="P58" s="5" t="s">
        <v>1709</v>
      </c>
      <c r="S58" t="s">
        <v>1818</v>
      </c>
      <c r="U58" t="s">
        <v>2101</v>
      </c>
    </row>
    <row r="59" spans="1:25" hidden="1">
      <c r="A59" t="str">
        <f t="shared" si="0"/>
        <v>Hermes Boot</v>
      </c>
      <c r="B59" t="str">
        <f t="shared" si="4"/>
        <v>Hermes Boot</v>
      </c>
      <c r="C59" s="94" t="s">
        <v>1832</v>
      </c>
      <c r="D59" s="96" t="s">
        <v>1833</v>
      </c>
      <c r="E59" s="136">
        <f t="shared" si="1"/>
        <v>63</v>
      </c>
      <c r="F59" s="97" t="s">
        <v>1834</v>
      </c>
      <c r="G59" s="94">
        <v>-2</v>
      </c>
      <c r="H59" s="94">
        <v>6800</v>
      </c>
      <c r="I59" s="5">
        <v>45</v>
      </c>
      <c r="J59" s="5" t="s">
        <v>1750</v>
      </c>
      <c r="K59" s="43" t="s">
        <v>1835</v>
      </c>
      <c r="P59" s="5" t="s">
        <v>1752</v>
      </c>
      <c r="S59" t="s">
        <v>1818</v>
      </c>
    </row>
    <row r="60" spans="1:25" hidden="1">
      <c r="A60" t="str">
        <f t="shared" si="0"/>
        <v>Hecate Boot</v>
      </c>
      <c r="B60" t="str">
        <f t="shared" si="4"/>
        <v>Hecate Boot</v>
      </c>
      <c r="C60" s="94" t="s">
        <v>1292</v>
      </c>
      <c r="D60" s="96" t="s">
        <v>1833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1754</v>
      </c>
      <c r="K60" s="43" t="s">
        <v>1836</v>
      </c>
      <c r="P60" s="5" t="s">
        <v>1755</v>
      </c>
      <c r="S60" t="s">
        <v>1818</v>
      </c>
    </row>
    <row r="61" spans="1:25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1838</v>
      </c>
      <c r="L61" s="19"/>
      <c r="M61" s="19"/>
      <c r="N61" s="25"/>
      <c r="O61" s="19"/>
      <c r="P61" s="5">
        <v>1</v>
      </c>
      <c r="S61" t="s">
        <v>2347</v>
      </c>
      <c r="T61" t="s">
        <v>2310</v>
      </c>
      <c r="Y61" t="s">
        <v>2383</v>
      </c>
    </row>
    <row r="62" spans="1:25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1839</v>
      </c>
      <c r="D62" s="96" t="s">
        <v>1761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1841</v>
      </c>
      <c r="L62" s="19"/>
      <c r="M62" s="19"/>
      <c r="N62" s="25"/>
      <c r="O62" s="19"/>
      <c r="P62" s="5">
        <v>1</v>
      </c>
      <c r="S62" t="s">
        <v>2347</v>
      </c>
      <c r="T62" t="s">
        <v>2310</v>
      </c>
    </row>
    <row r="63" spans="1:25" hidden="1">
      <c r="A63" t="str">
        <f t="shared" si="0"/>
        <v>Power Potion</v>
      </c>
      <c r="B63" t="str">
        <f t="shared" si="5"/>
        <v>Power Potion</v>
      </c>
      <c r="C63" s="94" t="s">
        <v>1842</v>
      </c>
      <c r="D63" s="96" t="s">
        <v>1761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1843</v>
      </c>
      <c r="P63" s="5">
        <v>1</v>
      </c>
      <c r="S63" t="s">
        <v>2347</v>
      </c>
    </row>
    <row r="64" spans="1:25" hidden="1">
      <c r="A64" t="str">
        <f t="shared" si="0"/>
        <v>Speed Potion</v>
      </c>
      <c r="B64" t="str">
        <f t="shared" si="5"/>
        <v>Speed Potion</v>
      </c>
      <c r="C64" s="94" t="s">
        <v>1844</v>
      </c>
      <c r="D64" s="96" t="s">
        <v>1761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1845</v>
      </c>
      <c r="P64" s="5">
        <v>1</v>
      </c>
      <c r="S64" t="s">
        <v>2347</v>
      </c>
    </row>
    <row r="65" spans="1:27" hidden="1">
      <c r="A65" t="str">
        <f t="shared" si="0"/>
        <v>Magic Potion</v>
      </c>
      <c r="B65" t="str">
        <f t="shared" si="5"/>
        <v>Magic Potion</v>
      </c>
      <c r="C65" s="94" t="s">
        <v>1846</v>
      </c>
      <c r="D65" s="96" t="s">
        <v>1761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1847</v>
      </c>
      <c r="P65" s="5">
        <v>1</v>
      </c>
      <c r="S65" t="s">
        <v>2347</v>
      </c>
    </row>
    <row r="66" spans="1:27" hidden="1">
      <c r="A66" t="str">
        <f t="shared" ref="A66:A129" si="6">B66</f>
        <v>Body Potion</v>
      </c>
      <c r="B66" t="str">
        <f t="shared" si="5"/>
        <v>Body Potion</v>
      </c>
      <c r="C66" s="94" t="s">
        <v>1848</v>
      </c>
      <c r="D66" s="96" t="s">
        <v>1761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1849</v>
      </c>
      <c r="P66" s="5">
        <v>1</v>
      </c>
      <c r="S66" t="s">
        <v>2347</v>
      </c>
    </row>
    <row r="67" spans="1:27" hidden="1">
      <c r="A67" t="str">
        <f t="shared" si="6"/>
        <v xml:space="preserve">Tent </v>
      </c>
      <c r="B67" t="str">
        <f t="shared" si="5"/>
        <v xml:space="preserve">Tent </v>
      </c>
      <c r="C67" s="94" t="s">
        <v>1850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1851</v>
      </c>
      <c r="P67" s="5">
        <v>1</v>
      </c>
      <c r="S67" t="s">
        <v>2347</v>
      </c>
    </row>
    <row r="68" spans="1:27">
      <c r="A68" t="str">
        <f t="shared" si="6"/>
        <v>Whip</v>
      </c>
      <c r="B68" t="s">
        <v>1852</v>
      </c>
      <c r="C68" s="94" t="s">
        <v>1852</v>
      </c>
      <c r="D68" s="96" t="s">
        <v>1852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1714</v>
      </c>
      <c r="K68" s="43" t="s">
        <v>1853</v>
      </c>
      <c r="L68" s="19"/>
      <c r="M68" s="19"/>
      <c r="N68" s="25"/>
      <c r="O68" s="19"/>
      <c r="P68" s="5" t="s">
        <v>1718</v>
      </c>
      <c r="Q68" t="s">
        <v>4</v>
      </c>
      <c r="R68">
        <v>7</v>
      </c>
      <c r="S68" t="s">
        <v>2345</v>
      </c>
      <c r="T68" t="s">
        <v>2307</v>
      </c>
      <c r="X68" t="s">
        <v>1890</v>
      </c>
      <c r="Z68">
        <v>57</v>
      </c>
    </row>
    <row r="69" spans="1:27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1852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1738</v>
      </c>
      <c r="K69" s="43" t="s">
        <v>1855</v>
      </c>
      <c r="L69" s="19"/>
      <c r="M69" s="19"/>
      <c r="N69" s="25"/>
      <c r="O69" s="19"/>
      <c r="P69" s="5" t="s">
        <v>1740</v>
      </c>
      <c r="Q69" t="s">
        <v>4</v>
      </c>
      <c r="R69">
        <v>10</v>
      </c>
      <c r="S69" t="s">
        <v>2345</v>
      </c>
      <c r="T69" t="s">
        <v>2307</v>
      </c>
      <c r="X69" t="s">
        <v>1890</v>
      </c>
      <c r="Z69">
        <v>60</v>
      </c>
    </row>
    <row r="70" spans="1:27" hidden="1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1738</v>
      </c>
      <c r="K70" s="43" t="s">
        <v>1856</v>
      </c>
      <c r="L70" s="19"/>
      <c r="M70" s="19"/>
      <c r="N70" s="25"/>
      <c r="O70" s="19"/>
      <c r="P70" s="5" t="s">
        <v>1672</v>
      </c>
      <c r="S70" t="s">
        <v>2345</v>
      </c>
      <c r="T70" t="s">
        <v>2307</v>
      </c>
      <c r="Y70" t="s">
        <v>2400</v>
      </c>
    </row>
    <row r="71" spans="1:27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1738</v>
      </c>
      <c r="K71" s="43" t="s">
        <v>1733</v>
      </c>
      <c r="L71" s="19"/>
      <c r="M71" s="19"/>
      <c r="N71" s="25" t="s">
        <v>1857</v>
      </c>
      <c r="O71" s="19"/>
      <c r="P71" s="5" t="s">
        <v>1740</v>
      </c>
      <c r="Q71" t="s">
        <v>4</v>
      </c>
      <c r="S71" t="s">
        <v>2345</v>
      </c>
      <c r="T71" t="s">
        <v>121</v>
      </c>
      <c r="Y71" t="s">
        <v>121</v>
      </c>
    </row>
    <row r="72" spans="1:27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1858</v>
      </c>
      <c r="D72" s="96" t="s">
        <v>1859</v>
      </c>
      <c r="E72" s="136">
        <f t="shared" si="7"/>
        <v>76</v>
      </c>
      <c r="F72" s="97" t="s">
        <v>1860</v>
      </c>
      <c r="G72" s="94">
        <v>50</v>
      </c>
      <c r="H72" s="94">
        <v>1400</v>
      </c>
      <c r="I72" s="5">
        <v>27</v>
      </c>
      <c r="J72" s="5" t="s">
        <v>1661</v>
      </c>
      <c r="K72" s="43" t="s">
        <v>1861</v>
      </c>
      <c r="L72" s="19">
        <v>84</v>
      </c>
      <c r="M72" s="19">
        <v>225</v>
      </c>
      <c r="N72" s="99" t="s">
        <v>1862</v>
      </c>
      <c r="O72" s="19" t="s">
        <v>1718</v>
      </c>
      <c r="P72" s="5" t="s">
        <v>1663</v>
      </c>
      <c r="Q72" t="s">
        <v>2363</v>
      </c>
      <c r="S72" t="s">
        <v>2346</v>
      </c>
      <c r="T72" t="s">
        <v>2307</v>
      </c>
      <c r="V72">
        <v>100</v>
      </c>
      <c r="W72">
        <v>45</v>
      </c>
      <c r="Z72">
        <v>45</v>
      </c>
    </row>
    <row r="73" spans="1:27" hidden="1">
      <c r="A73" t="str">
        <f t="shared" si="6"/>
        <v>Musket Gun</v>
      </c>
      <c r="B73" t="str">
        <f t="shared" si="8"/>
        <v>Musket Gun</v>
      </c>
      <c r="C73" s="94" t="s">
        <v>1863</v>
      </c>
      <c r="D73" s="96" t="s">
        <v>1859</v>
      </c>
      <c r="E73" s="136">
        <f t="shared" si="7"/>
        <v>77</v>
      </c>
      <c r="F73" s="97" t="s">
        <v>1864</v>
      </c>
      <c r="G73" s="94">
        <v>50</v>
      </c>
      <c r="H73" s="94">
        <v>8000</v>
      </c>
      <c r="I73" s="5">
        <v>63</v>
      </c>
      <c r="J73" s="5" t="s">
        <v>1674</v>
      </c>
      <c r="K73" s="43" t="s">
        <v>1865</v>
      </c>
      <c r="L73" s="19">
        <v>350</v>
      </c>
      <c r="M73" s="19">
        <v>500</v>
      </c>
      <c r="N73" s="25"/>
      <c r="O73" s="19" t="s">
        <v>1740</v>
      </c>
      <c r="P73" s="5" t="s">
        <v>1676</v>
      </c>
      <c r="Q73" t="s">
        <v>2363</v>
      </c>
      <c r="S73" t="s">
        <v>2346</v>
      </c>
      <c r="T73" t="s">
        <v>2307</v>
      </c>
      <c r="V73">
        <v>350</v>
      </c>
      <c r="W73">
        <v>75</v>
      </c>
      <c r="Z73">
        <v>100</v>
      </c>
    </row>
    <row r="74" spans="1:27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1859</v>
      </c>
      <c r="E74" s="136">
        <f t="shared" si="7"/>
        <v>78</v>
      </c>
      <c r="F74" s="97" t="s">
        <v>1866</v>
      </c>
      <c r="G74" s="94">
        <v>50</v>
      </c>
      <c r="H74" s="94">
        <v>17000</v>
      </c>
      <c r="I74" s="5">
        <v>81</v>
      </c>
      <c r="J74" s="5" t="s">
        <v>1694</v>
      </c>
      <c r="K74" s="43" t="s">
        <v>1867</v>
      </c>
      <c r="L74" s="19">
        <v>450</v>
      </c>
      <c r="M74" s="19">
        <v>750</v>
      </c>
      <c r="N74" s="25"/>
      <c r="O74" s="19" t="s">
        <v>1868</v>
      </c>
      <c r="P74" s="5" t="s">
        <v>1698</v>
      </c>
      <c r="Q74" t="s">
        <v>2363</v>
      </c>
      <c r="S74" t="s">
        <v>2346</v>
      </c>
      <c r="T74" t="s">
        <v>2307</v>
      </c>
      <c r="V74">
        <v>450</v>
      </c>
      <c r="W74">
        <v>150</v>
      </c>
      <c r="Z74">
        <v>150</v>
      </c>
    </row>
    <row r="75" spans="1:27" hidden="1">
      <c r="A75" t="str">
        <f t="shared" si="6"/>
        <v>Chop Art</v>
      </c>
      <c r="B75" t="str">
        <f t="shared" si="8"/>
        <v>Chop Art</v>
      </c>
      <c r="C75" s="94" t="s">
        <v>2315</v>
      </c>
      <c r="D75" s="96" t="s">
        <v>2319</v>
      </c>
      <c r="E75" s="136">
        <f t="shared" si="7"/>
        <v>79</v>
      </c>
      <c r="F75" s="97" t="s">
        <v>1869</v>
      </c>
      <c r="G75" s="94">
        <v>90</v>
      </c>
      <c r="H75" s="94">
        <v>50</v>
      </c>
      <c r="I75" s="5">
        <v>9</v>
      </c>
      <c r="J75" s="5" t="s">
        <v>1734</v>
      </c>
      <c r="K75" s="43" t="s">
        <v>1870</v>
      </c>
      <c r="L75" s="19"/>
      <c r="M75" s="19"/>
      <c r="N75" s="25"/>
      <c r="O75" s="19" t="s">
        <v>1737</v>
      </c>
      <c r="P75" s="5" t="s">
        <v>1737</v>
      </c>
      <c r="R75">
        <v>4</v>
      </c>
      <c r="S75" t="s">
        <v>2345</v>
      </c>
      <c r="T75" t="s">
        <v>2307</v>
      </c>
      <c r="AA75" t="s">
        <v>2316</v>
      </c>
    </row>
    <row r="76" spans="1:27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2319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1871</v>
      </c>
      <c r="K76" s="43" t="s">
        <v>1873</v>
      </c>
      <c r="L76" s="19"/>
      <c r="M76" s="19"/>
      <c r="N76" s="25"/>
      <c r="O76" s="19" t="s">
        <v>1737</v>
      </c>
      <c r="P76" s="5" t="s">
        <v>1874</v>
      </c>
      <c r="R76">
        <v>5</v>
      </c>
      <c r="S76" t="s">
        <v>2345</v>
      </c>
      <c r="T76" t="s">
        <v>2307</v>
      </c>
    </row>
    <row r="77" spans="1:27" hidden="1">
      <c r="A77" t="str">
        <f t="shared" si="6"/>
        <v>HeadBut Art</v>
      </c>
      <c r="B77" t="str">
        <f t="shared" si="8"/>
        <v>HeadBut Art</v>
      </c>
      <c r="C77" s="94" t="s">
        <v>1875</v>
      </c>
      <c r="D77" s="96" t="s">
        <v>2319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1738</v>
      </c>
      <c r="K77" s="43" t="s">
        <v>1877</v>
      </c>
      <c r="L77" s="19"/>
      <c r="M77" s="19"/>
      <c r="N77" s="25"/>
      <c r="O77" s="19" t="s">
        <v>1737</v>
      </c>
      <c r="P77" s="5" t="s">
        <v>1740</v>
      </c>
      <c r="R77">
        <v>6</v>
      </c>
      <c r="S77" t="s">
        <v>2345</v>
      </c>
      <c r="T77" t="s">
        <v>2307</v>
      </c>
    </row>
    <row r="78" spans="1:27" hidden="1">
      <c r="A78" t="str">
        <f t="shared" si="6"/>
        <v>X-Kick Art</v>
      </c>
      <c r="B78" t="str">
        <f t="shared" si="8"/>
        <v>X-Kick Art</v>
      </c>
      <c r="C78" s="94" t="s">
        <v>566</v>
      </c>
      <c r="D78" s="96" t="s">
        <v>2319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1878</v>
      </c>
      <c r="K78" s="43" t="s">
        <v>1879</v>
      </c>
      <c r="L78" s="19"/>
      <c r="M78" s="19"/>
      <c r="N78" s="25"/>
      <c r="O78" s="19" t="s">
        <v>1737</v>
      </c>
      <c r="P78" s="5" t="s">
        <v>1880</v>
      </c>
      <c r="R78">
        <v>7</v>
      </c>
      <c r="S78" t="s">
        <v>2345</v>
      </c>
      <c r="T78" t="s">
        <v>2307</v>
      </c>
    </row>
    <row r="79" spans="1:27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2319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1779</v>
      </c>
      <c r="K79" s="43" t="s">
        <v>1882</v>
      </c>
      <c r="L79" s="19"/>
      <c r="M79" s="19"/>
      <c r="N79" s="25"/>
      <c r="O79" s="19" t="s">
        <v>1737</v>
      </c>
      <c r="P79" s="5" t="s">
        <v>1782</v>
      </c>
      <c r="R79">
        <v>9</v>
      </c>
      <c r="S79" t="s">
        <v>2345</v>
      </c>
      <c r="T79" t="s">
        <v>2307</v>
      </c>
    </row>
    <row r="80" spans="1:27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2319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1883</v>
      </c>
      <c r="K80" s="43" t="s">
        <v>1884</v>
      </c>
      <c r="L80" s="19"/>
      <c r="M80" s="19"/>
      <c r="N80" s="25" t="s">
        <v>1885</v>
      </c>
      <c r="O80" s="19" t="s">
        <v>1737</v>
      </c>
      <c r="P80" s="5" t="s">
        <v>1886</v>
      </c>
      <c r="R80">
        <v>12</v>
      </c>
      <c r="S80" t="s">
        <v>2345</v>
      </c>
      <c r="T80" t="s">
        <v>2307</v>
      </c>
    </row>
    <row r="81" spans="1:26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1888</v>
      </c>
      <c r="L81" s="19"/>
      <c r="M81" s="19"/>
      <c r="N81" s="25"/>
      <c r="O81" s="19"/>
      <c r="P81" s="5" t="s">
        <v>1712</v>
      </c>
      <c r="Q81" t="s">
        <v>2364</v>
      </c>
      <c r="S81" t="s">
        <v>1846</v>
      </c>
      <c r="T81" t="s">
        <v>2307</v>
      </c>
      <c r="X81" t="s">
        <v>1888</v>
      </c>
    </row>
    <row r="82" spans="1:26">
      <c r="A82" t="str">
        <f t="shared" si="6"/>
        <v>StunGun</v>
      </c>
      <c r="B82" t="str">
        <f>C82</f>
        <v>StunGun</v>
      </c>
      <c r="C82" s="94" t="s">
        <v>562</v>
      </c>
      <c r="D82" s="96" t="s">
        <v>1859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1871</v>
      </c>
      <c r="K82" s="43" t="s">
        <v>1890</v>
      </c>
      <c r="L82" s="19"/>
      <c r="M82" s="19"/>
      <c r="N82" s="25"/>
      <c r="O82" s="19"/>
      <c r="P82" s="5" t="s">
        <v>1874</v>
      </c>
      <c r="Q82" t="s">
        <v>2364</v>
      </c>
      <c r="S82" t="s">
        <v>2346</v>
      </c>
      <c r="T82" t="s">
        <v>2307</v>
      </c>
      <c r="X82" t="s">
        <v>1890</v>
      </c>
    </row>
    <row r="83" spans="1:26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1892</v>
      </c>
      <c r="L83" s="19"/>
      <c r="M83" s="19"/>
      <c r="N83" s="25"/>
      <c r="O83" s="19"/>
      <c r="P83" s="5">
        <v>1</v>
      </c>
      <c r="S83" t="s">
        <v>2147</v>
      </c>
      <c r="T83" t="s">
        <v>2307</v>
      </c>
    </row>
    <row r="84" spans="1:26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1895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2147</v>
      </c>
      <c r="T84" t="s">
        <v>2307</v>
      </c>
    </row>
    <row r="85" spans="1:26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2384</v>
      </c>
      <c r="L85" s="19"/>
      <c r="M85" s="19"/>
      <c r="N85" s="25"/>
      <c r="O85" s="19"/>
      <c r="P85" s="5">
        <v>1</v>
      </c>
      <c r="S85" t="s">
        <v>2147</v>
      </c>
      <c r="T85" t="s">
        <v>2311</v>
      </c>
    </row>
    <row r="86" spans="1:26" hidden="1">
      <c r="A86" t="str">
        <f t="shared" si="6"/>
        <v>SMG Gun</v>
      </c>
      <c r="B86" t="str">
        <f>CONCATENATE(C86, " ",D86)</f>
        <v>SMG Gun</v>
      </c>
      <c r="C86" s="94" t="s">
        <v>1898</v>
      </c>
      <c r="D86" s="96" t="s">
        <v>1859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1899</v>
      </c>
      <c r="L86" s="19">
        <v>250</v>
      </c>
      <c r="M86" s="19"/>
      <c r="N86" s="25"/>
      <c r="O86" s="19" t="s">
        <v>1874</v>
      </c>
      <c r="P86" s="5">
        <v>5</v>
      </c>
      <c r="Q86" t="s">
        <v>2363</v>
      </c>
      <c r="S86" t="s">
        <v>2346</v>
      </c>
      <c r="T86" t="s">
        <v>2311</v>
      </c>
      <c r="V86">
        <v>250</v>
      </c>
      <c r="W86">
        <f>V86*0.1</f>
        <v>25</v>
      </c>
    </row>
    <row r="87" spans="1:26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1900</v>
      </c>
      <c r="L87" s="19">
        <v>350</v>
      </c>
      <c r="M87" s="19"/>
      <c r="N87" s="25"/>
      <c r="O87" s="19" t="s">
        <v>1740</v>
      </c>
      <c r="P87" s="5">
        <v>7</v>
      </c>
      <c r="Q87" t="s">
        <v>2363</v>
      </c>
      <c r="S87" t="s">
        <v>2346</v>
      </c>
      <c r="T87" t="s">
        <v>2311</v>
      </c>
      <c r="V87">
        <v>350</v>
      </c>
      <c r="W87">
        <v>0</v>
      </c>
    </row>
    <row r="88" spans="1:26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1901</v>
      </c>
      <c r="E88" s="136">
        <f t="shared" si="7"/>
        <v>92</v>
      </c>
      <c r="F88" s="97" t="s">
        <v>1902</v>
      </c>
      <c r="G88" s="94">
        <v>30</v>
      </c>
      <c r="H88" s="94">
        <v>17000</v>
      </c>
      <c r="I88" s="5">
        <v>81</v>
      </c>
      <c r="J88" s="5">
        <v>0</v>
      </c>
      <c r="K88" s="43" t="s">
        <v>1903</v>
      </c>
      <c r="L88" s="19">
        <v>490</v>
      </c>
      <c r="M88" s="19"/>
      <c r="N88" s="25"/>
      <c r="O88" s="19"/>
      <c r="P88" s="5">
        <v>9</v>
      </c>
      <c r="Q88" t="s">
        <v>2363</v>
      </c>
      <c r="S88" t="s">
        <v>2346</v>
      </c>
      <c r="T88" t="s">
        <v>2311</v>
      </c>
      <c r="V88">
        <v>490</v>
      </c>
      <c r="W88">
        <f>V88*0.1</f>
        <v>49</v>
      </c>
    </row>
    <row r="89" spans="1:26" hidden="1">
      <c r="A89" t="str">
        <f t="shared" si="6"/>
        <v>Vulcan Cannon</v>
      </c>
      <c r="B89" t="str">
        <f>CONCATENATE(C89, " ",D89)</f>
        <v>Vulcan Cannon</v>
      </c>
      <c r="C89" s="94" t="s">
        <v>1904</v>
      </c>
      <c r="D89" s="96" t="s">
        <v>1901</v>
      </c>
      <c r="E89" s="136">
        <f t="shared" si="7"/>
        <v>93</v>
      </c>
      <c r="F89" s="97" t="s">
        <v>1905</v>
      </c>
      <c r="G89" s="94">
        <v>30</v>
      </c>
      <c r="H89" s="94">
        <v>26000</v>
      </c>
      <c r="I89" s="5">
        <v>99</v>
      </c>
      <c r="J89" s="5">
        <v>0</v>
      </c>
      <c r="K89" s="43" t="s">
        <v>1906</v>
      </c>
      <c r="L89" s="19">
        <v>660</v>
      </c>
      <c r="M89" s="19"/>
      <c r="N89" s="25"/>
      <c r="O89" s="19"/>
      <c r="P89" s="5">
        <v>11</v>
      </c>
      <c r="Q89" t="s">
        <v>2363</v>
      </c>
      <c r="S89" t="s">
        <v>2346</v>
      </c>
      <c r="T89" t="s">
        <v>2311</v>
      </c>
      <c r="V89">
        <v>660</v>
      </c>
      <c r="W89">
        <f>V89*0.1</f>
        <v>66</v>
      </c>
    </row>
    <row r="90" spans="1:26" hidden="1">
      <c r="A90" t="str">
        <f t="shared" si="6"/>
        <v>Tank Cannon</v>
      </c>
      <c r="B90" t="str">
        <f>CONCATENATE(C90, " ",D90)</f>
        <v>Tank Cannon</v>
      </c>
      <c r="C90" s="94" t="s">
        <v>1291</v>
      </c>
      <c r="D90" s="96" t="s">
        <v>1901</v>
      </c>
      <c r="E90" s="136">
        <f t="shared" si="7"/>
        <v>94</v>
      </c>
      <c r="F90" s="97" t="s">
        <v>1907</v>
      </c>
      <c r="G90" s="94">
        <v>20</v>
      </c>
      <c r="H90" s="94">
        <v>36000</v>
      </c>
      <c r="I90" s="5">
        <v>117</v>
      </c>
      <c r="J90" s="5">
        <v>0</v>
      </c>
      <c r="K90" s="43" t="s">
        <v>1909</v>
      </c>
      <c r="L90" s="19">
        <v>850</v>
      </c>
      <c r="M90" s="19"/>
      <c r="N90" s="25"/>
      <c r="O90" s="19"/>
      <c r="P90" s="5">
        <v>13</v>
      </c>
      <c r="Q90" t="s">
        <v>2363</v>
      </c>
      <c r="S90" t="s">
        <v>2346</v>
      </c>
      <c r="T90" t="s">
        <v>2311</v>
      </c>
      <c r="V90">
        <v>850</v>
      </c>
      <c r="W90">
        <f>V90*0.1</f>
        <v>85</v>
      </c>
      <c r="Y90" t="s">
        <v>2308</v>
      </c>
      <c r="Z90">
        <v>70</v>
      </c>
    </row>
    <row r="91" spans="1:26" hidden="1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1859</v>
      </c>
      <c r="E91" s="136">
        <f t="shared" si="7"/>
        <v>95</v>
      </c>
      <c r="F91" s="97" t="s">
        <v>1910</v>
      </c>
      <c r="G91" s="94">
        <v>30</v>
      </c>
      <c r="H91" s="94">
        <v>17000</v>
      </c>
      <c r="I91" s="5">
        <v>81</v>
      </c>
      <c r="J91" s="5">
        <v>0</v>
      </c>
      <c r="K91" s="43" t="s">
        <v>1911</v>
      </c>
      <c r="L91" s="19">
        <v>250</v>
      </c>
      <c r="M91" s="19"/>
      <c r="N91" s="25"/>
      <c r="O91" s="19" t="s">
        <v>1868</v>
      </c>
      <c r="P91" s="5">
        <v>9</v>
      </c>
      <c r="Q91" t="s">
        <v>2363</v>
      </c>
      <c r="S91" t="s">
        <v>2346</v>
      </c>
      <c r="T91" t="s">
        <v>2311</v>
      </c>
      <c r="U91" t="s">
        <v>159</v>
      </c>
      <c r="V91">
        <v>250</v>
      </c>
      <c r="W91">
        <f>V91*0.1</f>
        <v>25</v>
      </c>
    </row>
    <row r="92" spans="1:26" hidden="1">
      <c r="A92" t="str">
        <f t="shared" si="6"/>
        <v>Missile Cannon</v>
      </c>
      <c r="B92" t="str">
        <f>CONCATENATE(C92, " ",D92)</f>
        <v>Missile Cannon</v>
      </c>
      <c r="C92" s="94" t="s">
        <v>1912</v>
      </c>
      <c r="D92" s="96" t="s">
        <v>1901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1913</v>
      </c>
      <c r="L92" s="19">
        <v>300</v>
      </c>
      <c r="M92" s="19"/>
      <c r="N92" s="25"/>
      <c r="O92" s="19"/>
      <c r="P92" s="5">
        <v>13</v>
      </c>
      <c r="Q92" t="s">
        <v>2363</v>
      </c>
      <c r="S92" t="s">
        <v>2346</v>
      </c>
      <c r="T92" t="s">
        <v>2312</v>
      </c>
      <c r="V92">
        <v>200</v>
      </c>
      <c r="W92">
        <v>100</v>
      </c>
    </row>
    <row r="93" spans="1:26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1915</v>
      </c>
      <c r="L93" s="19">
        <v>600</v>
      </c>
      <c r="M93" s="19"/>
      <c r="N93" s="25" t="s">
        <v>1916</v>
      </c>
      <c r="O93" s="19"/>
      <c r="P93" s="5">
        <v>16</v>
      </c>
      <c r="Q93" t="s">
        <v>2363</v>
      </c>
      <c r="S93" t="s">
        <v>2346</v>
      </c>
      <c r="T93" t="s">
        <v>2312</v>
      </c>
      <c r="V93">
        <v>600</v>
      </c>
      <c r="W93">
        <v>100</v>
      </c>
    </row>
    <row r="94" spans="1:26" hidden="1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1818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1754</v>
      </c>
      <c r="K94" s="43" t="s">
        <v>1918</v>
      </c>
      <c r="P94" s="5" t="s">
        <v>1755</v>
      </c>
      <c r="S94" t="s">
        <v>1818</v>
      </c>
    </row>
    <row r="95" spans="1:26" hidden="1">
      <c r="A95" t="str">
        <f t="shared" si="6"/>
        <v>Army Helm</v>
      </c>
      <c r="B95" t="str">
        <f>CONCATENATE(C95, " ",D95)</f>
        <v>Army Helm</v>
      </c>
      <c r="C95" s="94" t="s">
        <v>1919</v>
      </c>
      <c r="D95" s="96" t="s">
        <v>1814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1754</v>
      </c>
      <c r="K95" s="43" t="s">
        <v>1821</v>
      </c>
      <c r="P95" s="5" t="s">
        <v>1755</v>
      </c>
      <c r="S95" t="s">
        <v>1818</v>
      </c>
    </row>
    <row r="96" spans="1:26" hidden="1">
      <c r="A96" t="str">
        <f t="shared" si="6"/>
        <v>Army Armor</v>
      </c>
      <c r="B96" t="str">
        <f>CONCATENATE(C96, " ",D96)</f>
        <v>Army Armor</v>
      </c>
      <c r="C96" s="94" t="s">
        <v>1919</v>
      </c>
      <c r="D96" s="96" t="s">
        <v>1818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1920</v>
      </c>
      <c r="K96" s="43" t="s">
        <v>1921</v>
      </c>
      <c r="P96" s="5" t="s">
        <v>1922</v>
      </c>
      <c r="S96" t="s">
        <v>1818</v>
      </c>
    </row>
    <row r="97" spans="1:26" hidden="1">
      <c r="A97" t="str">
        <f t="shared" si="6"/>
        <v>Geta Boot</v>
      </c>
      <c r="B97" t="str">
        <f>CONCATENATE(C97, " ",D97)</f>
        <v>Geta Boot</v>
      </c>
      <c r="C97" s="94" t="s">
        <v>1923</v>
      </c>
      <c r="D97" s="96" t="s">
        <v>1833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1746</v>
      </c>
      <c r="K97" s="43" t="s">
        <v>1924</v>
      </c>
      <c r="P97" s="5" t="s">
        <v>1749</v>
      </c>
      <c r="S97" t="s">
        <v>1818</v>
      </c>
    </row>
    <row r="98" spans="1:26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1674</v>
      </c>
      <c r="K98" s="43" t="s">
        <v>1925</v>
      </c>
      <c r="L98" s="19"/>
      <c r="M98" s="19"/>
      <c r="N98" s="25"/>
      <c r="O98" s="19"/>
      <c r="P98" s="5" t="s">
        <v>1676</v>
      </c>
      <c r="R98">
        <v>6</v>
      </c>
      <c r="S98" t="s">
        <v>2345</v>
      </c>
      <c r="T98" t="s">
        <v>2307</v>
      </c>
      <c r="Y98" t="s">
        <v>2308</v>
      </c>
    </row>
    <row r="99" spans="1:26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1926</v>
      </c>
      <c r="K99" s="43" t="s">
        <v>1927</v>
      </c>
      <c r="L99" s="19">
        <v>50</v>
      </c>
      <c r="M99" s="98">
        <v>0.7</v>
      </c>
      <c r="N99" s="25"/>
      <c r="O99" s="19"/>
      <c r="P99" s="5" t="s">
        <v>1868</v>
      </c>
      <c r="Q99" t="s">
        <v>2363</v>
      </c>
      <c r="S99" t="s">
        <v>2346</v>
      </c>
      <c r="T99" t="s">
        <v>2307</v>
      </c>
      <c r="V99">
        <v>50</v>
      </c>
      <c r="W99">
        <v>0</v>
      </c>
      <c r="Z99">
        <v>80</v>
      </c>
    </row>
    <row r="100" spans="1:26" hidden="1">
      <c r="A100" t="str">
        <f t="shared" si="6"/>
        <v>Kimono Armor</v>
      </c>
      <c r="B100" t="str">
        <f>CONCATENATE(C100, " ",D100)</f>
        <v>Kimono Armor</v>
      </c>
      <c r="C100" s="94" t="s">
        <v>1928</v>
      </c>
      <c r="D100" s="96" t="s">
        <v>1818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1743</v>
      </c>
      <c r="K100" s="43" t="s">
        <v>1929</v>
      </c>
      <c r="P100" s="5" t="s">
        <v>1745</v>
      </c>
      <c r="S100" t="s">
        <v>1818</v>
      </c>
    </row>
    <row r="101" spans="1:26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1742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1930</v>
      </c>
      <c r="K101" s="43" t="s">
        <v>1931</v>
      </c>
      <c r="L101" s="19"/>
      <c r="M101" s="19"/>
      <c r="N101" s="25"/>
      <c r="O101" s="19"/>
      <c r="P101" s="5" t="s">
        <v>1932</v>
      </c>
      <c r="S101" t="s">
        <v>1742</v>
      </c>
      <c r="T101" t="s">
        <v>2308</v>
      </c>
      <c r="Y101" t="s">
        <v>70</v>
      </c>
      <c r="Z101">
        <v>99</v>
      </c>
    </row>
    <row r="102" spans="1:26" hidden="1">
      <c r="A102" t="str">
        <f t="shared" si="6"/>
        <v>Muramas</v>
      </c>
      <c r="B102" t="str">
        <f>C102</f>
        <v>Muramas</v>
      </c>
      <c r="C102" s="94" t="s">
        <v>1933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1678</v>
      </c>
      <c r="K102" s="43" t="s">
        <v>1935</v>
      </c>
      <c r="L102" s="19"/>
      <c r="M102" s="19"/>
      <c r="N102" s="25"/>
      <c r="O102" s="19"/>
      <c r="P102" s="5" t="s">
        <v>1682</v>
      </c>
      <c r="Q102" t="s">
        <v>4</v>
      </c>
      <c r="R102">
        <v>15</v>
      </c>
      <c r="S102" t="s">
        <v>2345</v>
      </c>
      <c r="T102" t="s">
        <v>2307</v>
      </c>
      <c r="U102" t="s">
        <v>2381</v>
      </c>
    </row>
    <row r="103" spans="1:26" hidden="1">
      <c r="A103" t="str">
        <f t="shared" si="6"/>
        <v>Gungnir Spear</v>
      </c>
      <c r="B103" t="str">
        <f>CONCATENATE(C103, " ",D103)</f>
        <v>Gungnir Spear</v>
      </c>
      <c r="C103" s="94" t="s">
        <v>772</v>
      </c>
      <c r="D103" s="96" t="s">
        <v>1936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1689</v>
      </c>
      <c r="K103" s="43" t="s">
        <v>1777</v>
      </c>
      <c r="L103" s="19"/>
      <c r="M103" s="19"/>
      <c r="N103" s="25"/>
      <c r="O103" s="19"/>
      <c r="P103" s="5" t="s">
        <v>1693</v>
      </c>
      <c r="Q103" t="s">
        <v>4</v>
      </c>
      <c r="R103">
        <v>15</v>
      </c>
      <c r="S103" t="s">
        <v>2346</v>
      </c>
      <c r="T103" t="s">
        <v>2311</v>
      </c>
      <c r="V103">
        <v>1050</v>
      </c>
      <c r="W103">
        <v>0</v>
      </c>
    </row>
    <row r="104" spans="1:26" hidden="1">
      <c r="A104" t="str">
        <f t="shared" si="6"/>
        <v>Laser Sword</v>
      </c>
      <c r="B104" t="str">
        <f>CONCATENATE(C104, " ",D104)</f>
        <v>Laser Sword</v>
      </c>
      <c r="C104" s="94" t="s">
        <v>1938</v>
      </c>
      <c r="D104" s="96" t="s">
        <v>108</v>
      </c>
      <c r="E104" s="136">
        <f t="shared" si="7"/>
        <v>108</v>
      </c>
      <c r="F104" s="97" t="s">
        <v>1939</v>
      </c>
      <c r="G104" s="94">
        <v>50</v>
      </c>
      <c r="H104" s="94">
        <v>11000</v>
      </c>
      <c r="I104" s="5">
        <v>63</v>
      </c>
      <c r="J104" s="5" t="s">
        <v>1926</v>
      </c>
      <c r="K104" s="43" t="s">
        <v>1941</v>
      </c>
      <c r="L104" s="19"/>
      <c r="M104" s="19"/>
      <c r="N104" s="25"/>
      <c r="O104" s="19"/>
      <c r="P104" s="5" t="s">
        <v>1868</v>
      </c>
      <c r="Q104" t="s">
        <v>5</v>
      </c>
      <c r="R104">
        <v>11</v>
      </c>
      <c r="S104" t="s">
        <v>2345</v>
      </c>
      <c r="T104" t="s">
        <v>2307</v>
      </c>
    </row>
    <row r="105" spans="1:26" hidden="1">
      <c r="A105" t="str">
        <f t="shared" si="6"/>
        <v>Psi Knife</v>
      </c>
      <c r="B105" t="str">
        <f>CONCATENATE(C105, " ",D105)</f>
        <v>Psi Knife</v>
      </c>
      <c r="C105" s="94" t="s">
        <v>926</v>
      </c>
      <c r="D105" s="96" t="s">
        <v>1722</v>
      </c>
      <c r="E105" s="136">
        <f t="shared" si="7"/>
        <v>109</v>
      </c>
      <c r="F105" s="97" t="s">
        <v>1942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1944</v>
      </c>
      <c r="L105" s="19"/>
      <c r="M105" s="19"/>
      <c r="N105" s="25"/>
      <c r="O105" s="19"/>
      <c r="P105" s="5" t="s">
        <v>1945</v>
      </c>
      <c r="Q105" t="s">
        <v>6</v>
      </c>
      <c r="R105">
        <v>8</v>
      </c>
      <c r="S105" t="s">
        <v>2345</v>
      </c>
      <c r="T105" t="s">
        <v>2307</v>
      </c>
    </row>
    <row r="106" spans="1:26" hidden="1">
      <c r="A106" t="str">
        <f t="shared" si="6"/>
        <v>Psi Sword</v>
      </c>
      <c r="B106" t="str">
        <f>CONCATENATE(C106, " ",D106)</f>
        <v>Psi Sword</v>
      </c>
      <c r="C106" s="94" t="s">
        <v>926</v>
      </c>
      <c r="D106" s="96" t="s">
        <v>108</v>
      </c>
      <c r="E106" s="136">
        <f t="shared" si="7"/>
        <v>110</v>
      </c>
      <c r="F106" s="97" t="s">
        <v>1946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1948</v>
      </c>
      <c r="L106" s="19"/>
      <c r="M106" s="19"/>
      <c r="N106" s="25"/>
      <c r="O106" s="19"/>
      <c r="P106" s="5" t="s">
        <v>1800</v>
      </c>
      <c r="Q106" t="s">
        <v>6</v>
      </c>
      <c r="R106">
        <v>12</v>
      </c>
      <c r="S106" t="s">
        <v>2345</v>
      </c>
      <c r="T106" t="s">
        <v>2307</v>
      </c>
    </row>
    <row r="107" spans="1:26" hidden="1">
      <c r="A107" t="str">
        <f t="shared" si="6"/>
        <v>Laser Gun</v>
      </c>
      <c r="B107" t="str">
        <f>CONCATENATE(C107, " ",D107)</f>
        <v>Laser Gun</v>
      </c>
      <c r="C107" s="94" t="s">
        <v>1938</v>
      </c>
      <c r="D107" s="96" t="s">
        <v>1859</v>
      </c>
      <c r="E107" s="136">
        <f t="shared" si="7"/>
        <v>111</v>
      </c>
      <c r="F107" s="97" t="s">
        <v>1949</v>
      </c>
      <c r="G107" s="94">
        <v>30</v>
      </c>
      <c r="H107" s="94">
        <v>36000</v>
      </c>
      <c r="I107" s="5">
        <v>117</v>
      </c>
      <c r="J107" s="5" t="s">
        <v>1779</v>
      </c>
      <c r="K107" s="43" t="s">
        <v>1951</v>
      </c>
      <c r="L107" s="19"/>
      <c r="M107" s="19"/>
      <c r="N107" s="25"/>
      <c r="O107" s="19"/>
      <c r="P107" s="5" t="s">
        <v>1782</v>
      </c>
      <c r="Q107" t="s">
        <v>2363</v>
      </c>
      <c r="S107" t="s">
        <v>2346</v>
      </c>
      <c r="T107" t="s">
        <v>2307</v>
      </c>
      <c r="V107">
        <v>350</v>
      </c>
      <c r="W107">
        <v>50</v>
      </c>
    </row>
    <row r="108" spans="1:26" hidden="1">
      <c r="A108" t="str">
        <f t="shared" si="6"/>
        <v>SpeedUp</v>
      </c>
      <c r="B108" t="str">
        <f>C108&amp;D108</f>
        <v>SpeedUp</v>
      </c>
      <c r="C108" s="94" t="s">
        <v>1952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1953</v>
      </c>
      <c r="L108" s="19"/>
      <c r="M108" s="19"/>
      <c r="N108" s="25"/>
      <c r="O108" s="19"/>
      <c r="P108" s="5">
        <v>5</v>
      </c>
      <c r="S108" t="s">
        <v>2375</v>
      </c>
      <c r="T108" t="s">
        <v>2309</v>
      </c>
      <c r="V108">
        <v>10</v>
      </c>
      <c r="Y108" t="s">
        <v>2301</v>
      </c>
    </row>
    <row r="109" spans="1:26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1668</v>
      </c>
      <c r="K109" s="43" t="s">
        <v>1954</v>
      </c>
      <c r="L109" s="19">
        <v>160</v>
      </c>
      <c r="M109" s="19">
        <v>275</v>
      </c>
      <c r="N109" s="25"/>
      <c r="O109" s="19"/>
      <c r="P109" s="5" t="s">
        <v>1672</v>
      </c>
      <c r="Q109" t="s">
        <v>2363</v>
      </c>
      <c r="S109" t="s">
        <v>2346</v>
      </c>
      <c r="T109" t="s">
        <v>2307</v>
      </c>
      <c r="V109">
        <v>160</v>
      </c>
      <c r="W109">
        <v>55</v>
      </c>
      <c r="Z109">
        <v>87</v>
      </c>
    </row>
    <row r="110" spans="1:26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926</v>
      </c>
      <c r="D110" s="96" t="s">
        <v>1859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1955</v>
      </c>
      <c r="K110" s="43" t="s">
        <v>1957</v>
      </c>
      <c r="L110" s="19"/>
      <c r="M110" s="19"/>
      <c r="N110" s="25"/>
      <c r="O110" s="19"/>
      <c r="P110" s="5" t="s">
        <v>1813</v>
      </c>
      <c r="Q110" t="s">
        <v>6</v>
      </c>
      <c r="R110">
        <v>12</v>
      </c>
      <c r="S110" t="s">
        <v>2346</v>
      </c>
      <c r="T110" t="s">
        <v>2311</v>
      </c>
    </row>
    <row r="111" spans="1:26" hidden="1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1814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1754</v>
      </c>
      <c r="K111" s="43" t="s">
        <v>1959</v>
      </c>
      <c r="P111" s="5" t="s">
        <v>1755</v>
      </c>
      <c r="S111" t="s">
        <v>1818</v>
      </c>
    </row>
    <row r="112" spans="1:26" hidden="1">
      <c r="A112" t="str">
        <f t="shared" si="6"/>
        <v>Hyper Cannon</v>
      </c>
      <c r="B112" t="str">
        <f t="shared" si="9"/>
        <v>Hyper Cannon</v>
      </c>
      <c r="C112" s="94" t="s">
        <v>1960</v>
      </c>
      <c r="D112" s="96" t="s">
        <v>1901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1962</v>
      </c>
      <c r="L112" s="19"/>
      <c r="M112" s="19"/>
      <c r="N112" s="25" t="s">
        <v>1963</v>
      </c>
      <c r="O112" s="19"/>
      <c r="P112" s="5">
        <v>16</v>
      </c>
      <c r="S112" t="s">
        <v>2346</v>
      </c>
      <c r="T112" t="s">
        <v>2312</v>
      </c>
      <c r="Y112" t="s">
        <v>390</v>
      </c>
    </row>
    <row r="113" spans="1:26" hidden="1">
      <c r="A113" t="str">
        <f t="shared" si="6"/>
        <v>Battle Armor</v>
      </c>
      <c r="B113" t="str">
        <f t="shared" si="9"/>
        <v>Battle Armor</v>
      </c>
      <c r="C113" s="94" t="s">
        <v>1664</v>
      </c>
      <c r="D113" s="96" t="s">
        <v>1818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1930</v>
      </c>
      <c r="K113" s="43" t="s">
        <v>1964</v>
      </c>
      <c r="P113" s="5" t="s">
        <v>1932</v>
      </c>
      <c r="S113" t="s">
        <v>1818</v>
      </c>
    </row>
    <row r="114" spans="1:26" hidden="1">
      <c r="A114" t="str">
        <f t="shared" si="6"/>
        <v xml:space="preserve">Parasuit </v>
      </c>
      <c r="B114" t="str">
        <f t="shared" si="9"/>
        <v xml:space="preserve">Parasuit </v>
      </c>
      <c r="C114" s="94" t="s">
        <v>1965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1966</v>
      </c>
      <c r="K114" s="43" t="s">
        <v>1968</v>
      </c>
      <c r="P114" s="5" t="s">
        <v>1969</v>
      </c>
      <c r="S114" t="s">
        <v>1818</v>
      </c>
      <c r="U114" t="s">
        <v>2390</v>
      </c>
    </row>
    <row r="115" spans="1:26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1970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1971</v>
      </c>
      <c r="P115" s="5">
        <v>1</v>
      </c>
      <c r="S115" t="s">
        <v>2347</v>
      </c>
    </row>
    <row r="116" spans="1:26" hidden="1">
      <c r="A116" t="str">
        <f t="shared" si="6"/>
        <v>Micron Potion</v>
      </c>
      <c r="B116" t="str">
        <f t="shared" si="9"/>
        <v>Micron Potion</v>
      </c>
      <c r="C116" s="94" t="s">
        <v>1972</v>
      </c>
      <c r="D116" s="96" t="s">
        <v>1761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1973</v>
      </c>
      <c r="P116" s="5">
        <v>1</v>
      </c>
      <c r="S116" t="s">
        <v>2348</v>
      </c>
    </row>
    <row r="117" spans="1:26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1974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1975</v>
      </c>
      <c r="P117" s="5">
        <v>1</v>
      </c>
      <c r="S117" t="s">
        <v>2348</v>
      </c>
    </row>
    <row r="118" spans="1:26" hidden="1">
      <c r="A118" t="str">
        <f t="shared" si="6"/>
        <v>Masmune Magi</v>
      </c>
      <c r="B118" t="str">
        <f t="shared" si="9"/>
        <v>Masmune Magi</v>
      </c>
      <c r="C118" s="94" t="s">
        <v>1976</v>
      </c>
      <c r="D118" s="96" t="s">
        <v>1977</v>
      </c>
      <c r="E118" s="136">
        <f t="shared" si="7"/>
        <v>122</v>
      </c>
      <c r="F118" s="97" t="s">
        <v>1978</v>
      </c>
      <c r="G118" s="94">
        <v>-2</v>
      </c>
      <c r="H118" s="94">
        <v>0</v>
      </c>
      <c r="I118" s="5">
        <v>9</v>
      </c>
      <c r="J118" s="5">
        <v>0</v>
      </c>
      <c r="K118" s="43" t="s">
        <v>1979</v>
      </c>
      <c r="L118" s="19"/>
      <c r="M118" s="19"/>
      <c r="N118" s="25"/>
      <c r="O118" s="19"/>
      <c r="P118" s="5">
        <v>1</v>
      </c>
      <c r="S118" t="s">
        <v>2349</v>
      </c>
      <c r="T118" t="s">
        <v>2307</v>
      </c>
      <c r="U118" t="s">
        <v>2343</v>
      </c>
      <c r="V118">
        <v>500</v>
      </c>
      <c r="W118">
        <v>100</v>
      </c>
    </row>
    <row r="119" spans="1:26" hidden="1">
      <c r="A119" t="str">
        <f t="shared" si="6"/>
        <v>Aegis Magi</v>
      </c>
      <c r="B119" t="str">
        <f t="shared" si="9"/>
        <v>Aegis Magi</v>
      </c>
      <c r="C119" s="94" t="s">
        <v>1980</v>
      </c>
      <c r="D119" s="96" t="s">
        <v>1977</v>
      </c>
      <c r="E119" s="136">
        <f t="shared" si="7"/>
        <v>123</v>
      </c>
      <c r="F119" s="97" t="s">
        <v>1981</v>
      </c>
      <c r="G119" s="94">
        <v>-2</v>
      </c>
      <c r="H119" s="94">
        <v>0</v>
      </c>
      <c r="I119" s="5">
        <v>9</v>
      </c>
      <c r="J119" s="5">
        <v>0</v>
      </c>
      <c r="K119" s="43" t="s">
        <v>1982</v>
      </c>
      <c r="L119" s="19"/>
      <c r="M119" s="19"/>
      <c r="N119" s="25"/>
      <c r="O119" s="19"/>
      <c r="P119" s="5">
        <v>1</v>
      </c>
      <c r="S119" t="s">
        <v>2349</v>
      </c>
      <c r="T119" t="s">
        <v>2308</v>
      </c>
      <c r="U119" t="s">
        <v>2391</v>
      </c>
      <c r="Y119" t="s">
        <v>572</v>
      </c>
      <c r="Z119">
        <v>100</v>
      </c>
    </row>
    <row r="120" spans="1:26" hidden="1">
      <c r="A120" t="str">
        <f t="shared" si="6"/>
        <v>Heart Magi</v>
      </c>
      <c r="B120" t="str">
        <f t="shared" si="9"/>
        <v>Heart Magi</v>
      </c>
      <c r="C120" s="94" t="s">
        <v>1983</v>
      </c>
      <c r="D120" s="96" t="s">
        <v>1977</v>
      </c>
      <c r="E120" s="136">
        <f t="shared" si="7"/>
        <v>124</v>
      </c>
      <c r="F120" s="97" t="s">
        <v>1984</v>
      </c>
      <c r="G120" s="94">
        <v>1</v>
      </c>
      <c r="H120" s="94">
        <v>0</v>
      </c>
      <c r="I120" s="5">
        <v>9</v>
      </c>
      <c r="J120" s="5">
        <v>0</v>
      </c>
      <c r="K120" s="43" t="s">
        <v>1985</v>
      </c>
      <c r="L120" s="19"/>
      <c r="M120" s="19"/>
      <c r="N120" s="25"/>
      <c r="O120" s="19"/>
      <c r="P120" s="5">
        <v>1</v>
      </c>
      <c r="S120" t="s">
        <v>2349</v>
      </c>
      <c r="T120" t="s">
        <v>2313</v>
      </c>
    </row>
    <row r="121" spans="1:26" hidden="1">
      <c r="A121" t="str">
        <f t="shared" si="6"/>
        <v>Pegasus Magi</v>
      </c>
      <c r="B121" t="str">
        <f t="shared" si="9"/>
        <v>Pegasus Magi</v>
      </c>
      <c r="C121" s="94" t="s">
        <v>1986</v>
      </c>
      <c r="D121" s="96" t="s">
        <v>1977</v>
      </c>
      <c r="E121" s="136">
        <f t="shared" si="7"/>
        <v>125</v>
      </c>
      <c r="F121" s="97" t="s">
        <v>1987</v>
      </c>
      <c r="G121" s="94">
        <v>-2</v>
      </c>
      <c r="H121" s="94">
        <v>0</v>
      </c>
      <c r="I121" s="5">
        <v>9</v>
      </c>
      <c r="J121" s="5">
        <v>0</v>
      </c>
      <c r="K121" s="43" t="s">
        <v>1971</v>
      </c>
      <c r="L121" s="5"/>
      <c r="P121" s="5">
        <v>1</v>
      </c>
      <c r="S121" t="s">
        <v>2349</v>
      </c>
    </row>
    <row r="122" spans="1:26" hidden="1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1988</v>
      </c>
      <c r="G122" s="94">
        <v>-2</v>
      </c>
      <c r="H122" s="94">
        <v>0</v>
      </c>
      <c r="I122" s="5">
        <v>117</v>
      </c>
      <c r="J122" s="5">
        <v>0</v>
      </c>
      <c r="K122" s="43" t="s">
        <v>2386</v>
      </c>
      <c r="P122" s="5">
        <v>1</v>
      </c>
      <c r="S122" t="s">
        <v>1818</v>
      </c>
      <c r="Y122" t="s">
        <v>2389</v>
      </c>
      <c r="Z122">
        <v>10</v>
      </c>
    </row>
    <row r="123" spans="1:26" hidden="1">
      <c r="A123" t="str">
        <f t="shared" si="6"/>
        <v>Seven Sword</v>
      </c>
      <c r="B123" t="str">
        <f>CONCATENATE(C123, " ",D123)</f>
        <v>Seven Sword</v>
      </c>
      <c r="C123" s="94" t="s">
        <v>1990</v>
      </c>
      <c r="D123" s="96" t="s">
        <v>108</v>
      </c>
      <c r="E123" s="136">
        <f t="shared" si="7"/>
        <v>127</v>
      </c>
      <c r="F123" s="97" t="s">
        <v>1991</v>
      </c>
      <c r="G123" s="94">
        <v>7</v>
      </c>
      <c r="H123" s="94">
        <v>0</v>
      </c>
      <c r="I123" s="5">
        <v>144</v>
      </c>
      <c r="J123" s="5">
        <v>0</v>
      </c>
      <c r="K123" s="43" t="s">
        <v>1992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2350</v>
      </c>
      <c r="T123" t="s">
        <v>2307</v>
      </c>
    </row>
    <row r="124" spans="1:26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1655</v>
      </c>
      <c r="L124" s="19" t="s">
        <v>1993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2345</v>
      </c>
      <c r="T124" t="s">
        <v>2307</v>
      </c>
    </row>
    <row r="125" spans="1:26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1662</v>
      </c>
      <c r="L125" s="19" t="s">
        <v>1994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2345</v>
      </c>
      <c r="T125" t="s">
        <v>2307</v>
      </c>
    </row>
    <row r="126" spans="1:26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1655</v>
      </c>
      <c r="L126" s="19" t="s">
        <v>1993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2345</v>
      </c>
      <c r="T126" t="s">
        <v>2307</v>
      </c>
    </row>
    <row r="127" spans="1:26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1655</v>
      </c>
      <c r="L127" s="19" t="s">
        <v>1993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2345</v>
      </c>
      <c r="T127" t="s">
        <v>2307</v>
      </c>
    </row>
    <row r="128" spans="1:26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1655</v>
      </c>
      <c r="L128" s="19" t="s">
        <v>1993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2345</v>
      </c>
      <c r="T128" t="s">
        <v>2307</v>
      </c>
    </row>
    <row r="129" spans="1:25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1662</v>
      </c>
      <c r="L129" s="19" t="s">
        <v>1994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2345</v>
      </c>
      <c r="T129" t="s">
        <v>2307</v>
      </c>
    </row>
    <row r="130" spans="1:25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1655</v>
      </c>
      <c r="L130" s="19" t="s">
        <v>1993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2345</v>
      </c>
      <c r="T130" t="s">
        <v>2307</v>
      </c>
    </row>
    <row r="131" spans="1:25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1662</v>
      </c>
      <c r="L131" s="19" t="s">
        <v>1994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2345</v>
      </c>
      <c r="T131" t="s">
        <v>2307</v>
      </c>
    </row>
    <row r="132" spans="1:25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1662</v>
      </c>
      <c r="L132" s="19" t="s">
        <v>1994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2345</v>
      </c>
      <c r="T132" t="s">
        <v>2307</v>
      </c>
    </row>
    <row r="133" spans="1:25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1655</v>
      </c>
      <c r="L133" s="19" t="s">
        <v>1993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2345</v>
      </c>
      <c r="T133" t="s">
        <v>2307</v>
      </c>
    </row>
    <row r="134" spans="1:25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1727</v>
      </c>
      <c r="G134" s="94">
        <v>30</v>
      </c>
      <c r="H134" s="94"/>
      <c r="I134" s="5">
        <v>9</v>
      </c>
      <c r="J134" s="5">
        <v>0</v>
      </c>
      <c r="K134" s="43" t="s">
        <v>1662</v>
      </c>
      <c r="L134" s="19" t="s">
        <v>1994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2345</v>
      </c>
      <c r="T134" t="s">
        <v>2307</v>
      </c>
    </row>
    <row r="135" spans="1:25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1670</v>
      </c>
      <c r="G135" s="94">
        <v>15</v>
      </c>
      <c r="H135" s="94"/>
      <c r="I135" s="5">
        <v>9</v>
      </c>
      <c r="J135" s="5">
        <v>0</v>
      </c>
      <c r="K135" s="43" t="s">
        <v>1662</v>
      </c>
      <c r="L135" s="19" t="s">
        <v>1994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2345</v>
      </c>
      <c r="T135" t="s">
        <v>2307</v>
      </c>
    </row>
    <row r="136" spans="1:25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1691</v>
      </c>
      <c r="G136" s="94">
        <v>30</v>
      </c>
      <c r="H136" s="94"/>
      <c r="I136" s="5">
        <v>9</v>
      </c>
      <c r="J136" s="5">
        <v>0</v>
      </c>
      <c r="K136" s="43" t="s">
        <v>2000</v>
      </c>
      <c r="L136" s="19" t="s">
        <v>1993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2345</v>
      </c>
      <c r="T136" t="s">
        <v>2307</v>
      </c>
    </row>
    <row r="137" spans="1:25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1695</v>
      </c>
      <c r="G137" s="94">
        <v>30</v>
      </c>
      <c r="H137" s="94"/>
      <c r="I137" s="5">
        <v>9</v>
      </c>
      <c r="J137" s="5">
        <v>0</v>
      </c>
      <c r="K137" s="43" t="s">
        <v>2001</v>
      </c>
      <c r="L137" s="19" t="s">
        <v>1994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2345</v>
      </c>
      <c r="T137" t="s">
        <v>2307</v>
      </c>
    </row>
    <row r="138" spans="1:25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1699</v>
      </c>
      <c r="G138" s="94">
        <v>30</v>
      </c>
      <c r="H138" s="94"/>
      <c r="I138" s="5">
        <v>9</v>
      </c>
      <c r="J138" s="5">
        <v>0</v>
      </c>
      <c r="K138" s="43" t="s">
        <v>1662</v>
      </c>
      <c r="L138" s="19" t="s">
        <v>1994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2345</v>
      </c>
      <c r="T138" t="s">
        <v>2307</v>
      </c>
    </row>
    <row r="139" spans="1:25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1702</v>
      </c>
      <c r="G139" s="94">
        <v>30</v>
      </c>
      <c r="H139" s="94"/>
      <c r="I139" s="5">
        <v>9</v>
      </c>
      <c r="J139" s="5">
        <v>0</v>
      </c>
      <c r="K139" s="43" t="s">
        <v>2000</v>
      </c>
      <c r="L139" s="19" t="s">
        <v>1993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2345</v>
      </c>
      <c r="T139" t="s">
        <v>2307</v>
      </c>
    </row>
    <row r="140" spans="1:25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1655</v>
      </c>
      <c r="L140" s="19" t="s">
        <v>1993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2345</v>
      </c>
      <c r="T140" t="s">
        <v>2307</v>
      </c>
    </row>
    <row r="141" spans="1:25" hidden="1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2003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2345</v>
      </c>
      <c r="T141" t="s">
        <v>2307</v>
      </c>
      <c r="Y141" t="s">
        <v>2350</v>
      </c>
    </row>
    <row r="142" spans="1:25" hidden="1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2005</v>
      </c>
      <c r="L142" s="19" t="s">
        <v>1993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2345</v>
      </c>
      <c r="T142" t="s">
        <v>2307</v>
      </c>
      <c r="Y142" t="s">
        <v>2350</v>
      </c>
    </row>
    <row r="143" spans="1:25" hidden="1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2007</v>
      </c>
      <c r="L143" s="19" t="s">
        <v>2008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2345</v>
      </c>
      <c r="T143" t="s">
        <v>2307</v>
      </c>
      <c r="Y143" t="s">
        <v>2350</v>
      </c>
    </row>
    <row r="144" spans="1:25" hidden="1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2009</v>
      </c>
      <c r="L144" s="19" t="s">
        <v>2010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2345</v>
      </c>
      <c r="T144" t="s">
        <v>2307</v>
      </c>
      <c r="Y144" t="s">
        <v>2350</v>
      </c>
    </row>
    <row r="145" spans="1:27" hidden="1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1728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2345</v>
      </c>
      <c r="T145" t="s">
        <v>2307</v>
      </c>
      <c r="Y145" t="s">
        <v>54</v>
      </c>
      <c r="Z145">
        <v>25</v>
      </c>
    </row>
    <row r="146" spans="1:27" hidden="1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1856</v>
      </c>
      <c r="L146" s="19"/>
      <c r="M146" s="19"/>
      <c r="N146" s="25"/>
      <c r="O146" s="19"/>
      <c r="P146" s="5">
        <v>1</v>
      </c>
      <c r="S146" t="s">
        <v>2345</v>
      </c>
      <c r="T146" t="s">
        <v>2307</v>
      </c>
      <c r="Y146" t="s">
        <v>2400</v>
      </c>
    </row>
    <row r="147" spans="1:27" hidden="1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2012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2345</v>
      </c>
      <c r="T147" t="s">
        <v>2307</v>
      </c>
      <c r="Y147" t="s">
        <v>54</v>
      </c>
      <c r="Z147">
        <v>33</v>
      </c>
    </row>
    <row r="148" spans="1:27" hidden="1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2013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2345</v>
      </c>
      <c r="T148" t="s">
        <v>2307</v>
      </c>
      <c r="Y148" t="s">
        <v>54</v>
      </c>
      <c r="Z148">
        <v>25</v>
      </c>
    </row>
    <row r="149" spans="1:27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1955</v>
      </c>
      <c r="K149" s="43" t="s">
        <v>1784</v>
      </c>
      <c r="L149" s="19"/>
      <c r="M149" s="19"/>
      <c r="N149" s="25"/>
      <c r="O149" s="19"/>
      <c r="P149" s="5" t="s">
        <v>2014</v>
      </c>
      <c r="Q149" t="s">
        <v>6</v>
      </c>
      <c r="R149">
        <v>4</v>
      </c>
      <c r="S149" t="s">
        <v>1846</v>
      </c>
      <c r="T149" t="s">
        <v>2310</v>
      </c>
      <c r="Y149" t="s">
        <v>74</v>
      </c>
    </row>
    <row r="150" spans="1:27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1914</v>
      </c>
      <c r="G150" s="94">
        <v>30</v>
      </c>
      <c r="H150" s="94"/>
      <c r="I150" s="5">
        <v>9</v>
      </c>
      <c r="J150" s="94" t="s">
        <v>1743</v>
      </c>
      <c r="K150" s="43" t="s">
        <v>2015</v>
      </c>
      <c r="L150" s="19"/>
      <c r="M150" s="19"/>
      <c r="N150" s="25"/>
      <c r="O150" s="19"/>
      <c r="P150" s="5" t="s">
        <v>1745</v>
      </c>
      <c r="S150" t="s">
        <v>1742</v>
      </c>
      <c r="T150" t="s">
        <v>2308</v>
      </c>
      <c r="Z150">
        <v>50</v>
      </c>
    </row>
    <row r="151" spans="1:27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2016</v>
      </c>
      <c r="G151" s="94">
        <v>30</v>
      </c>
      <c r="H151" s="94"/>
      <c r="I151" s="5">
        <v>9</v>
      </c>
      <c r="J151" s="94" t="s">
        <v>1743</v>
      </c>
      <c r="K151" s="43" t="s">
        <v>2015</v>
      </c>
      <c r="L151" s="19"/>
      <c r="M151" s="19"/>
      <c r="N151" s="25"/>
      <c r="O151" s="19"/>
      <c r="P151" s="5" t="s">
        <v>1745</v>
      </c>
      <c r="S151" t="s">
        <v>1742</v>
      </c>
      <c r="T151" t="s">
        <v>2308</v>
      </c>
      <c r="Z151">
        <v>50</v>
      </c>
    </row>
    <row r="152" spans="1:27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1940</v>
      </c>
      <c r="G152" s="94">
        <v>15</v>
      </c>
      <c r="H152" s="94"/>
      <c r="I152" s="5">
        <v>9</v>
      </c>
      <c r="J152" s="5" t="s">
        <v>1955</v>
      </c>
      <c r="K152" s="43" t="s">
        <v>2017</v>
      </c>
      <c r="L152" s="19"/>
      <c r="M152" s="19"/>
      <c r="N152" s="25"/>
      <c r="O152" s="19"/>
      <c r="P152" s="5" t="s">
        <v>2014</v>
      </c>
      <c r="S152" t="s">
        <v>1742</v>
      </c>
      <c r="T152" t="s">
        <v>2314</v>
      </c>
    </row>
    <row r="153" spans="1:27" hidden="1">
      <c r="A153" t="str">
        <f t="shared" si="11"/>
        <v>Backlash</v>
      </c>
      <c r="B153" t="str">
        <f t="shared" si="10"/>
        <v>Backlash</v>
      </c>
      <c r="C153" s="94" t="s">
        <v>2379</v>
      </c>
      <c r="D153" s="96"/>
      <c r="E153" s="136">
        <f t="shared" si="12"/>
        <v>158</v>
      </c>
      <c r="F153" s="97" t="s">
        <v>1715</v>
      </c>
      <c r="G153" s="94">
        <v>30</v>
      </c>
      <c r="H153" s="94"/>
      <c r="I153" s="5">
        <v>9</v>
      </c>
      <c r="J153" s="5">
        <v>0</v>
      </c>
      <c r="K153" s="43" t="s">
        <v>2018</v>
      </c>
      <c r="L153" s="19"/>
      <c r="M153" s="19"/>
      <c r="N153" s="25"/>
      <c r="O153" s="19"/>
      <c r="P153" s="5">
        <v>1</v>
      </c>
      <c r="Q153" t="s">
        <v>4</v>
      </c>
      <c r="S153" t="s">
        <v>2345</v>
      </c>
      <c r="T153" t="s">
        <v>121</v>
      </c>
      <c r="Y153" t="s">
        <v>121</v>
      </c>
      <c r="AA153" t="s">
        <v>2380</v>
      </c>
    </row>
    <row r="154" spans="1:27" hidden="1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1950</v>
      </c>
      <c r="G154" s="94">
        <v>30</v>
      </c>
      <c r="H154" s="94"/>
      <c r="I154" s="5">
        <v>9</v>
      </c>
      <c r="J154" s="5">
        <v>0</v>
      </c>
      <c r="K154" s="43" t="s">
        <v>2019</v>
      </c>
      <c r="L154" s="19"/>
      <c r="M154" s="19"/>
      <c r="N154" s="25"/>
      <c r="O154" s="19"/>
      <c r="P154" s="5">
        <v>1</v>
      </c>
      <c r="Q154" t="s">
        <v>6</v>
      </c>
      <c r="S154" t="s">
        <v>1846</v>
      </c>
      <c r="T154" t="s">
        <v>121</v>
      </c>
      <c r="U154" t="s">
        <v>159</v>
      </c>
      <c r="Y154" t="s">
        <v>121</v>
      </c>
    </row>
    <row r="155" spans="1:27" hidden="1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1683</v>
      </c>
      <c r="G155" s="94">
        <v>15</v>
      </c>
      <c r="H155" s="94"/>
      <c r="I155" s="5">
        <v>9</v>
      </c>
      <c r="J155" s="5">
        <v>0</v>
      </c>
      <c r="K155" s="43" t="s">
        <v>2003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2345</v>
      </c>
      <c r="T155" t="s">
        <v>2307</v>
      </c>
      <c r="Y155" t="s">
        <v>2350</v>
      </c>
    </row>
    <row r="156" spans="1:27" hidden="1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1654</v>
      </c>
      <c r="G156" s="94">
        <v>15</v>
      </c>
      <c r="H156" s="94"/>
      <c r="I156" s="5">
        <v>9</v>
      </c>
      <c r="J156" s="5">
        <v>0</v>
      </c>
      <c r="K156" s="43" t="s">
        <v>2003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2345</v>
      </c>
      <c r="T156" t="s">
        <v>2307</v>
      </c>
      <c r="Y156" t="s">
        <v>2350</v>
      </c>
    </row>
    <row r="157" spans="1:27" hidden="1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2021</v>
      </c>
      <c r="G157" s="94">
        <v>15</v>
      </c>
      <c r="H157" s="94"/>
      <c r="I157" s="5">
        <v>9</v>
      </c>
      <c r="J157" s="5">
        <v>0</v>
      </c>
      <c r="K157" s="43" t="s">
        <v>2023</v>
      </c>
      <c r="L157" s="19" t="s">
        <v>2008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2345</v>
      </c>
      <c r="T157" t="s">
        <v>2307</v>
      </c>
      <c r="Y157" t="s">
        <v>2350</v>
      </c>
    </row>
    <row r="158" spans="1:27" hidden="1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1763</v>
      </c>
      <c r="G158" s="94">
        <v>15</v>
      </c>
      <c r="H158" s="94"/>
      <c r="I158" s="5">
        <v>9</v>
      </c>
      <c r="J158" s="5">
        <v>0</v>
      </c>
      <c r="K158" s="43" t="s">
        <v>2024</v>
      </c>
      <c r="L158" s="19" t="s">
        <v>2008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2345</v>
      </c>
      <c r="T158" t="s">
        <v>2307</v>
      </c>
      <c r="Y158" t="s">
        <v>2350</v>
      </c>
    </row>
    <row r="159" spans="1:27" hidden="1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1810</v>
      </c>
      <c r="G159" s="94">
        <v>15</v>
      </c>
      <c r="H159" s="94"/>
      <c r="I159" s="5">
        <v>9</v>
      </c>
      <c r="J159" s="5">
        <v>0</v>
      </c>
      <c r="K159" s="43" t="s">
        <v>2026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2345</v>
      </c>
      <c r="T159" t="s">
        <v>2307</v>
      </c>
      <c r="Y159" t="s">
        <v>2350</v>
      </c>
    </row>
    <row r="160" spans="1:27" hidden="1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1891</v>
      </c>
      <c r="G160" s="94">
        <v>10</v>
      </c>
      <c r="H160" s="94"/>
      <c r="I160" s="5">
        <v>9</v>
      </c>
      <c r="J160" s="5">
        <v>0</v>
      </c>
      <c r="K160" s="43" t="s">
        <v>2028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2345</v>
      </c>
      <c r="T160" t="s">
        <v>2307</v>
      </c>
      <c r="Y160" t="s">
        <v>126</v>
      </c>
    </row>
    <row r="161" spans="1:27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2004</v>
      </c>
      <c r="G161" s="94">
        <v>20</v>
      </c>
      <c r="H161" s="94"/>
      <c r="I161" s="5">
        <v>9</v>
      </c>
      <c r="J161" s="5">
        <v>0</v>
      </c>
      <c r="K161" s="43" t="s">
        <v>1662</v>
      </c>
      <c r="L161" s="19" t="s">
        <v>1994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2345</v>
      </c>
      <c r="T161" t="s">
        <v>2307</v>
      </c>
    </row>
    <row r="162" spans="1:27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2029</v>
      </c>
      <c r="G162" s="94">
        <v>10</v>
      </c>
      <c r="H162" s="94"/>
      <c r="I162" s="5">
        <v>9</v>
      </c>
      <c r="J162" s="5" t="s">
        <v>1955</v>
      </c>
      <c r="K162" s="43" t="s">
        <v>1784</v>
      </c>
      <c r="L162" s="19"/>
      <c r="M162" s="19"/>
      <c r="N162" s="25"/>
      <c r="O162" s="19"/>
      <c r="P162" s="5" t="s">
        <v>2014</v>
      </c>
      <c r="Q162" t="s">
        <v>6</v>
      </c>
      <c r="R162">
        <v>4</v>
      </c>
      <c r="S162" t="s">
        <v>1846</v>
      </c>
      <c r="T162" t="s">
        <v>2310</v>
      </c>
      <c r="Y162" t="s">
        <v>74</v>
      </c>
    </row>
    <row r="163" spans="1:27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1876</v>
      </c>
      <c r="G163" s="94">
        <v>10</v>
      </c>
      <c r="H163" s="94"/>
      <c r="I163" s="5">
        <v>9</v>
      </c>
      <c r="J163" s="5" t="s">
        <v>1955</v>
      </c>
      <c r="K163" s="43" t="s">
        <v>1784</v>
      </c>
      <c r="L163" s="19"/>
      <c r="M163" s="19"/>
      <c r="N163" s="25"/>
      <c r="O163" s="19"/>
      <c r="P163" s="5" t="s">
        <v>2014</v>
      </c>
      <c r="Q163" t="s">
        <v>6</v>
      </c>
      <c r="R163">
        <v>4</v>
      </c>
      <c r="S163" t="s">
        <v>1846</v>
      </c>
      <c r="T163" t="s">
        <v>2310</v>
      </c>
      <c r="Y163" t="s">
        <v>74</v>
      </c>
    </row>
    <row r="164" spans="1:27" hidden="1">
      <c r="A164" t="str">
        <f t="shared" si="11"/>
        <v>MegaCure</v>
      </c>
      <c r="B164" t="s">
        <v>2376</v>
      </c>
      <c r="C164" s="94" t="s">
        <v>75</v>
      </c>
      <c r="D164" s="96" t="s">
        <v>1761</v>
      </c>
      <c r="E164" s="136">
        <f t="shared" si="12"/>
        <v>169</v>
      </c>
      <c r="F164" s="97" t="s">
        <v>2025</v>
      </c>
      <c r="G164" s="94">
        <v>3</v>
      </c>
      <c r="H164" s="94"/>
      <c r="I164" s="5">
        <v>9</v>
      </c>
      <c r="J164" s="5" t="s">
        <v>1955</v>
      </c>
      <c r="K164" s="43" t="s">
        <v>2030</v>
      </c>
      <c r="L164" s="19"/>
      <c r="M164" s="19"/>
      <c r="N164" s="25"/>
      <c r="O164" s="19"/>
      <c r="P164" s="5" t="s">
        <v>2014</v>
      </c>
      <c r="Q164" t="s">
        <v>6</v>
      </c>
      <c r="R164">
        <v>6</v>
      </c>
      <c r="S164" t="s">
        <v>2347</v>
      </c>
      <c r="T164" t="s">
        <v>2313</v>
      </c>
      <c r="Y164" t="s">
        <v>74</v>
      </c>
      <c r="AA164" t="s">
        <v>2377</v>
      </c>
    </row>
    <row r="165" spans="1:27" hidden="1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1908</v>
      </c>
      <c r="G165" s="94">
        <v>15</v>
      </c>
      <c r="H165" s="94"/>
      <c r="I165" s="5">
        <v>9</v>
      </c>
      <c r="J165" s="5">
        <v>0</v>
      </c>
      <c r="K165" s="43" t="s">
        <v>2003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2345</v>
      </c>
      <c r="T165" t="s">
        <v>2307</v>
      </c>
      <c r="Y165" t="s">
        <v>2350</v>
      </c>
    </row>
    <row r="166" spans="1:27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2020</v>
      </c>
      <c r="G166" s="94">
        <v>20</v>
      </c>
      <c r="H166" s="94"/>
      <c r="I166" s="5">
        <v>9</v>
      </c>
      <c r="J166" s="5">
        <v>0</v>
      </c>
      <c r="K166" s="43" t="s">
        <v>2033</v>
      </c>
      <c r="L166" s="19"/>
      <c r="M166" s="19"/>
      <c r="N166" s="25"/>
      <c r="O166" s="19"/>
      <c r="P166" s="5">
        <v>1</v>
      </c>
      <c r="Q166" t="s">
        <v>2364</v>
      </c>
      <c r="S166" t="s">
        <v>2345</v>
      </c>
      <c r="T166" t="s">
        <v>2307</v>
      </c>
      <c r="X166" t="s">
        <v>1890</v>
      </c>
    </row>
    <row r="167" spans="1:27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2034</v>
      </c>
      <c r="G167" s="94">
        <v>20</v>
      </c>
      <c r="H167" s="94"/>
      <c r="I167" s="5">
        <v>9</v>
      </c>
      <c r="J167" s="5">
        <v>0</v>
      </c>
      <c r="K167" s="43" t="s">
        <v>2033</v>
      </c>
      <c r="L167" s="19"/>
      <c r="M167" s="19"/>
      <c r="N167" s="25"/>
      <c r="O167" s="19"/>
      <c r="P167" s="5">
        <v>1</v>
      </c>
      <c r="Q167" t="s">
        <v>2364</v>
      </c>
      <c r="S167" t="s">
        <v>2345</v>
      </c>
      <c r="T167" t="s">
        <v>2307</v>
      </c>
      <c r="X167" t="s">
        <v>1890</v>
      </c>
    </row>
    <row r="168" spans="1:27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2035</v>
      </c>
      <c r="G168" s="94">
        <v>20</v>
      </c>
      <c r="H168" s="94"/>
      <c r="I168" s="5">
        <v>9</v>
      </c>
      <c r="J168" s="5">
        <v>0</v>
      </c>
      <c r="K168" s="43" t="s">
        <v>2033</v>
      </c>
      <c r="L168" s="19"/>
      <c r="M168" s="19"/>
      <c r="N168" s="25"/>
      <c r="O168" s="19"/>
      <c r="P168" s="5">
        <v>1</v>
      </c>
      <c r="Q168" t="s">
        <v>2364</v>
      </c>
      <c r="S168" t="s">
        <v>2345</v>
      </c>
      <c r="T168" t="s">
        <v>2307</v>
      </c>
      <c r="X168" t="s">
        <v>1890</v>
      </c>
    </row>
    <row r="169" spans="1:27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2036</v>
      </c>
      <c r="G169" s="94">
        <v>20</v>
      </c>
      <c r="H169" s="94"/>
      <c r="I169" s="5">
        <v>9</v>
      </c>
      <c r="J169" s="5">
        <v>0</v>
      </c>
      <c r="K169" s="43" t="s">
        <v>2033</v>
      </c>
      <c r="L169" s="19"/>
      <c r="M169" s="19"/>
      <c r="N169" s="25"/>
      <c r="O169" s="19"/>
      <c r="P169" s="5">
        <v>1</v>
      </c>
      <c r="Q169" t="s">
        <v>2364</v>
      </c>
      <c r="S169" t="s">
        <v>2346</v>
      </c>
      <c r="T169" t="s">
        <v>2307</v>
      </c>
      <c r="X169" t="s">
        <v>1890</v>
      </c>
    </row>
    <row r="170" spans="1:27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1887</v>
      </c>
      <c r="G170" s="94">
        <v>20</v>
      </c>
      <c r="H170" s="94"/>
      <c r="I170" s="5">
        <v>9</v>
      </c>
      <c r="J170" s="5">
        <v>0</v>
      </c>
      <c r="K170" s="43" t="s">
        <v>2038</v>
      </c>
      <c r="L170" s="19"/>
      <c r="M170" s="19"/>
      <c r="N170" s="25"/>
      <c r="O170" s="19"/>
      <c r="P170" s="5">
        <v>1</v>
      </c>
      <c r="Q170" t="s">
        <v>2364</v>
      </c>
      <c r="S170" t="s">
        <v>2345</v>
      </c>
      <c r="T170" t="s">
        <v>2307</v>
      </c>
      <c r="X170" t="s">
        <v>20</v>
      </c>
    </row>
    <row r="171" spans="1:27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1872</v>
      </c>
      <c r="G171" s="94">
        <v>30</v>
      </c>
      <c r="H171" s="94"/>
      <c r="I171" s="5">
        <v>9</v>
      </c>
      <c r="J171" s="5">
        <v>0</v>
      </c>
      <c r="K171" s="43" t="s">
        <v>2039</v>
      </c>
      <c r="L171" s="19"/>
      <c r="M171" s="19"/>
      <c r="N171" s="25"/>
      <c r="O171" s="19"/>
      <c r="P171" s="5">
        <v>1</v>
      </c>
      <c r="Q171" t="s">
        <v>2364</v>
      </c>
      <c r="S171" t="s">
        <v>2345</v>
      </c>
      <c r="T171" t="s">
        <v>121</v>
      </c>
      <c r="X171" t="s">
        <v>20</v>
      </c>
    </row>
    <row r="172" spans="1:27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2040</v>
      </c>
      <c r="G172" s="94">
        <v>30</v>
      </c>
      <c r="H172" s="94"/>
      <c r="I172" s="5">
        <v>9</v>
      </c>
      <c r="J172" s="5">
        <v>0</v>
      </c>
      <c r="K172" s="43" t="s">
        <v>2041</v>
      </c>
      <c r="L172" s="19"/>
      <c r="M172" s="19"/>
      <c r="N172" s="25"/>
      <c r="O172" s="19"/>
      <c r="P172" s="5">
        <v>1</v>
      </c>
      <c r="Q172" t="s">
        <v>2364</v>
      </c>
      <c r="S172" t="s">
        <v>2345</v>
      </c>
      <c r="T172" t="s">
        <v>121</v>
      </c>
      <c r="X172" t="s">
        <v>1890</v>
      </c>
    </row>
    <row r="173" spans="1:27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1996</v>
      </c>
      <c r="G173" s="94">
        <v>20</v>
      </c>
      <c r="H173" s="94"/>
      <c r="I173" s="5">
        <v>9</v>
      </c>
      <c r="J173" s="5">
        <v>0</v>
      </c>
      <c r="K173" s="43" t="s">
        <v>2042</v>
      </c>
      <c r="L173" s="19"/>
      <c r="M173" s="19"/>
      <c r="N173" s="25"/>
      <c r="O173" s="19"/>
      <c r="P173" s="5">
        <v>1</v>
      </c>
      <c r="Q173" t="s">
        <v>2364</v>
      </c>
      <c r="S173" t="s">
        <v>2345</v>
      </c>
      <c r="T173" t="s">
        <v>2307</v>
      </c>
      <c r="X173" t="s">
        <v>482</v>
      </c>
    </row>
    <row r="174" spans="1:27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2011</v>
      </c>
      <c r="G174" s="94">
        <v>30</v>
      </c>
      <c r="H174" s="94"/>
      <c r="I174" s="5">
        <v>9</v>
      </c>
      <c r="J174" s="5">
        <v>0</v>
      </c>
      <c r="K174" s="43" t="s">
        <v>2043</v>
      </c>
      <c r="L174" s="19"/>
      <c r="M174" s="19"/>
      <c r="N174" s="25"/>
      <c r="O174" s="19"/>
      <c r="P174" s="5">
        <v>1</v>
      </c>
      <c r="Q174" t="s">
        <v>2364</v>
      </c>
      <c r="S174" t="s">
        <v>2345</v>
      </c>
      <c r="T174" t="s">
        <v>121</v>
      </c>
      <c r="X174" t="s">
        <v>482</v>
      </c>
    </row>
    <row r="175" spans="1:27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2044</v>
      </c>
      <c r="G175" s="94">
        <v>15</v>
      </c>
      <c r="H175" s="94"/>
      <c r="I175" s="5">
        <v>9</v>
      </c>
      <c r="J175" s="5" t="s">
        <v>1955</v>
      </c>
      <c r="K175" s="43" t="s">
        <v>2045</v>
      </c>
      <c r="L175" s="19"/>
      <c r="M175" s="19"/>
      <c r="N175" s="25"/>
      <c r="O175" s="19"/>
      <c r="P175" s="5" t="s">
        <v>2014</v>
      </c>
      <c r="Q175" t="s">
        <v>6</v>
      </c>
      <c r="R175">
        <v>7</v>
      </c>
      <c r="S175" t="s">
        <v>1846</v>
      </c>
      <c r="T175" t="s">
        <v>2311</v>
      </c>
      <c r="U175" t="s">
        <v>242</v>
      </c>
    </row>
    <row r="176" spans="1:27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2046</v>
      </c>
      <c r="G176" s="94">
        <v>15</v>
      </c>
      <c r="H176" s="94"/>
      <c r="I176" s="5">
        <v>9</v>
      </c>
      <c r="J176" s="5" t="s">
        <v>1955</v>
      </c>
      <c r="K176" s="43" t="s">
        <v>2047</v>
      </c>
      <c r="L176" s="19"/>
      <c r="M176" s="19"/>
      <c r="N176" s="25"/>
      <c r="O176" s="19"/>
      <c r="P176" s="5" t="s">
        <v>2014</v>
      </c>
      <c r="Q176" t="s">
        <v>6</v>
      </c>
      <c r="R176">
        <v>7</v>
      </c>
      <c r="S176" t="s">
        <v>1846</v>
      </c>
      <c r="T176" t="s">
        <v>2311</v>
      </c>
      <c r="U176" t="s">
        <v>441</v>
      </c>
    </row>
    <row r="177" spans="1:24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2048</v>
      </c>
      <c r="G177" s="94">
        <v>15</v>
      </c>
      <c r="H177" s="94"/>
      <c r="I177" s="5">
        <v>9</v>
      </c>
      <c r="J177" s="5" t="s">
        <v>1955</v>
      </c>
      <c r="K177" s="43" t="s">
        <v>2049</v>
      </c>
      <c r="L177" s="19"/>
      <c r="M177" s="19"/>
      <c r="N177" s="25"/>
      <c r="O177" s="19"/>
      <c r="P177" s="5" t="s">
        <v>2014</v>
      </c>
      <c r="Q177" t="s">
        <v>6</v>
      </c>
      <c r="R177">
        <v>7</v>
      </c>
      <c r="S177" t="s">
        <v>1846</v>
      </c>
      <c r="T177" t="s">
        <v>2311</v>
      </c>
      <c r="U177" t="s">
        <v>159</v>
      </c>
    </row>
    <row r="178" spans="1:24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2050</v>
      </c>
      <c r="G178" s="94">
        <v>15</v>
      </c>
      <c r="H178" s="94"/>
      <c r="I178" s="5">
        <v>9</v>
      </c>
      <c r="J178" s="5" t="s">
        <v>1955</v>
      </c>
      <c r="K178" s="43" t="s">
        <v>2052</v>
      </c>
      <c r="L178" s="19"/>
      <c r="M178" s="19"/>
      <c r="N178" s="25"/>
      <c r="O178" s="19"/>
      <c r="P178" s="5" t="s">
        <v>2014</v>
      </c>
      <c r="Q178" t="s">
        <v>6</v>
      </c>
      <c r="R178">
        <v>5</v>
      </c>
      <c r="S178" t="s">
        <v>1846</v>
      </c>
      <c r="T178" t="s">
        <v>2312</v>
      </c>
      <c r="U178" t="s">
        <v>159</v>
      </c>
    </row>
    <row r="179" spans="1:24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2053</v>
      </c>
      <c r="G179" s="94">
        <v>15</v>
      </c>
      <c r="H179" s="94"/>
      <c r="I179" s="5">
        <v>9</v>
      </c>
      <c r="J179" s="5" t="s">
        <v>1955</v>
      </c>
      <c r="K179" s="43" t="s">
        <v>2055</v>
      </c>
      <c r="L179" s="19"/>
      <c r="M179" s="19"/>
      <c r="N179" s="25"/>
      <c r="O179" s="19"/>
      <c r="P179" s="5" t="s">
        <v>2014</v>
      </c>
      <c r="Q179" t="s">
        <v>6</v>
      </c>
      <c r="R179">
        <v>5</v>
      </c>
      <c r="S179" t="s">
        <v>1846</v>
      </c>
      <c r="T179" t="s">
        <v>2312</v>
      </c>
      <c r="U179" t="s">
        <v>20</v>
      </c>
    </row>
    <row r="180" spans="1:24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1837</v>
      </c>
      <c r="G180" s="94">
        <v>15</v>
      </c>
      <c r="H180" s="94"/>
      <c r="I180" s="5">
        <v>9</v>
      </c>
      <c r="J180" s="5" t="s">
        <v>1955</v>
      </c>
      <c r="K180" s="43" t="s">
        <v>2056</v>
      </c>
      <c r="L180" s="19"/>
      <c r="M180" s="19"/>
      <c r="N180" s="25"/>
      <c r="O180" s="19"/>
      <c r="P180" s="5" t="s">
        <v>2014</v>
      </c>
      <c r="Q180" t="s">
        <v>6</v>
      </c>
      <c r="R180">
        <v>5</v>
      </c>
      <c r="S180" t="s">
        <v>1846</v>
      </c>
      <c r="T180" t="s">
        <v>2312</v>
      </c>
      <c r="U180" t="s">
        <v>441</v>
      </c>
    </row>
    <row r="181" spans="1:24" hidden="1">
      <c r="A181" t="str">
        <f t="shared" si="11"/>
        <v>Lightning</v>
      </c>
      <c r="B181" t="str">
        <f t="shared" si="13"/>
        <v>Lightning</v>
      </c>
      <c r="C181" s="94" t="s">
        <v>2387</v>
      </c>
      <c r="D181" s="96"/>
      <c r="E181" s="136">
        <f t="shared" si="12"/>
        <v>187</v>
      </c>
      <c r="F181" s="97" t="s">
        <v>1997</v>
      </c>
      <c r="G181" s="94">
        <v>15</v>
      </c>
      <c r="H181" s="94"/>
      <c r="I181" s="5">
        <v>9</v>
      </c>
      <c r="J181" s="5" t="s">
        <v>1955</v>
      </c>
      <c r="K181" s="43" t="s">
        <v>2058</v>
      </c>
      <c r="L181" s="19"/>
      <c r="M181" s="19"/>
      <c r="N181" s="25"/>
      <c r="O181" s="19"/>
      <c r="P181" s="5" t="s">
        <v>2014</v>
      </c>
      <c r="Q181" t="s">
        <v>6</v>
      </c>
      <c r="R181">
        <v>5</v>
      </c>
      <c r="S181" t="s">
        <v>1846</v>
      </c>
      <c r="T181" t="s">
        <v>2312</v>
      </c>
      <c r="U181" t="s">
        <v>242</v>
      </c>
    </row>
    <row r="182" spans="1:24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1995</v>
      </c>
      <c r="G182" s="94">
        <v>15</v>
      </c>
      <c r="H182" s="94"/>
      <c r="I182" s="5">
        <v>9</v>
      </c>
      <c r="J182" s="5">
        <v>0</v>
      </c>
      <c r="K182" s="43" t="s">
        <v>2059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1846</v>
      </c>
      <c r="T182" t="s">
        <v>2311</v>
      </c>
    </row>
    <row r="183" spans="1:24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1894</v>
      </c>
      <c r="G183" s="94">
        <v>15</v>
      </c>
      <c r="H183" s="94"/>
      <c r="I183" s="5">
        <v>9</v>
      </c>
      <c r="J183" s="5" t="s">
        <v>1955</v>
      </c>
      <c r="K183" s="43" t="s">
        <v>2060</v>
      </c>
      <c r="L183" s="19"/>
      <c r="M183" s="19"/>
      <c r="N183" s="25"/>
      <c r="O183" s="19"/>
      <c r="P183" s="5" t="s">
        <v>2014</v>
      </c>
      <c r="Q183" t="s">
        <v>6</v>
      </c>
      <c r="R183">
        <v>9</v>
      </c>
      <c r="S183" t="s">
        <v>1846</v>
      </c>
      <c r="T183" t="s">
        <v>2312</v>
      </c>
    </row>
    <row r="184" spans="1:24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1775</v>
      </c>
      <c r="G184" s="94">
        <v>15</v>
      </c>
      <c r="H184" s="94"/>
      <c r="I184" s="5">
        <v>9</v>
      </c>
      <c r="J184" s="5" t="s">
        <v>1955</v>
      </c>
      <c r="K184" s="43" t="s">
        <v>2061</v>
      </c>
      <c r="L184" s="19"/>
      <c r="M184" s="19"/>
      <c r="N184" s="25"/>
      <c r="O184" s="19"/>
      <c r="P184" s="5" t="s">
        <v>2014</v>
      </c>
      <c r="Q184" t="s">
        <v>6</v>
      </c>
      <c r="R184">
        <v>13</v>
      </c>
      <c r="S184" t="s">
        <v>1846</v>
      </c>
      <c r="T184" t="s">
        <v>2311</v>
      </c>
      <c r="U184" t="s">
        <v>2373</v>
      </c>
    </row>
    <row r="185" spans="1:24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1773</v>
      </c>
      <c r="G185" s="94">
        <v>15</v>
      </c>
      <c r="H185" s="94"/>
      <c r="I185" s="5">
        <v>9</v>
      </c>
      <c r="J185" s="5">
        <v>0</v>
      </c>
      <c r="K185" s="43" t="s">
        <v>2062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1846</v>
      </c>
      <c r="T185" t="s">
        <v>2311</v>
      </c>
      <c r="U185" t="s">
        <v>2381</v>
      </c>
    </row>
    <row r="186" spans="1:24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2002</v>
      </c>
      <c r="G186" s="94">
        <v>15</v>
      </c>
      <c r="H186" s="94"/>
      <c r="I186" s="5">
        <v>9</v>
      </c>
      <c r="J186" s="5">
        <v>0</v>
      </c>
      <c r="K186" s="43" t="s">
        <v>2047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1846</v>
      </c>
      <c r="T186" t="s">
        <v>2311</v>
      </c>
      <c r="U186" t="s">
        <v>441</v>
      </c>
    </row>
    <row r="187" spans="1:24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1958</v>
      </c>
      <c r="G187" s="94">
        <v>15</v>
      </c>
      <c r="H187" s="94"/>
      <c r="I187" s="5">
        <v>9</v>
      </c>
      <c r="J187" s="5">
        <v>0</v>
      </c>
      <c r="K187" s="43" t="s">
        <v>2061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1846</v>
      </c>
      <c r="T187" t="s">
        <v>2311</v>
      </c>
      <c r="U187" t="s">
        <v>2373</v>
      </c>
    </row>
    <row r="188" spans="1:24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1917</v>
      </c>
      <c r="G188" s="94">
        <v>15</v>
      </c>
      <c r="H188" s="94"/>
      <c r="I188" s="5">
        <v>9</v>
      </c>
      <c r="J188" s="5">
        <v>0</v>
      </c>
      <c r="K188" s="43" t="s">
        <v>1794</v>
      </c>
      <c r="L188" s="19"/>
      <c r="M188" s="19"/>
      <c r="N188" s="25"/>
      <c r="O188" s="19"/>
      <c r="P188" s="5">
        <v>1</v>
      </c>
      <c r="Q188" t="s">
        <v>2364</v>
      </c>
      <c r="S188" t="s">
        <v>1846</v>
      </c>
      <c r="T188" t="s">
        <v>2311</v>
      </c>
      <c r="X188" t="s">
        <v>467</v>
      </c>
    </row>
    <row r="189" spans="1:24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2051</v>
      </c>
      <c r="G189" s="94">
        <v>15</v>
      </c>
      <c r="H189" s="94"/>
      <c r="I189" s="5">
        <v>9</v>
      </c>
      <c r="J189" s="5" t="s">
        <v>1955</v>
      </c>
      <c r="K189" s="43" t="s">
        <v>1794</v>
      </c>
      <c r="L189" s="19"/>
      <c r="M189" s="19"/>
      <c r="N189" s="25"/>
      <c r="O189" s="19"/>
      <c r="P189" s="5" t="s">
        <v>2014</v>
      </c>
      <c r="Q189" t="s">
        <v>2364</v>
      </c>
      <c r="S189" t="s">
        <v>1846</v>
      </c>
      <c r="T189" t="s">
        <v>2311</v>
      </c>
      <c r="X189" t="s">
        <v>467</v>
      </c>
    </row>
    <row r="190" spans="1:24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1828</v>
      </c>
      <c r="G190" s="94">
        <v>15</v>
      </c>
      <c r="H190" s="94"/>
      <c r="I190" s="5">
        <v>9</v>
      </c>
      <c r="J190" s="5" t="s">
        <v>1955</v>
      </c>
      <c r="K190" s="43" t="s">
        <v>1796</v>
      </c>
      <c r="L190" s="19"/>
      <c r="M190" s="19"/>
      <c r="N190" s="25"/>
      <c r="O190" s="19"/>
      <c r="P190" s="5" t="s">
        <v>2014</v>
      </c>
      <c r="Q190" t="s">
        <v>2364</v>
      </c>
      <c r="S190" t="s">
        <v>1846</v>
      </c>
      <c r="T190" t="s">
        <v>2311</v>
      </c>
      <c r="X190" t="s">
        <v>482</v>
      </c>
    </row>
    <row r="191" spans="1:24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2057</v>
      </c>
      <c r="G191" s="94">
        <v>15</v>
      </c>
      <c r="H191" s="94"/>
      <c r="I191" s="5">
        <v>9</v>
      </c>
      <c r="J191" s="5" t="s">
        <v>1955</v>
      </c>
      <c r="K191" s="43" t="s">
        <v>1796</v>
      </c>
      <c r="L191" s="19"/>
      <c r="M191" s="19"/>
      <c r="N191" s="25"/>
      <c r="O191" s="19"/>
      <c r="P191" s="5" t="s">
        <v>2014</v>
      </c>
      <c r="Q191" t="s">
        <v>2364</v>
      </c>
      <c r="S191" t="s">
        <v>1846</v>
      </c>
      <c r="T191" t="s">
        <v>2311</v>
      </c>
      <c r="X191" t="s">
        <v>482</v>
      </c>
    </row>
    <row r="192" spans="1:24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2054</v>
      </c>
      <c r="G192" s="94">
        <v>15</v>
      </c>
      <c r="H192" s="94"/>
      <c r="I192" s="5">
        <v>9</v>
      </c>
      <c r="J192" s="5">
        <v>0</v>
      </c>
      <c r="K192" s="43" t="s">
        <v>1796</v>
      </c>
      <c r="L192" s="19"/>
      <c r="M192" s="19"/>
      <c r="N192" s="25"/>
      <c r="O192" s="19"/>
      <c r="P192" s="5">
        <v>1</v>
      </c>
      <c r="Q192" t="s">
        <v>2364</v>
      </c>
      <c r="S192" t="s">
        <v>1846</v>
      </c>
      <c r="T192" t="s">
        <v>2311</v>
      </c>
      <c r="X192" t="s">
        <v>482</v>
      </c>
    </row>
    <row r="193" spans="1:25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2027</v>
      </c>
      <c r="G193" s="94">
        <v>15</v>
      </c>
      <c r="H193" s="94"/>
      <c r="I193" s="5">
        <v>9</v>
      </c>
      <c r="J193" s="5">
        <v>0</v>
      </c>
      <c r="K193" s="43" t="s">
        <v>2063</v>
      </c>
      <c r="L193" s="19"/>
      <c r="M193" s="19"/>
      <c r="N193" s="25"/>
      <c r="O193" s="19"/>
      <c r="P193" s="5">
        <v>1</v>
      </c>
      <c r="Q193" t="s">
        <v>2364</v>
      </c>
      <c r="S193" t="s">
        <v>1846</v>
      </c>
      <c r="T193" t="s">
        <v>2311</v>
      </c>
      <c r="X193" t="s">
        <v>2372</v>
      </c>
    </row>
    <row r="194" spans="1:25">
      <c r="A194" t="str">
        <f t="shared" ref="A194:A257" si="14">B194</f>
        <v>X-Gaze</v>
      </c>
      <c r="B194" t="str">
        <f t="shared" si="13"/>
        <v>X-Gaze</v>
      </c>
      <c r="C194" s="94" t="s">
        <v>179</v>
      </c>
      <c r="D194" s="96"/>
      <c r="E194" s="136">
        <f t="shared" ref="E194:E251" si="15">HEX2DEC(F194)</f>
        <v>200</v>
      </c>
      <c r="F194" s="97" t="s">
        <v>1780</v>
      </c>
      <c r="G194" s="94">
        <v>15</v>
      </c>
      <c r="H194" s="94"/>
      <c r="I194" s="5">
        <v>9</v>
      </c>
      <c r="J194" s="5" t="s">
        <v>1955</v>
      </c>
      <c r="K194" s="43" t="s">
        <v>2063</v>
      </c>
      <c r="L194" s="19"/>
      <c r="M194" s="19"/>
      <c r="N194" s="25"/>
      <c r="O194" s="19"/>
      <c r="P194" s="5" t="s">
        <v>2014</v>
      </c>
      <c r="Q194" t="s">
        <v>2364</v>
      </c>
      <c r="S194" t="s">
        <v>1846</v>
      </c>
      <c r="T194" t="s">
        <v>2311</v>
      </c>
      <c r="X194" t="s">
        <v>2372</v>
      </c>
    </row>
    <row r="195" spans="1:25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1896</v>
      </c>
      <c r="G195" s="94">
        <v>15</v>
      </c>
      <c r="H195" s="94"/>
      <c r="I195" s="5">
        <v>9</v>
      </c>
      <c r="J195" s="5" t="s">
        <v>1955</v>
      </c>
      <c r="K195" s="43" t="s">
        <v>2063</v>
      </c>
      <c r="L195" s="19"/>
      <c r="M195" s="19"/>
      <c r="N195" s="25"/>
      <c r="O195" s="19"/>
      <c r="P195" s="5" t="s">
        <v>2014</v>
      </c>
      <c r="Q195" t="s">
        <v>2364</v>
      </c>
      <c r="S195" t="s">
        <v>1846</v>
      </c>
      <c r="T195" t="s">
        <v>2311</v>
      </c>
      <c r="X195" t="s">
        <v>2372</v>
      </c>
    </row>
    <row r="196" spans="1:25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1937</v>
      </c>
      <c r="G196" s="94">
        <v>15</v>
      </c>
      <c r="H196" s="94"/>
      <c r="I196" s="5">
        <v>9</v>
      </c>
      <c r="J196" s="5">
        <v>0</v>
      </c>
      <c r="K196" s="43" t="s">
        <v>2064</v>
      </c>
      <c r="L196" s="19"/>
      <c r="M196" s="19"/>
      <c r="N196" s="25"/>
      <c r="O196" s="19"/>
      <c r="P196" s="5">
        <v>1</v>
      </c>
      <c r="Q196" t="s">
        <v>2364</v>
      </c>
      <c r="S196" t="s">
        <v>1846</v>
      </c>
      <c r="T196" t="s">
        <v>2311</v>
      </c>
      <c r="X196" t="s">
        <v>25</v>
      </c>
    </row>
    <row r="197" spans="1:25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2037</v>
      </c>
      <c r="G197" s="94">
        <v>15</v>
      </c>
      <c r="H197" s="94"/>
      <c r="I197" s="5">
        <v>9</v>
      </c>
      <c r="J197" s="5">
        <v>0</v>
      </c>
      <c r="K197" s="43" t="s">
        <v>2065</v>
      </c>
      <c r="L197" s="19"/>
      <c r="M197" s="19"/>
      <c r="N197" s="25"/>
      <c r="O197" s="19"/>
      <c r="P197" s="5">
        <v>1</v>
      </c>
      <c r="Q197" t="s">
        <v>2364</v>
      </c>
      <c r="S197" t="s">
        <v>1846</v>
      </c>
      <c r="T197" t="s">
        <v>2311</v>
      </c>
      <c r="X197" t="s">
        <v>25</v>
      </c>
    </row>
    <row r="198" spans="1:25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1881</v>
      </c>
      <c r="G198" s="94">
        <v>15</v>
      </c>
      <c r="H198" s="94"/>
      <c r="I198" s="5">
        <v>9</v>
      </c>
      <c r="J198" s="5">
        <v>0</v>
      </c>
      <c r="K198" s="43" t="s">
        <v>2065</v>
      </c>
      <c r="L198" s="19"/>
      <c r="M198" s="19"/>
      <c r="N198" s="25"/>
      <c r="O198" s="19"/>
      <c r="P198" s="5">
        <v>1</v>
      </c>
      <c r="Q198" t="s">
        <v>2364</v>
      </c>
      <c r="S198" t="s">
        <v>1846</v>
      </c>
      <c r="T198" t="s">
        <v>2311</v>
      </c>
      <c r="X198" t="s">
        <v>25</v>
      </c>
    </row>
    <row r="199" spans="1:25">
      <c r="A199" t="str">
        <f t="shared" si="14"/>
        <v>PoisonCloud</v>
      </c>
      <c r="B199" t="str">
        <f t="shared" si="16"/>
        <v>PoisonCloud</v>
      </c>
      <c r="C199" s="94" t="s">
        <v>2367</v>
      </c>
      <c r="D199" s="96"/>
      <c r="E199" s="136">
        <f t="shared" si="15"/>
        <v>205</v>
      </c>
      <c r="F199" s="97" t="s">
        <v>2067</v>
      </c>
      <c r="G199" s="94">
        <v>15</v>
      </c>
      <c r="H199" s="94"/>
      <c r="I199" s="5">
        <v>9</v>
      </c>
      <c r="J199" s="5">
        <v>0</v>
      </c>
      <c r="K199" s="43" t="s">
        <v>2068</v>
      </c>
      <c r="L199" s="19"/>
      <c r="M199" s="19"/>
      <c r="N199" s="25"/>
      <c r="O199" s="19"/>
      <c r="P199" s="5">
        <v>1</v>
      </c>
      <c r="Q199" t="s">
        <v>2364</v>
      </c>
      <c r="S199" t="s">
        <v>1846</v>
      </c>
      <c r="T199" t="s">
        <v>2311</v>
      </c>
      <c r="X199" t="s">
        <v>20</v>
      </c>
    </row>
    <row r="200" spans="1:25">
      <c r="A200" t="str">
        <f t="shared" si="14"/>
        <v>Gaze</v>
      </c>
      <c r="B200" t="str">
        <f t="shared" si="16"/>
        <v>Gaze</v>
      </c>
      <c r="C200" s="94" t="s">
        <v>165</v>
      </c>
      <c r="D200" s="96"/>
      <c r="E200" s="136">
        <f t="shared" si="15"/>
        <v>206</v>
      </c>
      <c r="F200" s="97" t="s">
        <v>1786</v>
      </c>
      <c r="G200" s="94">
        <v>15</v>
      </c>
      <c r="H200" s="94"/>
      <c r="I200" s="5">
        <v>9</v>
      </c>
      <c r="J200" s="5" t="s">
        <v>1955</v>
      </c>
      <c r="K200" s="43" t="s">
        <v>2069</v>
      </c>
      <c r="L200" s="19"/>
      <c r="M200" s="19"/>
      <c r="N200" s="25"/>
      <c r="O200" s="19"/>
      <c r="P200" s="5" t="s">
        <v>2014</v>
      </c>
      <c r="Q200" t="s">
        <v>2364</v>
      </c>
      <c r="S200" t="s">
        <v>1846</v>
      </c>
      <c r="T200" t="s">
        <v>2311</v>
      </c>
      <c r="X200" t="s">
        <v>1768</v>
      </c>
    </row>
    <row r="201" spans="1:25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1967</v>
      </c>
      <c r="G201" s="94">
        <v>15</v>
      </c>
      <c r="H201" s="94"/>
      <c r="I201" s="5">
        <v>9</v>
      </c>
      <c r="J201" s="5">
        <v>0</v>
      </c>
      <c r="K201" s="43" t="s">
        <v>2070</v>
      </c>
      <c r="L201" s="19"/>
      <c r="M201" s="19"/>
      <c r="N201" s="25"/>
      <c r="O201" s="19"/>
      <c r="P201" s="5">
        <v>1</v>
      </c>
      <c r="Q201" t="s">
        <v>2364</v>
      </c>
      <c r="S201" t="s">
        <v>1846</v>
      </c>
      <c r="T201" t="s">
        <v>2311</v>
      </c>
      <c r="X201" t="s">
        <v>1890</v>
      </c>
    </row>
    <row r="202" spans="1:25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2071</v>
      </c>
      <c r="G202" s="94">
        <v>15</v>
      </c>
      <c r="H202" s="94"/>
      <c r="I202" s="5">
        <v>9</v>
      </c>
      <c r="J202" s="5" t="s">
        <v>1955</v>
      </c>
      <c r="K202" s="43" t="s">
        <v>2070</v>
      </c>
      <c r="L202" s="19"/>
      <c r="M202" s="19"/>
      <c r="N202" s="25"/>
      <c r="O202" s="19"/>
      <c r="P202" s="5" t="s">
        <v>2014</v>
      </c>
      <c r="Q202" t="s">
        <v>2364</v>
      </c>
      <c r="S202" t="s">
        <v>1846</v>
      </c>
      <c r="T202" t="s">
        <v>2311</v>
      </c>
      <c r="X202" t="s">
        <v>1890</v>
      </c>
    </row>
    <row r="203" spans="1:25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2073</v>
      </c>
      <c r="G203" s="94">
        <v>15</v>
      </c>
      <c r="H203" s="94"/>
      <c r="I203" s="5">
        <v>9</v>
      </c>
      <c r="J203" s="5" t="s">
        <v>1955</v>
      </c>
      <c r="K203" s="43" t="s">
        <v>2074</v>
      </c>
      <c r="L203" s="19"/>
      <c r="M203" s="19"/>
      <c r="N203" s="25"/>
      <c r="O203" s="19"/>
      <c r="P203" s="5" t="s">
        <v>2014</v>
      </c>
      <c r="Q203" t="s">
        <v>2364</v>
      </c>
      <c r="S203" t="s">
        <v>1846</v>
      </c>
      <c r="T203" t="s">
        <v>2311</v>
      </c>
      <c r="X203" t="s">
        <v>1888</v>
      </c>
    </row>
    <row r="204" spans="1:25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2031</v>
      </c>
      <c r="G204" s="94">
        <v>15</v>
      </c>
      <c r="H204" s="94"/>
      <c r="I204" s="5">
        <v>9</v>
      </c>
      <c r="J204" s="5" t="s">
        <v>1955</v>
      </c>
      <c r="K204" s="43" t="s">
        <v>2074</v>
      </c>
      <c r="L204" s="19"/>
      <c r="M204" s="19"/>
      <c r="N204" s="25"/>
      <c r="O204" s="19"/>
      <c r="P204" s="5" t="s">
        <v>2014</v>
      </c>
      <c r="Q204" t="s">
        <v>2364</v>
      </c>
      <c r="S204" t="s">
        <v>1846</v>
      </c>
      <c r="T204" t="s">
        <v>2311</v>
      </c>
      <c r="X204" t="s">
        <v>1888</v>
      </c>
    </row>
    <row r="205" spans="1:25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1999</v>
      </c>
      <c r="G205" s="94">
        <v>15</v>
      </c>
      <c r="H205" s="94"/>
      <c r="I205" s="5">
        <v>9</v>
      </c>
      <c r="J205" s="5">
        <v>0</v>
      </c>
      <c r="K205" s="43" t="s">
        <v>2075</v>
      </c>
      <c r="L205" s="19"/>
      <c r="M205" s="19"/>
      <c r="N205" s="25"/>
      <c r="O205" s="19"/>
      <c r="P205" s="5">
        <v>1</v>
      </c>
      <c r="S205" t="s">
        <v>2374</v>
      </c>
      <c r="T205" t="s">
        <v>2311</v>
      </c>
      <c r="V205">
        <v>10</v>
      </c>
      <c r="Y205" t="s">
        <v>2301</v>
      </c>
    </row>
    <row r="206" spans="1:25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2022</v>
      </c>
      <c r="G206" s="94">
        <v>15</v>
      </c>
      <c r="H206" s="94"/>
      <c r="I206" s="5">
        <v>9</v>
      </c>
      <c r="J206" s="5">
        <v>0</v>
      </c>
      <c r="K206" s="43" t="s">
        <v>2075</v>
      </c>
      <c r="L206" s="19"/>
      <c r="M206" s="19"/>
      <c r="N206" s="25"/>
      <c r="O206" s="19"/>
      <c r="P206" s="5">
        <v>1</v>
      </c>
      <c r="S206" t="s">
        <v>2374</v>
      </c>
      <c r="T206" t="s">
        <v>2311</v>
      </c>
      <c r="V206">
        <v>10</v>
      </c>
      <c r="Y206" t="s">
        <v>2301</v>
      </c>
    </row>
    <row r="207" spans="1:25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2006</v>
      </c>
      <c r="G207" s="94">
        <v>15</v>
      </c>
      <c r="H207" s="94"/>
      <c r="I207" s="5">
        <v>9</v>
      </c>
      <c r="J207" s="5" t="s">
        <v>1955</v>
      </c>
      <c r="K207" s="43" t="s">
        <v>2075</v>
      </c>
      <c r="L207" s="19"/>
      <c r="M207" s="19"/>
      <c r="N207" s="25"/>
      <c r="O207" s="19"/>
      <c r="P207" s="5" t="s">
        <v>2014</v>
      </c>
      <c r="S207" t="s">
        <v>2374</v>
      </c>
      <c r="T207" t="s">
        <v>2311</v>
      </c>
      <c r="V207">
        <v>10</v>
      </c>
      <c r="Y207" t="s">
        <v>2301</v>
      </c>
    </row>
    <row r="208" spans="1:25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2072</v>
      </c>
      <c r="G208" s="94">
        <v>15</v>
      </c>
      <c r="H208" s="94"/>
      <c r="I208" s="5">
        <v>9</v>
      </c>
      <c r="J208" s="5">
        <v>0</v>
      </c>
      <c r="K208" s="43" t="s">
        <v>2077</v>
      </c>
      <c r="L208" s="19"/>
      <c r="M208" s="19"/>
      <c r="N208" s="25"/>
      <c r="O208" s="19"/>
      <c r="P208" s="5">
        <v>1</v>
      </c>
      <c r="S208" t="s">
        <v>2374</v>
      </c>
      <c r="T208" t="s">
        <v>2307</v>
      </c>
      <c r="V208">
        <v>10</v>
      </c>
      <c r="Y208" t="s">
        <v>2300</v>
      </c>
    </row>
    <row r="209" spans="1:25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2032</v>
      </c>
      <c r="G209" s="94">
        <v>15</v>
      </c>
      <c r="H209" s="94"/>
      <c r="I209" s="5">
        <v>9</v>
      </c>
      <c r="J209" s="5">
        <v>0</v>
      </c>
      <c r="K209" s="43" t="s">
        <v>2077</v>
      </c>
      <c r="L209" s="19"/>
      <c r="M209" s="19"/>
      <c r="N209" s="25"/>
      <c r="O209" s="19"/>
      <c r="P209" s="5">
        <v>1</v>
      </c>
      <c r="S209" t="s">
        <v>2374</v>
      </c>
      <c r="T209" t="s">
        <v>2307</v>
      </c>
      <c r="V209">
        <v>10</v>
      </c>
      <c r="Y209" t="s">
        <v>2300</v>
      </c>
    </row>
    <row r="210" spans="1:25" hidden="1">
      <c r="A210" t="str">
        <f t="shared" si="14"/>
        <v>Haste</v>
      </c>
      <c r="B210" t="str">
        <f t="shared" si="16"/>
        <v>Haste</v>
      </c>
      <c r="C210" s="94" t="s">
        <v>2340</v>
      </c>
      <c r="D210" s="96"/>
      <c r="E210" s="136">
        <f t="shared" si="15"/>
        <v>216</v>
      </c>
      <c r="F210" s="97" t="s">
        <v>1943</v>
      </c>
      <c r="G210" s="94">
        <v>15</v>
      </c>
      <c r="H210" s="94"/>
      <c r="I210" s="5">
        <v>9</v>
      </c>
      <c r="J210" s="5" t="s">
        <v>1955</v>
      </c>
      <c r="K210" s="43" t="s">
        <v>1953</v>
      </c>
      <c r="L210" s="19"/>
      <c r="M210" s="19"/>
      <c r="N210" s="25"/>
      <c r="O210" s="19"/>
      <c r="P210" s="5" t="s">
        <v>2014</v>
      </c>
      <c r="S210" t="s">
        <v>2375</v>
      </c>
      <c r="T210" t="s">
        <v>2309</v>
      </c>
      <c r="V210">
        <v>10</v>
      </c>
      <c r="Y210" t="s">
        <v>2301</v>
      </c>
    </row>
    <row r="211" spans="1:25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1956</v>
      </c>
      <c r="G211" s="94">
        <v>5</v>
      </c>
      <c r="H211" s="94"/>
      <c r="I211" s="5">
        <v>9</v>
      </c>
      <c r="J211" s="5" t="s">
        <v>1955</v>
      </c>
      <c r="K211" s="43" t="s">
        <v>2078</v>
      </c>
      <c r="L211" s="19"/>
      <c r="M211" s="19"/>
      <c r="N211" s="25"/>
      <c r="O211" s="19"/>
      <c r="P211" s="5" t="s">
        <v>2014</v>
      </c>
      <c r="Q211" t="s">
        <v>6</v>
      </c>
      <c r="R211">
        <v>8</v>
      </c>
      <c r="S211" t="s">
        <v>1846</v>
      </c>
      <c r="T211" t="s">
        <v>2312</v>
      </c>
    </row>
    <row r="212" spans="1:25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1947</v>
      </c>
      <c r="G212" s="94">
        <v>5</v>
      </c>
      <c r="H212" s="94"/>
      <c r="I212" s="5">
        <v>9</v>
      </c>
      <c r="J212" s="5" t="s">
        <v>1955</v>
      </c>
      <c r="K212" s="43" t="s">
        <v>2079</v>
      </c>
      <c r="L212" s="19"/>
      <c r="M212" s="19"/>
      <c r="N212" s="25"/>
      <c r="O212" s="19"/>
      <c r="P212" s="5" t="s">
        <v>2014</v>
      </c>
      <c r="Q212" t="s">
        <v>6</v>
      </c>
      <c r="R212">
        <v>8</v>
      </c>
      <c r="S212" t="s">
        <v>1846</v>
      </c>
      <c r="T212" t="s">
        <v>2312</v>
      </c>
      <c r="U212" t="s">
        <v>88</v>
      </c>
    </row>
    <row r="213" spans="1:25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1854</v>
      </c>
      <c r="G213" s="94">
        <v>5</v>
      </c>
      <c r="H213" s="94"/>
      <c r="I213" s="5">
        <v>9</v>
      </c>
      <c r="J213" s="5" t="s">
        <v>1955</v>
      </c>
      <c r="K213" s="43" t="s">
        <v>2078</v>
      </c>
      <c r="L213" s="19"/>
      <c r="M213" s="19"/>
      <c r="N213" s="25"/>
      <c r="O213" s="19"/>
      <c r="P213" s="5" t="s">
        <v>2014</v>
      </c>
      <c r="Q213" t="s">
        <v>6</v>
      </c>
      <c r="R213">
        <v>8</v>
      </c>
      <c r="S213" t="s">
        <v>1846</v>
      </c>
      <c r="T213" t="s">
        <v>2312</v>
      </c>
    </row>
    <row r="214" spans="1:25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1889</v>
      </c>
      <c r="G214" s="94">
        <v>5</v>
      </c>
      <c r="H214" s="94"/>
      <c r="I214" s="5">
        <v>9</v>
      </c>
      <c r="J214" s="5" t="s">
        <v>1955</v>
      </c>
      <c r="K214" s="43" t="s">
        <v>2081</v>
      </c>
      <c r="L214" s="19"/>
      <c r="M214" s="19"/>
      <c r="N214" s="25"/>
      <c r="O214" s="19"/>
      <c r="P214" s="5" t="s">
        <v>2014</v>
      </c>
      <c r="Q214" t="s">
        <v>6</v>
      </c>
      <c r="R214">
        <v>10</v>
      </c>
      <c r="S214" t="s">
        <v>1846</v>
      </c>
      <c r="T214" t="s">
        <v>2312</v>
      </c>
    </row>
    <row r="215" spans="1:25" hidden="1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1804</v>
      </c>
      <c r="G215" s="94">
        <v>10</v>
      </c>
      <c r="H215" s="94"/>
      <c r="I215" s="5">
        <v>9</v>
      </c>
      <c r="J215" s="94" t="s">
        <v>1734</v>
      </c>
      <c r="K215" s="43" t="s">
        <v>2082</v>
      </c>
      <c r="L215" s="19"/>
      <c r="M215" s="19"/>
      <c r="N215" s="25"/>
      <c r="O215" s="19"/>
      <c r="P215" s="5" t="s">
        <v>1737</v>
      </c>
      <c r="S215" t="s">
        <v>2345</v>
      </c>
      <c r="T215" t="s">
        <v>2307</v>
      </c>
      <c r="Y215" t="s">
        <v>202</v>
      </c>
    </row>
    <row r="216" spans="1:25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1807</v>
      </c>
      <c r="G216" s="94">
        <v>1</v>
      </c>
      <c r="H216" s="94"/>
      <c r="I216" s="5">
        <v>9</v>
      </c>
      <c r="J216" s="5">
        <v>0</v>
      </c>
      <c r="K216" s="43" t="s">
        <v>2083</v>
      </c>
      <c r="L216" s="19"/>
      <c r="M216" s="19"/>
      <c r="N216" s="25"/>
      <c r="O216" s="19"/>
      <c r="P216" s="5">
        <v>1</v>
      </c>
      <c r="S216" t="s">
        <v>1846</v>
      </c>
      <c r="T216" t="s">
        <v>2312</v>
      </c>
      <c r="V216">
        <v>1200</v>
      </c>
      <c r="W216">
        <v>0</v>
      </c>
      <c r="Y216" t="s">
        <v>2382</v>
      </c>
    </row>
    <row r="217" spans="1:25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1770</v>
      </c>
      <c r="G217" s="94">
        <v>5</v>
      </c>
      <c r="H217" s="94"/>
      <c r="I217" s="5">
        <v>9</v>
      </c>
      <c r="J217" s="5">
        <v>0</v>
      </c>
      <c r="K217" s="43" t="s">
        <v>2055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1846</v>
      </c>
      <c r="T217" t="s">
        <v>2312</v>
      </c>
      <c r="U217" t="s">
        <v>20</v>
      </c>
    </row>
    <row r="218" spans="1:25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1893</v>
      </c>
      <c r="G218" s="94">
        <v>5</v>
      </c>
      <c r="H218" s="94"/>
      <c r="I218" s="5">
        <v>9</v>
      </c>
      <c r="J218" s="5" t="s">
        <v>1955</v>
      </c>
      <c r="K218" s="43" t="s">
        <v>2084</v>
      </c>
      <c r="L218" s="19"/>
      <c r="M218" s="19"/>
      <c r="N218" s="25"/>
      <c r="O218" s="19"/>
      <c r="P218" s="5" t="s">
        <v>2014</v>
      </c>
      <c r="Q218" t="s">
        <v>2364</v>
      </c>
      <c r="S218" t="s">
        <v>1846</v>
      </c>
      <c r="T218" t="s">
        <v>2312</v>
      </c>
      <c r="X218" t="s">
        <v>1888</v>
      </c>
    </row>
    <row r="219" spans="1:25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2076</v>
      </c>
      <c r="G219" s="94">
        <v>5</v>
      </c>
      <c r="H219" s="94"/>
      <c r="I219" s="5">
        <v>9</v>
      </c>
      <c r="J219" s="5" t="s">
        <v>1955</v>
      </c>
      <c r="K219" s="43" t="s">
        <v>2085</v>
      </c>
      <c r="L219" s="19"/>
      <c r="M219" s="19"/>
      <c r="N219" s="25"/>
      <c r="O219" s="19"/>
      <c r="P219" s="5" t="s">
        <v>2014</v>
      </c>
      <c r="Q219" t="s">
        <v>2364</v>
      </c>
      <c r="S219" t="s">
        <v>1846</v>
      </c>
      <c r="T219" t="s">
        <v>2312</v>
      </c>
      <c r="X219" t="s">
        <v>1768</v>
      </c>
    </row>
    <row r="220" spans="1:25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2080</v>
      </c>
      <c r="G220" s="94">
        <v>5</v>
      </c>
      <c r="H220" s="94"/>
      <c r="I220" s="5">
        <v>9</v>
      </c>
      <c r="J220" s="5" t="s">
        <v>1955</v>
      </c>
      <c r="K220" s="43" t="s">
        <v>2084</v>
      </c>
      <c r="L220" s="19"/>
      <c r="M220" s="19"/>
      <c r="N220" s="25"/>
      <c r="O220" s="19"/>
      <c r="P220" s="5" t="s">
        <v>2014</v>
      </c>
      <c r="Q220" t="s">
        <v>2364</v>
      </c>
      <c r="S220" t="s">
        <v>1846</v>
      </c>
      <c r="T220" t="s">
        <v>2312</v>
      </c>
      <c r="X220" t="s">
        <v>1888</v>
      </c>
    </row>
    <row r="221" spans="1:25" hidden="1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2086</v>
      </c>
      <c r="G221" s="94">
        <v>-2</v>
      </c>
      <c r="H221" s="94"/>
      <c r="I221" s="5">
        <v>9</v>
      </c>
      <c r="J221" s="5">
        <v>0</v>
      </c>
      <c r="K221" s="43" t="s">
        <v>2087</v>
      </c>
      <c r="L221" s="19"/>
      <c r="M221" s="19"/>
      <c r="N221" s="25"/>
      <c r="O221" s="19"/>
      <c r="P221" s="5">
        <v>1</v>
      </c>
      <c r="S221" t="s">
        <v>2354</v>
      </c>
    </row>
    <row r="222" spans="1:25" hidden="1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1735</v>
      </c>
      <c r="G222" s="94">
        <v>-2</v>
      </c>
      <c r="H222" s="94"/>
      <c r="I222" s="5">
        <v>9</v>
      </c>
      <c r="J222" s="5">
        <v>0</v>
      </c>
      <c r="K222" s="43" t="s">
        <v>2088</v>
      </c>
      <c r="L222" s="19"/>
      <c r="M222" s="19"/>
      <c r="N222" s="25"/>
      <c r="O222" s="19"/>
      <c r="P222" s="5">
        <v>1</v>
      </c>
      <c r="S222" t="s">
        <v>2354</v>
      </c>
    </row>
    <row r="223" spans="1:25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1998</v>
      </c>
      <c r="G223" s="94">
        <v>-2</v>
      </c>
      <c r="H223" s="94"/>
      <c r="I223" s="5">
        <v>9</v>
      </c>
      <c r="J223" s="5">
        <v>0</v>
      </c>
      <c r="K223" s="43" t="s">
        <v>2089</v>
      </c>
      <c r="L223" s="19"/>
      <c r="M223" s="19"/>
      <c r="N223" s="25"/>
      <c r="O223" s="19"/>
      <c r="P223" s="5">
        <v>1</v>
      </c>
      <c r="S223" t="s">
        <v>2375</v>
      </c>
      <c r="T223" t="s">
        <v>2309</v>
      </c>
    </row>
    <row r="224" spans="1:25" hidden="1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2090</v>
      </c>
      <c r="E224" s="136">
        <f t="shared" si="15"/>
        <v>230</v>
      </c>
      <c r="F224" s="97" t="s">
        <v>2066</v>
      </c>
      <c r="G224" s="94">
        <v>-2</v>
      </c>
      <c r="H224" s="94"/>
      <c r="I224" s="5">
        <v>9</v>
      </c>
      <c r="J224" s="5">
        <v>0</v>
      </c>
      <c r="K224" s="43" t="s">
        <v>2091</v>
      </c>
      <c r="L224" s="19"/>
      <c r="M224" s="19"/>
      <c r="N224" s="25"/>
      <c r="O224" s="19"/>
      <c r="P224" s="5">
        <v>1</v>
      </c>
      <c r="S224" t="s">
        <v>2354</v>
      </c>
      <c r="U224" t="s">
        <v>88</v>
      </c>
    </row>
    <row r="225" spans="1:27" hidden="1">
      <c r="A225" t="str">
        <f t="shared" si="14"/>
        <v>O-Change</v>
      </c>
      <c r="B225" t="str">
        <f t="shared" si="17"/>
        <v>O-Change</v>
      </c>
      <c r="C225" s="94" t="s">
        <v>2092</v>
      </c>
      <c r="D225" s="96" t="s">
        <v>2090</v>
      </c>
      <c r="E225" s="136">
        <f t="shared" si="15"/>
        <v>231</v>
      </c>
      <c r="F225" s="97" t="s">
        <v>2093</v>
      </c>
      <c r="G225" s="94">
        <v>-2</v>
      </c>
      <c r="H225" s="94"/>
      <c r="I225" s="5">
        <v>9</v>
      </c>
      <c r="J225" s="5">
        <v>0</v>
      </c>
      <c r="K225" s="43" t="s">
        <v>2094</v>
      </c>
      <c r="L225" s="19"/>
      <c r="M225" s="19"/>
      <c r="N225" s="25"/>
      <c r="O225" s="19"/>
      <c r="P225" s="5">
        <v>1</v>
      </c>
      <c r="S225" t="s">
        <v>2354</v>
      </c>
      <c r="U225" t="s">
        <v>2396</v>
      </c>
    </row>
    <row r="226" spans="1:27" hidden="1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2090</v>
      </c>
      <c r="E226" s="136">
        <f t="shared" si="15"/>
        <v>232</v>
      </c>
      <c r="F226" s="97" t="s">
        <v>1788</v>
      </c>
      <c r="G226" s="94">
        <v>-2</v>
      </c>
      <c r="H226" s="94"/>
      <c r="I226" s="5">
        <v>9</v>
      </c>
      <c r="J226" s="5">
        <v>0</v>
      </c>
      <c r="K226" s="43" t="s">
        <v>2095</v>
      </c>
      <c r="L226" s="19"/>
      <c r="M226" s="19"/>
      <c r="N226" s="25"/>
      <c r="O226" s="19"/>
      <c r="P226" s="5">
        <v>1</v>
      </c>
      <c r="S226" t="s">
        <v>2354</v>
      </c>
      <c r="U226" t="s">
        <v>159</v>
      </c>
    </row>
    <row r="227" spans="1:27" hidden="1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2090</v>
      </c>
      <c r="E227" s="136">
        <f t="shared" si="15"/>
        <v>233</v>
      </c>
      <c r="F227" s="97" t="s">
        <v>1934</v>
      </c>
      <c r="G227" s="94">
        <v>-2</v>
      </c>
      <c r="H227" s="94"/>
      <c r="I227" s="5">
        <v>9</v>
      </c>
      <c r="J227" s="5">
        <v>0</v>
      </c>
      <c r="K227" s="43" t="s">
        <v>2096</v>
      </c>
      <c r="L227" s="19"/>
      <c r="M227" s="19"/>
      <c r="N227" s="25"/>
      <c r="O227" s="19"/>
      <c r="P227" s="5">
        <v>1</v>
      </c>
      <c r="S227" t="s">
        <v>2354</v>
      </c>
      <c r="U227" t="s">
        <v>20</v>
      </c>
    </row>
    <row r="228" spans="1:27" hidden="1">
      <c r="A228" t="str">
        <f t="shared" si="14"/>
        <v>O-Damage</v>
      </c>
      <c r="B228" t="str">
        <f t="shared" si="17"/>
        <v>O-Damage</v>
      </c>
      <c r="C228" s="94" t="s">
        <v>2097</v>
      </c>
      <c r="D228" s="96" t="s">
        <v>2090</v>
      </c>
      <c r="E228" s="136">
        <f t="shared" si="15"/>
        <v>234</v>
      </c>
      <c r="F228" s="97" t="s">
        <v>2098</v>
      </c>
      <c r="G228" s="94">
        <v>-2</v>
      </c>
      <c r="H228" s="94"/>
      <c r="I228" s="5">
        <v>9</v>
      </c>
      <c r="J228" s="5">
        <v>0</v>
      </c>
      <c r="K228" s="43" t="s">
        <v>2100</v>
      </c>
      <c r="L228" s="19"/>
      <c r="M228" s="19"/>
      <c r="N228" s="25"/>
      <c r="O228" s="19"/>
      <c r="P228" s="5">
        <v>1</v>
      </c>
      <c r="S228" t="s">
        <v>2354</v>
      </c>
      <c r="U228" t="s">
        <v>2392</v>
      </c>
    </row>
    <row r="229" spans="1:27" hidden="1">
      <c r="A229" t="str">
        <f t="shared" si="14"/>
        <v>O-Weapon</v>
      </c>
      <c r="B229" t="str">
        <f t="shared" si="17"/>
        <v>O-Weapon</v>
      </c>
      <c r="C229" s="94" t="s">
        <v>2101</v>
      </c>
      <c r="D229" s="96" t="s">
        <v>2090</v>
      </c>
      <c r="E229" s="136">
        <f t="shared" si="15"/>
        <v>235</v>
      </c>
      <c r="F229" s="97" t="s">
        <v>2102</v>
      </c>
      <c r="G229" s="94">
        <v>-2</v>
      </c>
      <c r="H229" s="94"/>
      <c r="I229" s="5">
        <v>9</v>
      </c>
      <c r="J229" s="5">
        <v>0</v>
      </c>
      <c r="K229" s="43" t="s">
        <v>2103</v>
      </c>
      <c r="L229" s="19"/>
      <c r="M229" s="19"/>
      <c r="N229" s="25"/>
      <c r="O229" s="19"/>
      <c r="P229" s="5">
        <v>1</v>
      </c>
      <c r="S229" t="s">
        <v>2354</v>
      </c>
      <c r="U229" t="s">
        <v>2101</v>
      </c>
    </row>
    <row r="230" spans="1:27" hidden="1">
      <c r="A230" t="str">
        <f t="shared" si="14"/>
        <v>O-Pa/Po</v>
      </c>
      <c r="B230" t="str">
        <f t="shared" si="17"/>
        <v>O-Pa/Po</v>
      </c>
      <c r="C230" s="94" t="s">
        <v>2104</v>
      </c>
      <c r="D230" s="96" t="s">
        <v>2090</v>
      </c>
      <c r="E230" s="136">
        <f t="shared" si="15"/>
        <v>236</v>
      </c>
      <c r="F230" s="97" t="s">
        <v>2105</v>
      </c>
      <c r="G230" s="94">
        <v>-2</v>
      </c>
      <c r="H230" s="94"/>
      <c r="I230" s="5">
        <v>9</v>
      </c>
      <c r="J230" s="5">
        <v>0</v>
      </c>
      <c r="K230" s="43" t="s">
        <v>2106</v>
      </c>
      <c r="L230" s="19"/>
      <c r="M230" s="19"/>
      <c r="N230" s="25"/>
      <c r="O230" s="19"/>
      <c r="P230" s="5">
        <v>1</v>
      </c>
      <c r="S230" t="s">
        <v>2354</v>
      </c>
      <c r="U230" t="s">
        <v>2395</v>
      </c>
    </row>
    <row r="231" spans="1:27" hidden="1">
      <c r="A231" t="str">
        <f t="shared" si="14"/>
        <v>O-Para</v>
      </c>
      <c r="B231" t="str">
        <f t="shared" si="17"/>
        <v>O-Para</v>
      </c>
      <c r="C231" s="94" t="s">
        <v>2107</v>
      </c>
      <c r="D231" s="96" t="s">
        <v>2090</v>
      </c>
      <c r="E231" s="136">
        <f t="shared" si="15"/>
        <v>237</v>
      </c>
      <c r="F231" s="97" t="s">
        <v>2108</v>
      </c>
      <c r="G231" s="94">
        <v>-2</v>
      </c>
      <c r="H231" s="94"/>
      <c r="I231" s="5">
        <v>9</v>
      </c>
      <c r="J231" s="5">
        <v>0</v>
      </c>
      <c r="K231" s="43" t="s">
        <v>2109</v>
      </c>
      <c r="L231" s="19"/>
      <c r="M231" s="19"/>
      <c r="N231" s="25"/>
      <c r="O231" s="19"/>
      <c r="P231" s="5">
        <v>1</v>
      </c>
      <c r="S231" t="s">
        <v>2354</v>
      </c>
      <c r="U231" t="s">
        <v>2393</v>
      </c>
    </row>
    <row r="232" spans="1:27" hidden="1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2090</v>
      </c>
      <c r="E232" s="136">
        <f t="shared" si="15"/>
        <v>238</v>
      </c>
      <c r="F232" s="97" t="s">
        <v>1961</v>
      </c>
      <c r="G232" s="94">
        <v>-2</v>
      </c>
      <c r="H232" s="94"/>
      <c r="I232" s="5">
        <v>9</v>
      </c>
      <c r="J232" s="5">
        <v>0</v>
      </c>
      <c r="K232" s="43" t="s">
        <v>2110</v>
      </c>
      <c r="L232" s="19"/>
      <c r="M232" s="19"/>
      <c r="N232" s="25"/>
      <c r="O232" s="19"/>
      <c r="P232" s="5">
        <v>1</v>
      </c>
      <c r="S232" t="s">
        <v>2354</v>
      </c>
      <c r="U232" t="s">
        <v>441</v>
      </c>
    </row>
    <row r="233" spans="1:27" hidden="1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2090</v>
      </c>
      <c r="E233" s="136">
        <f t="shared" si="15"/>
        <v>239</v>
      </c>
      <c r="F233" s="97" t="s">
        <v>1840</v>
      </c>
      <c r="G233" s="94">
        <v>-2</v>
      </c>
      <c r="H233" s="94"/>
      <c r="I233" s="5">
        <v>9</v>
      </c>
      <c r="J233" s="5">
        <v>0</v>
      </c>
      <c r="K233" s="43" t="s">
        <v>2111</v>
      </c>
      <c r="L233" s="19"/>
      <c r="M233" s="19"/>
      <c r="N233" s="25"/>
      <c r="O233" s="19"/>
      <c r="P233" s="5">
        <v>1</v>
      </c>
      <c r="S233" t="s">
        <v>2354</v>
      </c>
      <c r="U233" t="s">
        <v>482</v>
      </c>
    </row>
    <row r="234" spans="1:27" hidden="1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2112</v>
      </c>
      <c r="E234" s="136">
        <f t="shared" si="15"/>
        <v>240</v>
      </c>
      <c r="F234" s="97" t="s">
        <v>1759</v>
      </c>
      <c r="G234" s="94">
        <v>-2</v>
      </c>
      <c r="H234" s="94"/>
      <c r="I234" s="5">
        <v>9</v>
      </c>
      <c r="J234" s="5">
        <v>0</v>
      </c>
      <c r="K234" s="43" t="s">
        <v>2113</v>
      </c>
      <c r="L234" s="19"/>
      <c r="M234" s="19"/>
      <c r="N234" s="25"/>
      <c r="O234" s="19"/>
      <c r="P234" s="5">
        <v>1</v>
      </c>
      <c r="S234" t="s">
        <v>2354</v>
      </c>
      <c r="U234" t="s">
        <v>159</v>
      </c>
      <c r="Y234" t="s">
        <v>2397</v>
      </c>
    </row>
    <row r="235" spans="1:27" hidden="1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2112</v>
      </c>
      <c r="E235" s="136">
        <f t="shared" si="15"/>
        <v>241</v>
      </c>
      <c r="F235" s="97" t="s">
        <v>2099</v>
      </c>
      <c r="G235" s="94">
        <v>-2</v>
      </c>
      <c r="H235" s="94"/>
      <c r="I235" s="5">
        <v>9</v>
      </c>
      <c r="J235" s="5">
        <v>0</v>
      </c>
      <c r="K235" s="43" t="s">
        <v>2114</v>
      </c>
      <c r="L235" s="19"/>
      <c r="M235" s="19"/>
      <c r="N235" s="25"/>
      <c r="O235" s="19"/>
      <c r="P235" s="5">
        <v>1</v>
      </c>
      <c r="S235" t="s">
        <v>2354</v>
      </c>
      <c r="U235" t="s">
        <v>441</v>
      </c>
      <c r="Y235" t="s">
        <v>2397</v>
      </c>
    </row>
    <row r="236" spans="1:27" hidden="1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2112</v>
      </c>
      <c r="E236" s="136">
        <f t="shared" si="15"/>
        <v>242</v>
      </c>
      <c r="F236" s="97" t="s">
        <v>2115</v>
      </c>
      <c r="G236" s="94">
        <v>-2</v>
      </c>
      <c r="H236" s="94"/>
      <c r="I236" s="5">
        <v>9</v>
      </c>
      <c r="J236" s="5">
        <v>0</v>
      </c>
      <c r="K236" s="43" t="s">
        <v>2116</v>
      </c>
      <c r="L236" s="19"/>
      <c r="M236" s="19"/>
      <c r="N236" s="25"/>
      <c r="O236" s="19"/>
      <c r="P236" s="5">
        <v>1</v>
      </c>
      <c r="S236" t="s">
        <v>2354</v>
      </c>
      <c r="U236" t="s">
        <v>242</v>
      </c>
      <c r="Y236" t="s">
        <v>2397</v>
      </c>
    </row>
    <row r="237" spans="1:27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2117</v>
      </c>
      <c r="G237" s="94">
        <v>30</v>
      </c>
      <c r="H237" s="94"/>
      <c r="I237" s="5">
        <v>9</v>
      </c>
      <c r="J237" s="5">
        <v>0</v>
      </c>
      <c r="K237" s="43" t="s">
        <v>1971</v>
      </c>
      <c r="P237" s="5">
        <v>1</v>
      </c>
      <c r="S237" t="s">
        <v>2147</v>
      </c>
    </row>
    <row r="238" spans="1:27" hidden="1">
      <c r="A238" t="str">
        <f t="shared" si="14"/>
        <v>Remedy</v>
      </c>
      <c r="B238" t="str">
        <f>C238&amp;D238</f>
        <v>Remedy</v>
      </c>
      <c r="C238" s="94" t="s">
        <v>2355</v>
      </c>
      <c r="D238" s="96"/>
      <c r="E238" s="136">
        <f t="shared" si="15"/>
        <v>244</v>
      </c>
      <c r="F238" s="97" t="s">
        <v>2118</v>
      </c>
      <c r="G238" s="94">
        <v>30</v>
      </c>
      <c r="H238" s="94"/>
      <c r="I238" s="5">
        <v>9</v>
      </c>
      <c r="J238" s="5">
        <v>0</v>
      </c>
      <c r="K238" s="43" t="s">
        <v>2119</v>
      </c>
      <c r="L238" s="19"/>
      <c r="M238" s="19"/>
      <c r="N238" s="25"/>
      <c r="O238" s="19"/>
      <c r="P238" s="5">
        <v>1</v>
      </c>
      <c r="S238" t="s">
        <v>1846</v>
      </c>
      <c r="T238" t="s">
        <v>2307</v>
      </c>
    </row>
    <row r="239" spans="1:27" hidden="1">
      <c r="A239" t="str">
        <f t="shared" si="14"/>
        <v>O-All</v>
      </c>
      <c r="B239" t="str">
        <f>CONCATENATE(D239,"-",C239)</f>
        <v>O-All</v>
      </c>
      <c r="C239" s="94" t="s">
        <v>2120</v>
      </c>
      <c r="D239" s="96" t="s">
        <v>2090</v>
      </c>
      <c r="E239" s="136">
        <f t="shared" si="15"/>
        <v>245</v>
      </c>
      <c r="F239" s="97" t="s">
        <v>2121</v>
      </c>
      <c r="G239" s="94">
        <v>-2</v>
      </c>
      <c r="H239" s="94"/>
      <c r="I239" s="5">
        <v>9</v>
      </c>
      <c r="J239" s="5">
        <v>0</v>
      </c>
      <c r="K239" s="43" t="s">
        <v>2122</v>
      </c>
      <c r="L239" s="19"/>
      <c r="M239" s="19"/>
      <c r="N239" s="25"/>
      <c r="O239" s="19"/>
      <c r="P239" s="5">
        <v>1</v>
      </c>
      <c r="S239" t="s">
        <v>2354</v>
      </c>
      <c r="U239" t="s">
        <v>2394</v>
      </c>
    </row>
    <row r="240" spans="1:27">
      <c r="A240" t="str">
        <f t="shared" si="14"/>
        <v>PoisonBurst</v>
      </c>
      <c r="B240" t="str">
        <f>C240&amp;D240</f>
        <v>PoisonBurst</v>
      </c>
      <c r="C240" s="94" t="s">
        <v>2368</v>
      </c>
      <c r="D240" s="96"/>
      <c r="E240" s="136">
        <f t="shared" si="15"/>
        <v>246</v>
      </c>
      <c r="F240" s="97" t="s">
        <v>2123</v>
      </c>
      <c r="G240" s="94">
        <v>30</v>
      </c>
      <c r="H240" s="94"/>
      <c r="I240" s="5">
        <v>9</v>
      </c>
      <c r="J240" s="5">
        <v>0</v>
      </c>
      <c r="K240" s="43" t="s">
        <v>2124</v>
      </c>
      <c r="L240" s="19"/>
      <c r="M240" s="19"/>
      <c r="N240" s="25"/>
      <c r="O240" s="19"/>
      <c r="P240" s="5">
        <v>1</v>
      </c>
      <c r="Q240" t="s">
        <v>2364</v>
      </c>
      <c r="S240" t="s">
        <v>1846</v>
      </c>
      <c r="T240" t="s">
        <v>2312</v>
      </c>
      <c r="X240" t="s">
        <v>20</v>
      </c>
      <c r="AA240" t="s">
        <v>2369</v>
      </c>
    </row>
    <row r="241" spans="1:26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776</v>
      </c>
      <c r="E241" s="136">
        <f t="shared" si="15"/>
        <v>250</v>
      </c>
      <c r="F241" s="97" t="s">
        <v>2125</v>
      </c>
      <c r="G241" s="94">
        <v>-2</v>
      </c>
      <c r="H241" s="94"/>
      <c r="I241" s="5">
        <v>9</v>
      </c>
      <c r="J241" s="5">
        <v>0</v>
      </c>
      <c r="K241" s="43" t="s">
        <v>2126</v>
      </c>
      <c r="L241" s="19"/>
      <c r="M241" s="19"/>
      <c r="N241" s="25"/>
      <c r="O241" s="19"/>
      <c r="P241" s="5">
        <v>1</v>
      </c>
      <c r="S241" t="s">
        <v>2357</v>
      </c>
    </row>
    <row r="242" spans="1:26" hidden="1">
      <c r="A242" t="str">
        <f t="shared" si="14"/>
        <v>Smasher</v>
      </c>
      <c r="B242" t="str">
        <f>C242&amp;D242</f>
        <v>Smasher</v>
      </c>
      <c r="C242" s="94" t="s">
        <v>782</v>
      </c>
      <c r="D242" s="96"/>
      <c r="E242" s="136">
        <f t="shared" si="15"/>
        <v>253</v>
      </c>
      <c r="F242" s="97" t="s">
        <v>2127</v>
      </c>
      <c r="G242" s="94">
        <v>30</v>
      </c>
      <c r="H242" s="94"/>
      <c r="I242" s="5">
        <v>9</v>
      </c>
      <c r="J242" s="5">
        <v>0</v>
      </c>
      <c r="K242" s="43" t="s">
        <v>2128</v>
      </c>
      <c r="L242" s="19"/>
      <c r="M242" s="19"/>
      <c r="N242" s="25"/>
      <c r="O242" s="19"/>
      <c r="P242" s="5">
        <v>1</v>
      </c>
      <c r="S242" t="s">
        <v>2357</v>
      </c>
    </row>
    <row r="243" spans="1:26" hidden="1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2129</v>
      </c>
      <c r="G243" s="94">
        <v>-2</v>
      </c>
      <c r="H243" s="94"/>
      <c r="I243" s="5">
        <v>9</v>
      </c>
      <c r="J243" s="5">
        <v>0</v>
      </c>
      <c r="K243" s="43" t="s">
        <v>2130</v>
      </c>
      <c r="L243" s="5"/>
      <c r="P243" s="5">
        <v>1</v>
      </c>
      <c r="S243" t="s">
        <v>2354</v>
      </c>
    </row>
    <row r="244" spans="1:26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1842</v>
      </c>
      <c r="D244" s="96" t="s">
        <v>1977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1678</v>
      </c>
      <c r="K244" s="43" t="s">
        <v>2131</v>
      </c>
      <c r="P244" s="5" t="s">
        <v>1682</v>
      </c>
      <c r="Q244" t="s">
        <v>4</v>
      </c>
      <c r="S244" t="s">
        <v>2349</v>
      </c>
    </row>
    <row r="245" spans="1:26" hidden="1">
      <c r="A245" t="str">
        <f t="shared" si="14"/>
        <v>Speed Magi</v>
      </c>
      <c r="B245" t="str">
        <f t="shared" si="18"/>
        <v>Speed Magi</v>
      </c>
      <c r="C245" s="94" t="s">
        <v>1844</v>
      </c>
      <c r="D245" s="96" t="s">
        <v>1977</v>
      </c>
      <c r="E245" s="136">
        <f t="shared" si="15"/>
        <v>257</v>
      </c>
      <c r="F245" s="97" t="s">
        <v>2132</v>
      </c>
      <c r="G245" s="94">
        <v>-2</v>
      </c>
      <c r="H245" s="94"/>
      <c r="I245" s="5">
        <v>99</v>
      </c>
      <c r="J245" s="5" t="s">
        <v>1723</v>
      </c>
      <c r="K245" s="43" t="s">
        <v>2133</v>
      </c>
      <c r="P245" s="5" t="s">
        <v>1725</v>
      </c>
      <c r="Q245" t="s">
        <v>5</v>
      </c>
      <c r="S245" t="s">
        <v>2349</v>
      </c>
    </row>
    <row r="246" spans="1:26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1977</v>
      </c>
      <c r="E246" s="136">
        <f t="shared" si="15"/>
        <v>258</v>
      </c>
      <c r="F246" s="97" t="s">
        <v>2134</v>
      </c>
      <c r="G246" s="94">
        <v>-2</v>
      </c>
      <c r="H246" s="94"/>
      <c r="I246" s="5">
        <v>99</v>
      </c>
      <c r="J246" s="5">
        <v>0</v>
      </c>
      <c r="K246" s="43" t="s">
        <v>2135</v>
      </c>
      <c r="P246" s="5">
        <v>11</v>
      </c>
      <c r="Q246" t="s">
        <v>6</v>
      </c>
      <c r="S246" t="s">
        <v>2349</v>
      </c>
    </row>
    <row r="247" spans="1:26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1977</v>
      </c>
      <c r="E247" s="136">
        <f t="shared" si="15"/>
        <v>259</v>
      </c>
      <c r="F247" s="97" t="s">
        <v>2136</v>
      </c>
      <c r="G247" s="94">
        <v>-2</v>
      </c>
      <c r="H247" s="94"/>
      <c r="I247" s="5">
        <v>99</v>
      </c>
      <c r="J247" s="5" t="s">
        <v>1930</v>
      </c>
      <c r="K247" s="43" t="s">
        <v>2137</v>
      </c>
      <c r="P247" s="5" t="s">
        <v>1932</v>
      </c>
      <c r="Q247" t="s">
        <v>7</v>
      </c>
      <c r="S247" t="s">
        <v>2349</v>
      </c>
    </row>
    <row r="248" spans="1:26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1977</v>
      </c>
      <c r="E248" s="136">
        <f t="shared" si="15"/>
        <v>260</v>
      </c>
      <c r="F248" s="97" t="s">
        <v>2138</v>
      </c>
      <c r="G248" s="94">
        <v>-2</v>
      </c>
      <c r="H248" s="94"/>
      <c r="I248" s="5">
        <v>99</v>
      </c>
      <c r="J248" s="5">
        <v>0</v>
      </c>
      <c r="K248" s="43" t="s">
        <v>2139</v>
      </c>
      <c r="P248" s="5">
        <v>11</v>
      </c>
      <c r="Q248" t="s">
        <v>6</v>
      </c>
      <c r="S248" t="s">
        <v>2349</v>
      </c>
      <c r="U248" t="s">
        <v>159</v>
      </c>
    </row>
    <row r="249" spans="1:26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1977</v>
      </c>
      <c r="E249" s="136">
        <f t="shared" si="15"/>
        <v>261</v>
      </c>
      <c r="F249" s="97" t="s">
        <v>2140</v>
      </c>
      <c r="G249" s="94">
        <v>-2</v>
      </c>
      <c r="H249" s="94"/>
      <c r="I249" s="5">
        <v>99</v>
      </c>
      <c r="J249" s="5">
        <v>0</v>
      </c>
      <c r="K249" s="43" t="s">
        <v>2141</v>
      </c>
      <c r="P249" s="5">
        <v>11</v>
      </c>
      <c r="Q249" t="s">
        <v>6</v>
      </c>
      <c r="S249" t="s">
        <v>2349</v>
      </c>
      <c r="U249" t="s">
        <v>441</v>
      </c>
    </row>
    <row r="250" spans="1:26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1977</v>
      </c>
      <c r="E250" s="136">
        <f t="shared" si="15"/>
        <v>262</v>
      </c>
      <c r="F250" s="97" t="s">
        <v>2142</v>
      </c>
      <c r="G250" s="94">
        <v>-2</v>
      </c>
      <c r="H250" s="94"/>
      <c r="I250" s="5">
        <v>99</v>
      </c>
      <c r="J250" s="5">
        <v>0</v>
      </c>
      <c r="K250" s="43" t="s">
        <v>2143</v>
      </c>
      <c r="P250" s="5">
        <v>11</v>
      </c>
      <c r="Q250" t="s">
        <v>6</v>
      </c>
      <c r="S250" t="s">
        <v>2349</v>
      </c>
      <c r="U250" t="s">
        <v>242</v>
      </c>
    </row>
    <row r="251" spans="1:26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1977</v>
      </c>
      <c r="E251" s="136">
        <f t="shared" si="15"/>
        <v>263</v>
      </c>
      <c r="F251" s="97" t="s">
        <v>2144</v>
      </c>
      <c r="G251" s="94">
        <v>-2</v>
      </c>
      <c r="H251" s="94"/>
      <c r="I251" s="5">
        <v>99</v>
      </c>
      <c r="J251" s="5">
        <v>0</v>
      </c>
      <c r="K251" s="43" t="s">
        <v>2145</v>
      </c>
      <c r="P251" s="5">
        <v>11</v>
      </c>
      <c r="Q251" t="s">
        <v>6</v>
      </c>
      <c r="S251" t="s">
        <v>2349</v>
      </c>
      <c r="U251" t="s">
        <v>20</v>
      </c>
    </row>
    <row r="252" spans="1:26" hidden="1">
      <c r="A252" t="str">
        <f t="shared" si="14"/>
        <v>CatClaw</v>
      </c>
      <c r="B252" t="str">
        <f>C252</f>
        <v>CatClaw</v>
      </c>
      <c r="C252" s="94" t="s">
        <v>821</v>
      </c>
      <c r="D252" s="96" t="s">
        <v>1722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1723</v>
      </c>
      <c r="K252" s="43" t="s">
        <v>1724</v>
      </c>
      <c r="L252" s="19"/>
      <c r="M252" s="19"/>
      <c r="N252" s="25"/>
      <c r="O252" s="19"/>
      <c r="P252" s="5" t="s">
        <v>1725</v>
      </c>
      <c r="Q252" t="s">
        <v>5</v>
      </c>
      <c r="R252">
        <v>13</v>
      </c>
      <c r="S252" t="s">
        <v>2345</v>
      </c>
      <c r="T252" t="s">
        <v>2307</v>
      </c>
    </row>
    <row r="253" spans="1:26" hidden="1">
      <c r="A253" t="str">
        <f t="shared" si="14"/>
        <v>Vampic Sword</v>
      </c>
      <c r="B253" t="str">
        <f>CONCATENATE(C253, " ",D253)</f>
        <v>Vampic Sword</v>
      </c>
      <c r="C253" s="94" t="s">
        <v>1726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1728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2345</v>
      </c>
      <c r="T253" t="s">
        <v>2307</v>
      </c>
      <c r="Y253" t="s">
        <v>54</v>
      </c>
      <c r="Z253">
        <v>25</v>
      </c>
    </row>
    <row r="254" spans="1:26" hidden="1">
      <c r="A254" t="str">
        <f t="shared" si="14"/>
        <v>Glass Sword</v>
      </c>
      <c r="B254" t="str">
        <f>CONCATENATE(C254, " ",D254)</f>
        <v>Glass Sword</v>
      </c>
      <c r="C254" s="94" t="s">
        <v>1729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1689</v>
      </c>
      <c r="K254" s="43" t="s">
        <v>1730</v>
      </c>
      <c r="L254" s="19"/>
      <c r="M254" s="19"/>
      <c r="N254" s="25" t="s">
        <v>1731</v>
      </c>
      <c r="O254" s="19"/>
      <c r="P254" s="5" t="s">
        <v>1693</v>
      </c>
      <c r="Q254" t="s">
        <v>2363</v>
      </c>
      <c r="S254" t="s">
        <v>2345</v>
      </c>
      <c r="T254" t="s">
        <v>2307</v>
      </c>
      <c r="U254" t="s">
        <v>2343</v>
      </c>
      <c r="V254">
        <v>1000</v>
      </c>
      <c r="W254">
        <v>100</v>
      </c>
    </row>
    <row r="255" spans="1:26" hidden="1">
      <c r="A255" t="str">
        <f t="shared" si="14"/>
        <v>Revenge Sword</v>
      </c>
      <c r="B255" t="str">
        <f>CONCATENATE(C255, " ",D255)</f>
        <v>Revenge Sword</v>
      </c>
      <c r="C255" s="94" t="s">
        <v>1732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1668</v>
      </c>
      <c r="K255" s="43" t="s">
        <v>1733</v>
      </c>
      <c r="L255" s="19"/>
      <c r="M255" s="19"/>
      <c r="N255" s="25"/>
      <c r="O255" s="19"/>
      <c r="P255" s="5" t="s">
        <v>1672</v>
      </c>
      <c r="Q255" t="s">
        <v>4</v>
      </c>
      <c r="S255" t="s">
        <v>2345</v>
      </c>
      <c r="T255" t="s">
        <v>121</v>
      </c>
      <c r="Y255" t="s">
        <v>121</v>
      </c>
    </row>
    <row r="256" spans="1:26" hidden="1">
      <c r="A256" t="str">
        <f t="shared" si="14"/>
        <v>Bow</v>
      </c>
      <c r="B256" t="str">
        <f>C256</f>
        <v>Bow</v>
      </c>
      <c r="C256" s="94" t="s">
        <v>751</v>
      </c>
      <c r="D256" s="96" t="s">
        <v>751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1734</v>
      </c>
      <c r="K256" s="43" t="s">
        <v>1736</v>
      </c>
      <c r="L256" s="19">
        <v>50</v>
      </c>
      <c r="M256" s="98">
        <v>0.5</v>
      </c>
      <c r="N256" s="25"/>
      <c r="O256" s="19"/>
      <c r="P256" s="5" t="s">
        <v>1737</v>
      </c>
      <c r="Q256" t="s">
        <v>2363</v>
      </c>
      <c r="S256" t="s">
        <v>2346</v>
      </c>
      <c r="T256" t="s">
        <v>2307</v>
      </c>
      <c r="V256">
        <v>50</v>
      </c>
      <c r="W256">
        <v>0</v>
      </c>
      <c r="Z256">
        <v>60</v>
      </c>
    </row>
    <row r="257" spans="1:20" hidden="1">
      <c r="A257" t="str">
        <f t="shared" si="14"/>
        <v>Sabre</v>
      </c>
      <c r="B257" t="str">
        <f>C257</f>
        <v>Sabre</v>
      </c>
      <c r="C257" s="94" t="s">
        <v>1127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1719</v>
      </c>
      <c r="K257" s="43" t="s">
        <v>1720</v>
      </c>
      <c r="L257" s="19"/>
      <c r="M257" s="19"/>
      <c r="N257" s="25"/>
      <c r="O257" s="19"/>
      <c r="P257" s="5" t="s">
        <v>1721</v>
      </c>
      <c r="Q257" t="s">
        <v>5</v>
      </c>
      <c r="R257">
        <v>9</v>
      </c>
      <c r="S257" t="s">
        <v>2345</v>
      </c>
      <c r="T257" t="s">
        <v>2307</v>
      </c>
    </row>
  </sheetData>
  <autoFilter ref="A1:AA257" xr:uid="{00000000-0009-0000-0000-000003000000}">
    <filterColumn colId="23">
      <customFilters>
        <customFilter operator="notEqual" val=" "/>
      </customFilters>
    </filterColumn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2344</v>
      </c>
      <c r="V1" s="121" t="s">
        <v>2358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1653</v>
      </c>
      <c r="J2" s="19" t="s">
        <v>1655</v>
      </c>
      <c r="K2" s="19"/>
      <c r="L2" s="19"/>
      <c r="M2" s="25"/>
      <c r="N2" s="19"/>
      <c r="O2" s="5" t="s">
        <v>1656</v>
      </c>
      <c r="P2" t="s">
        <v>4</v>
      </c>
      <c r="Q2">
        <v>6</v>
      </c>
      <c r="R2" t="s">
        <v>2345</v>
      </c>
      <c r="S2" t="s">
        <v>2307</v>
      </c>
      <c r="T2" t="s">
        <v>2342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1657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1658</v>
      </c>
      <c r="J3" s="43" t="s">
        <v>1659</v>
      </c>
      <c r="K3" s="19"/>
      <c r="L3" s="19"/>
      <c r="M3" s="25"/>
      <c r="N3" s="19"/>
      <c r="O3" s="5" t="s">
        <v>1660</v>
      </c>
      <c r="P3" t="s">
        <v>4</v>
      </c>
      <c r="Q3">
        <v>7</v>
      </c>
      <c r="R3" t="s">
        <v>2345</v>
      </c>
      <c r="S3" t="s">
        <v>2307</v>
      </c>
      <c r="T3" t="s">
        <v>2342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1661</v>
      </c>
      <c r="J4" s="43" t="s">
        <v>1662</v>
      </c>
      <c r="K4" s="19"/>
      <c r="L4" s="19"/>
      <c r="M4" s="25"/>
      <c r="N4" s="19"/>
      <c r="O4" s="5" t="s">
        <v>1663</v>
      </c>
      <c r="P4" t="s">
        <v>4</v>
      </c>
      <c r="Q4">
        <v>8</v>
      </c>
      <c r="R4" t="s">
        <v>2345</v>
      </c>
      <c r="S4" t="s">
        <v>2307</v>
      </c>
      <c r="T4" t="s">
        <v>2342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1664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1665</v>
      </c>
      <c r="J5" s="43" t="s">
        <v>1666</v>
      </c>
      <c r="K5" s="19"/>
      <c r="L5" s="19"/>
      <c r="M5" s="25"/>
      <c r="N5" s="19"/>
      <c r="O5" s="5" t="s">
        <v>1667</v>
      </c>
      <c r="P5" t="s">
        <v>4</v>
      </c>
      <c r="Q5">
        <v>9</v>
      </c>
      <c r="R5" t="s">
        <v>2345</v>
      </c>
      <c r="S5" t="s">
        <v>2307</v>
      </c>
      <c r="T5" t="s">
        <v>2342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1668</v>
      </c>
      <c r="J6" s="43" t="s">
        <v>1671</v>
      </c>
      <c r="K6" s="19"/>
      <c r="L6" s="19"/>
      <c r="M6" s="25"/>
      <c r="N6" s="19"/>
      <c r="O6" s="5" t="s">
        <v>1672</v>
      </c>
      <c r="P6" t="s">
        <v>4</v>
      </c>
      <c r="Q6">
        <v>10</v>
      </c>
      <c r="R6" t="s">
        <v>2345</v>
      </c>
      <c r="S6" t="s">
        <v>2307</v>
      </c>
      <c r="T6" t="s">
        <v>2342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1673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1674</v>
      </c>
      <c r="J7" s="43" t="s">
        <v>1675</v>
      </c>
      <c r="K7" s="19"/>
      <c r="L7" s="19"/>
      <c r="M7" s="25"/>
      <c r="N7" s="19"/>
      <c r="O7" s="5" t="s">
        <v>1676</v>
      </c>
      <c r="P7" t="s">
        <v>4</v>
      </c>
      <c r="Q7">
        <v>11</v>
      </c>
      <c r="R7" t="s">
        <v>2345</v>
      </c>
      <c r="S7" t="s">
        <v>2307</v>
      </c>
      <c r="T7" t="s">
        <v>2342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1677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1678</v>
      </c>
      <c r="J8" s="43" t="s">
        <v>1681</v>
      </c>
      <c r="K8" s="19"/>
      <c r="L8" s="19"/>
      <c r="M8" s="25"/>
      <c r="N8" s="19"/>
      <c r="O8" s="5" t="s">
        <v>1682</v>
      </c>
      <c r="P8" t="s">
        <v>4</v>
      </c>
      <c r="Q8">
        <v>13</v>
      </c>
      <c r="R8" t="s">
        <v>2345</v>
      </c>
      <c r="S8" t="s">
        <v>2307</v>
      </c>
      <c r="T8" t="s">
        <v>2342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1678</v>
      </c>
      <c r="J9" s="43" t="s">
        <v>1684</v>
      </c>
      <c r="K9" s="19"/>
      <c r="L9" s="19"/>
      <c r="M9" s="25"/>
      <c r="N9" s="19"/>
      <c r="O9" s="5" t="s">
        <v>1682</v>
      </c>
      <c r="P9" t="s">
        <v>4</v>
      </c>
      <c r="Q9">
        <v>13</v>
      </c>
      <c r="R9" t="s">
        <v>2345</v>
      </c>
      <c r="S9" t="s">
        <v>2307</v>
      </c>
      <c r="T9" t="s">
        <v>2342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1004</v>
      </c>
      <c r="F10" s="94">
        <v>40</v>
      </c>
      <c r="G10" s="94">
        <v>36000</v>
      </c>
      <c r="H10" s="5">
        <v>117</v>
      </c>
      <c r="I10" s="5" t="s">
        <v>1685</v>
      </c>
      <c r="J10" s="43" t="s">
        <v>1687</v>
      </c>
      <c r="K10" s="19"/>
      <c r="L10" s="19"/>
      <c r="M10" s="25"/>
      <c r="N10" s="19"/>
      <c r="O10" s="5" t="s">
        <v>1688</v>
      </c>
      <c r="P10" t="s">
        <v>4</v>
      </c>
      <c r="Q10">
        <v>14</v>
      </c>
      <c r="R10" t="s">
        <v>2345</v>
      </c>
      <c r="S10" t="s">
        <v>2307</v>
      </c>
      <c r="T10" t="s">
        <v>2342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808</v>
      </c>
      <c r="D11" s="96" t="s">
        <v>108</v>
      </c>
      <c r="E11" s="97" t="s">
        <v>1009</v>
      </c>
      <c r="F11" s="94">
        <v>40</v>
      </c>
      <c r="G11" s="94">
        <v>50000</v>
      </c>
      <c r="H11" s="5">
        <v>144</v>
      </c>
      <c r="I11" s="5" t="s">
        <v>1689</v>
      </c>
      <c r="J11" s="43" t="s">
        <v>1692</v>
      </c>
      <c r="K11" s="19"/>
      <c r="L11" s="19"/>
      <c r="M11" s="25"/>
      <c r="N11" s="19"/>
      <c r="O11" s="5" t="s">
        <v>1693</v>
      </c>
      <c r="P11" t="s">
        <v>4</v>
      </c>
      <c r="Q11">
        <v>15</v>
      </c>
      <c r="R11" t="s">
        <v>2345</v>
      </c>
      <c r="S11" t="s">
        <v>2307</v>
      </c>
      <c r="T11" t="s">
        <v>2342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1669</v>
      </c>
      <c r="F12" s="94">
        <v>40</v>
      </c>
      <c r="G12" s="94">
        <v>17000</v>
      </c>
      <c r="H12" s="5">
        <v>81</v>
      </c>
      <c r="I12" s="5" t="s">
        <v>1694</v>
      </c>
      <c r="J12" s="43" t="s">
        <v>1696</v>
      </c>
      <c r="K12" s="19"/>
      <c r="L12" s="19"/>
      <c r="M12" s="25"/>
      <c r="N12" s="94" t="s">
        <v>1697</v>
      </c>
      <c r="O12" s="5" t="s">
        <v>1698</v>
      </c>
      <c r="P12" t="s">
        <v>4</v>
      </c>
      <c r="Q12">
        <v>12</v>
      </c>
      <c r="R12" t="s">
        <v>2345</v>
      </c>
      <c r="S12" t="s">
        <v>2307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1694</v>
      </c>
      <c r="J13" s="43" t="s">
        <v>1700</v>
      </c>
      <c r="K13" s="19"/>
      <c r="L13" s="19"/>
      <c r="M13" s="25"/>
      <c r="N13" s="94" t="s">
        <v>1701</v>
      </c>
      <c r="O13" s="5" t="s">
        <v>1698</v>
      </c>
      <c r="P13" t="s">
        <v>4</v>
      </c>
      <c r="Q13">
        <v>12</v>
      </c>
      <c r="R13" t="s">
        <v>2345</v>
      </c>
      <c r="S13" t="s">
        <v>2307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1679</v>
      </c>
      <c r="F14" s="94">
        <v>40</v>
      </c>
      <c r="G14" s="94">
        <v>17000</v>
      </c>
      <c r="H14" s="5">
        <v>81</v>
      </c>
      <c r="I14" s="5" t="s">
        <v>1694</v>
      </c>
      <c r="J14" s="43" t="s">
        <v>1703</v>
      </c>
      <c r="K14" s="19"/>
      <c r="L14" s="19"/>
      <c r="M14" s="25"/>
      <c r="N14" s="94" t="s">
        <v>1704</v>
      </c>
      <c r="O14" s="5" t="s">
        <v>1698</v>
      </c>
      <c r="P14" t="s">
        <v>4</v>
      </c>
      <c r="Q14">
        <v>12</v>
      </c>
      <c r="R14" t="s">
        <v>2345</v>
      </c>
      <c r="S14" t="s">
        <v>2307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1705</v>
      </c>
      <c r="D15" s="96" t="s">
        <v>108</v>
      </c>
      <c r="E15" s="97" t="s">
        <v>1680</v>
      </c>
      <c r="F15" s="94">
        <v>40</v>
      </c>
      <c r="G15" s="94">
        <v>36000</v>
      </c>
      <c r="H15" s="5">
        <v>117</v>
      </c>
      <c r="I15" s="5" t="s">
        <v>1706</v>
      </c>
      <c r="J15" s="43" t="s">
        <v>1707</v>
      </c>
      <c r="K15" s="19"/>
      <c r="L15" s="19"/>
      <c r="M15" s="25"/>
      <c r="N15" s="94" t="s">
        <v>1708</v>
      </c>
      <c r="O15" s="5" t="s">
        <v>1709</v>
      </c>
      <c r="P15" t="s">
        <v>4</v>
      </c>
      <c r="Q15">
        <v>14</v>
      </c>
      <c r="R15" t="s">
        <v>2345</v>
      </c>
      <c r="S15" t="s">
        <v>2307</v>
      </c>
      <c r="T15" t="s">
        <v>2342</v>
      </c>
      <c r="U15" t="s">
        <v>2308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1710</v>
      </c>
      <c r="D16" s="96" t="s">
        <v>505</v>
      </c>
      <c r="E16" s="97" t="s">
        <v>1686</v>
      </c>
      <c r="F16" s="94">
        <v>40</v>
      </c>
      <c r="G16" s="94">
        <v>36000</v>
      </c>
      <c r="H16" s="5">
        <v>45</v>
      </c>
      <c r="I16" s="5">
        <v>0</v>
      </c>
      <c r="J16" s="43" t="s">
        <v>1711</v>
      </c>
      <c r="K16" s="19"/>
      <c r="L16" s="19"/>
      <c r="M16" s="25"/>
      <c r="N16" s="19"/>
      <c r="O16" s="5" t="s">
        <v>1712</v>
      </c>
      <c r="P16" t="s">
        <v>4</v>
      </c>
      <c r="Q16">
        <v>12</v>
      </c>
      <c r="R16" t="s">
        <v>2345</v>
      </c>
      <c r="S16" t="s">
        <v>2307</v>
      </c>
      <c r="T16" t="s">
        <v>2342</v>
      </c>
      <c r="U16" t="s">
        <v>2366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97" t="s">
        <v>1690</v>
      </c>
      <c r="F17" s="94">
        <v>50</v>
      </c>
      <c r="G17" s="94">
        <v>400</v>
      </c>
      <c r="H17" s="5">
        <v>18</v>
      </c>
      <c r="I17" s="5" t="s">
        <v>1714</v>
      </c>
      <c r="J17" s="43" t="s">
        <v>1717</v>
      </c>
      <c r="K17" s="19"/>
      <c r="L17" s="19"/>
      <c r="M17" s="25"/>
      <c r="N17" s="19"/>
      <c r="O17" s="5" t="s">
        <v>1718</v>
      </c>
      <c r="P17" t="s">
        <v>5</v>
      </c>
      <c r="Q17">
        <v>7</v>
      </c>
      <c r="R17" t="s">
        <v>2345</v>
      </c>
      <c r="S17" t="s">
        <v>2307</v>
      </c>
      <c r="T17" t="s">
        <v>2342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1127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1719</v>
      </c>
      <c r="J18" s="43" t="s">
        <v>1720</v>
      </c>
      <c r="K18" s="19"/>
      <c r="L18" s="19"/>
      <c r="M18" s="25"/>
      <c r="N18" s="19"/>
      <c r="O18" s="5" t="s">
        <v>1721</v>
      </c>
      <c r="P18" t="s">
        <v>5</v>
      </c>
      <c r="Q18">
        <v>9</v>
      </c>
      <c r="R18" t="s">
        <v>2345</v>
      </c>
      <c r="S18" t="s">
        <v>2307</v>
      </c>
      <c r="T18" t="s">
        <v>2342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821</v>
      </c>
      <c r="D19" s="96" t="s">
        <v>1722</v>
      </c>
      <c r="E19" s="97">
        <v>11</v>
      </c>
      <c r="F19" s="94">
        <v>50</v>
      </c>
      <c r="G19" s="94">
        <v>26000</v>
      </c>
      <c r="H19" s="5">
        <v>99</v>
      </c>
      <c r="I19" s="5" t="s">
        <v>1723</v>
      </c>
      <c r="J19" s="43" t="s">
        <v>1724</v>
      </c>
      <c r="K19" s="19"/>
      <c r="L19" s="19"/>
      <c r="M19" s="25"/>
      <c r="N19" s="19"/>
      <c r="O19" s="5" t="s">
        <v>1725</v>
      </c>
      <c r="P19" t="s">
        <v>5</v>
      </c>
      <c r="Q19">
        <v>13</v>
      </c>
      <c r="R19" t="s">
        <v>2345</v>
      </c>
      <c r="S19" t="s">
        <v>2307</v>
      </c>
      <c r="T19" t="s">
        <v>2342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1726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1728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2345</v>
      </c>
      <c r="S20" t="s">
        <v>2307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1729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1689</v>
      </c>
      <c r="J21" s="43" t="s">
        <v>1730</v>
      </c>
      <c r="K21" s="19"/>
      <c r="L21" s="19"/>
      <c r="M21" s="25" t="s">
        <v>1731</v>
      </c>
      <c r="N21" s="19"/>
      <c r="O21" s="5" t="s">
        <v>1693</v>
      </c>
      <c r="P21" t="s">
        <v>2363</v>
      </c>
      <c r="R21" t="s">
        <v>2345</v>
      </c>
      <c r="S21" t="s">
        <v>2307</v>
      </c>
      <c r="T21" t="s">
        <v>2343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1732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1668</v>
      </c>
      <c r="J22" s="43" t="s">
        <v>1733</v>
      </c>
      <c r="K22" s="19"/>
      <c r="L22" s="19"/>
      <c r="M22" s="25"/>
      <c r="N22" s="19"/>
      <c r="O22" s="5" t="s">
        <v>1672</v>
      </c>
      <c r="P22" t="s">
        <v>4</v>
      </c>
      <c r="R22" t="s">
        <v>2345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751</v>
      </c>
      <c r="D23" s="96" t="s">
        <v>751</v>
      </c>
      <c r="E23" s="97">
        <v>15</v>
      </c>
      <c r="F23" s="94">
        <v>50</v>
      </c>
      <c r="G23" s="94">
        <v>50</v>
      </c>
      <c r="H23" s="5">
        <v>9</v>
      </c>
      <c r="I23" s="5" t="s">
        <v>1734</v>
      </c>
      <c r="J23" s="43" t="s">
        <v>1736</v>
      </c>
      <c r="K23" s="19">
        <v>50</v>
      </c>
      <c r="L23" s="98">
        <v>0.5</v>
      </c>
      <c r="M23" s="25"/>
      <c r="N23" s="19"/>
      <c r="O23" s="5" t="s">
        <v>1737</v>
      </c>
      <c r="P23" t="s">
        <v>2363</v>
      </c>
      <c r="R23" t="s">
        <v>2346</v>
      </c>
      <c r="S23" t="s">
        <v>2307</v>
      </c>
      <c r="T23" t="s">
        <v>2342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1673</v>
      </c>
      <c r="D24" s="96" t="s">
        <v>751</v>
      </c>
      <c r="E24" s="97">
        <v>16</v>
      </c>
      <c r="F24" s="94">
        <v>50</v>
      </c>
      <c r="G24" s="94">
        <v>6800</v>
      </c>
      <c r="H24" s="5">
        <v>45</v>
      </c>
      <c r="I24" s="5" t="s">
        <v>1738</v>
      </c>
      <c r="J24" s="43" t="s">
        <v>1739</v>
      </c>
      <c r="K24" s="19">
        <v>320</v>
      </c>
      <c r="L24" s="98">
        <v>1</v>
      </c>
      <c r="M24" s="25"/>
      <c r="N24" s="19"/>
      <c r="O24" s="5" t="s">
        <v>1740</v>
      </c>
      <c r="P24" t="s">
        <v>2363</v>
      </c>
      <c r="R24" t="s">
        <v>2346</v>
      </c>
      <c r="S24" t="s">
        <v>2307</v>
      </c>
      <c r="T24" t="s">
        <v>2342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1741</v>
      </c>
      <c r="D25" s="96" t="s">
        <v>1742</v>
      </c>
      <c r="E25" s="97">
        <v>17</v>
      </c>
      <c r="F25" s="94">
        <v>50</v>
      </c>
      <c r="G25" s="94">
        <v>50</v>
      </c>
      <c r="H25" s="5">
        <v>9</v>
      </c>
      <c r="I25" s="5" t="s">
        <v>1743</v>
      </c>
      <c r="J25" s="43" t="s">
        <v>1744</v>
      </c>
      <c r="K25" s="19"/>
      <c r="L25" s="19"/>
      <c r="M25" s="25"/>
      <c r="N25" s="19"/>
      <c r="O25" s="5" t="s">
        <v>1745</v>
      </c>
      <c r="R25" t="s">
        <v>1742</v>
      </c>
      <c r="S25" t="s">
        <v>2308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1742</v>
      </c>
      <c r="E26" s="97">
        <v>18</v>
      </c>
      <c r="F26" s="94">
        <v>50</v>
      </c>
      <c r="G26" s="94">
        <v>1400</v>
      </c>
      <c r="H26" s="5">
        <v>27</v>
      </c>
      <c r="I26" s="5" t="s">
        <v>1746</v>
      </c>
      <c r="J26" s="43" t="s">
        <v>1748</v>
      </c>
      <c r="K26" s="19"/>
      <c r="L26" s="19"/>
      <c r="M26" s="25"/>
      <c r="N26" s="19"/>
      <c r="O26" s="5" t="s">
        <v>1749</v>
      </c>
      <c r="R26" t="s">
        <v>1742</v>
      </c>
      <c r="S26" t="s">
        <v>2308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1673</v>
      </c>
      <c r="D27" s="96" t="s">
        <v>1742</v>
      </c>
      <c r="E27" s="97">
        <v>19</v>
      </c>
      <c r="F27" s="94">
        <v>50</v>
      </c>
      <c r="G27" s="94">
        <v>6800</v>
      </c>
      <c r="H27" s="5">
        <v>45</v>
      </c>
      <c r="I27" s="5" t="s">
        <v>1750</v>
      </c>
      <c r="J27" s="43" t="s">
        <v>1751</v>
      </c>
      <c r="K27" s="19"/>
      <c r="L27" s="19"/>
      <c r="M27" s="25"/>
      <c r="N27" s="19"/>
      <c r="O27" s="5" t="s">
        <v>1752</v>
      </c>
      <c r="R27" t="s">
        <v>1742</v>
      </c>
      <c r="S27" t="s">
        <v>2308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1742</v>
      </c>
      <c r="E28" s="97" t="s">
        <v>1753</v>
      </c>
      <c r="F28" s="94">
        <v>30</v>
      </c>
      <c r="G28" s="94">
        <v>17000</v>
      </c>
      <c r="H28" s="5">
        <v>81</v>
      </c>
      <c r="I28" s="5" t="s">
        <v>1754</v>
      </c>
      <c r="J28" s="43" t="s">
        <v>2362</v>
      </c>
      <c r="K28" s="19"/>
      <c r="L28" s="19"/>
      <c r="M28" s="25"/>
      <c r="N28" s="19"/>
      <c r="O28" s="5" t="s">
        <v>1755</v>
      </c>
      <c r="R28" t="s">
        <v>1742</v>
      </c>
      <c r="S28" t="s">
        <v>2308</v>
      </c>
      <c r="U28" t="s">
        <v>2359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1742</v>
      </c>
      <c r="E29" s="97" t="s">
        <v>1756</v>
      </c>
      <c r="F29" s="94">
        <v>30</v>
      </c>
      <c r="G29" s="94">
        <v>17000</v>
      </c>
      <c r="H29" s="5">
        <v>81</v>
      </c>
      <c r="I29" s="5" t="s">
        <v>1754</v>
      </c>
      <c r="J29" s="43" t="s">
        <v>1757</v>
      </c>
      <c r="K29" s="19"/>
      <c r="L29" s="19"/>
      <c r="M29" s="25"/>
      <c r="N29" s="19"/>
      <c r="O29" s="5" t="s">
        <v>1755</v>
      </c>
      <c r="R29" t="s">
        <v>1742</v>
      </c>
      <c r="S29" t="s">
        <v>2308</v>
      </c>
      <c r="U29" t="s">
        <v>2360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1742</v>
      </c>
      <c r="E30" s="97" t="s">
        <v>1758</v>
      </c>
      <c r="F30" s="94">
        <v>30</v>
      </c>
      <c r="G30" s="94">
        <v>36000</v>
      </c>
      <c r="H30" s="5">
        <v>117</v>
      </c>
      <c r="I30" s="5" t="s">
        <v>1706</v>
      </c>
      <c r="J30" s="43" t="s">
        <v>1760</v>
      </c>
      <c r="K30" s="19"/>
      <c r="L30" s="19"/>
      <c r="M30" s="25"/>
      <c r="N30" s="19"/>
      <c r="O30" s="5" t="s">
        <v>1709</v>
      </c>
      <c r="R30" t="s">
        <v>1742</v>
      </c>
      <c r="S30" t="s">
        <v>2308</v>
      </c>
      <c r="U30" t="s">
        <v>2361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1761</v>
      </c>
      <c r="E31" s="97" t="s">
        <v>1762</v>
      </c>
      <c r="F31" s="94">
        <v>4</v>
      </c>
      <c r="G31" s="94">
        <v>50</v>
      </c>
      <c r="H31" s="5">
        <v>9</v>
      </c>
      <c r="I31" s="5">
        <v>0</v>
      </c>
      <c r="J31" s="43" t="s">
        <v>1764</v>
      </c>
      <c r="K31" s="19"/>
      <c r="L31" s="19"/>
      <c r="M31" s="25"/>
      <c r="N31" s="19"/>
      <c r="O31" s="5">
        <v>1</v>
      </c>
      <c r="R31" t="s">
        <v>2347</v>
      </c>
      <c r="S31" t="s">
        <v>2310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1765</v>
      </c>
      <c r="D32" s="96" t="s">
        <v>1761</v>
      </c>
      <c r="E32" s="97" t="s">
        <v>1766</v>
      </c>
      <c r="F32" s="94">
        <v>4</v>
      </c>
      <c r="G32" s="94">
        <v>300</v>
      </c>
      <c r="H32" s="5">
        <v>9</v>
      </c>
      <c r="I32" s="5">
        <v>0</v>
      </c>
      <c r="J32" s="43" t="s">
        <v>1767</v>
      </c>
      <c r="K32" s="19"/>
      <c r="L32" s="19"/>
      <c r="M32" s="25"/>
      <c r="N32" s="19"/>
      <c r="O32" s="5">
        <v>1</v>
      </c>
      <c r="R32" t="s">
        <v>2347</v>
      </c>
      <c r="S32" t="s">
        <v>2310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1768</v>
      </c>
      <c r="D33" s="96" t="s">
        <v>1761</v>
      </c>
      <c r="E33" s="97" t="s">
        <v>1769</v>
      </c>
      <c r="F33" s="94">
        <v>4</v>
      </c>
      <c r="G33" s="94">
        <v>300</v>
      </c>
      <c r="H33" s="5">
        <v>9</v>
      </c>
      <c r="I33" s="5">
        <v>0</v>
      </c>
      <c r="J33" s="43" t="s">
        <v>1771</v>
      </c>
      <c r="K33" s="19"/>
      <c r="L33" s="19"/>
      <c r="M33" s="25"/>
      <c r="N33" s="19"/>
      <c r="O33" s="5">
        <v>1</v>
      </c>
      <c r="R33" t="s">
        <v>2347</v>
      </c>
      <c r="S33" t="s">
        <v>2310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1772</v>
      </c>
      <c r="D34" s="96" t="s">
        <v>1761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1774</v>
      </c>
      <c r="K34" s="19"/>
      <c r="L34" s="19"/>
      <c r="M34" s="25"/>
      <c r="N34" s="19"/>
      <c r="O34" s="5">
        <v>1</v>
      </c>
      <c r="R34" t="s">
        <v>2347</v>
      </c>
      <c r="S34" t="s">
        <v>2310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1671</v>
      </c>
      <c r="K35" s="19"/>
      <c r="L35" s="19"/>
      <c r="M35" s="25"/>
      <c r="N35" s="19"/>
      <c r="O35" s="5">
        <v>1</v>
      </c>
      <c r="P35" t="s">
        <v>4</v>
      </c>
      <c r="R35" t="s">
        <v>2345</v>
      </c>
      <c r="S35" t="s">
        <v>2307</v>
      </c>
      <c r="T35" t="s">
        <v>2342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1776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1689</v>
      </c>
      <c r="J36" s="43" t="s">
        <v>1777</v>
      </c>
      <c r="K36" s="19"/>
      <c r="L36" s="19"/>
      <c r="M36" s="25" t="s">
        <v>1778</v>
      </c>
      <c r="N36" s="19"/>
      <c r="O36" s="5" t="s">
        <v>1693</v>
      </c>
      <c r="P36" t="s">
        <v>4</v>
      </c>
      <c r="R36" t="s">
        <v>2346</v>
      </c>
      <c r="S36" t="s">
        <v>2311</v>
      </c>
      <c r="T36" t="s">
        <v>2342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751</v>
      </c>
      <c r="E37" s="97">
        <v>23</v>
      </c>
      <c r="F37" s="94">
        <v>30</v>
      </c>
      <c r="G37" s="94">
        <v>36000</v>
      </c>
      <c r="H37" s="5">
        <v>117</v>
      </c>
      <c r="I37" s="5" t="s">
        <v>1779</v>
      </c>
      <c r="J37" s="43" t="s">
        <v>1781</v>
      </c>
      <c r="K37" s="19">
        <v>1000</v>
      </c>
      <c r="L37" s="19">
        <v>1084</v>
      </c>
      <c r="M37" s="25"/>
      <c r="N37" s="19"/>
      <c r="O37" s="5" t="s">
        <v>1782</v>
      </c>
      <c r="P37" t="s">
        <v>2363</v>
      </c>
      <c r="R37" t="s">
        <v>2346</v>
      </c>
      <c r="S37" t="s">
        <v>2311</v>
      </c>
      <c r="T37" t="s">
        <v>2342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1783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1784</v>
      </c>
      <c r="K38" s="19"/>
      <c r="L38" s="19"/>
      <c r="M38" s="25"/>
      <c r="N38" s="19"/>
      <c r="O38" s="5" t="s">
        <v>1712</v>
      </c>
      <c r="P38" t="s">
        <v>6</v>
      </c>
      <c r="R38" t="s">
        <v>1846</v>
      </c>
      <c r="S38" t="s">
        <v>2310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1785</v>
      </c>
      <c r="D39" s="96" t="s">
        <v>1783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1787</v>
      </c>
      <c r="K39" s="19"/>
      <c r="L39" s="19"/>
      <c r="M39" s="25"/>
      <c r="N39" s="19"/>
      <c r="O39" s="5" t="s">
        <v>1712</v>
      </c>
      <c r="P39" t="s">
        <v>6</v>
      </c>
      <c r="R39" t="s">
        <v>1846</v>
      </c>
      <c r="S39" t="s">
        <v>2311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1783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1789</v>
      </c>
      <c r="K40" s="19"/>
      <c r="L40" s="19"/>
      <c r="M40" s="25"/>
      <c r="N40" s="19"/>
      <c r="O40" s="5" t="s">
        <v>1712</v>
      </c>
      <c r="P40" t="s">
        <v>6</v>
      </c>
      <c r="R40" t="s">
        <v>1846</v>
      </c>
      <c r="S40" t="s">
        <v>2311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1783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1790</v>
      </c>
      <c r="K41" s="19"/>
      <c r="L41" s="19"/>
      <c r="M41" s="25"/>
      <c r="N41" s="19"/>
      <c r="O41" s="5" t="s">
        <v>1712</v>
      </c>
      <c r="P41" t="s">
        <v>6</v>
      </c>
      <c r="R41" t="s">
        <v>1846</v>
      </c>
      <c r="S41" t="s">
        <v>2311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1783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1791</v>
      </c>
      <c r="K42" s="19"/>
      <c r="L42" s="19"/>
      <c r="M42" s="25"/>
      <c r="N42" s="19"/>
      <c r="O42" s="5" t="s">
        <v>1712</v>
      </c>
      <c r="P42" t="s">
        <v>6</v>
      </c>
      <c r="R42" t="s">
        <v>1846</v>
      </c>
      <c r="S42" t="s">
        <v>2311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1792</v>
      </c>
      <c r="D43" s="96" t="s">
        <v>1783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1793</v>
      </c>
      <c r="K43" s="19"/>
      <c r="L43" s="19"/>
      <c r="M43" s="25"/>
      <c r="N43" s="19"/>
      <c r="O43" s="5" t="s">
        <v>1712</v>
      </c>
      <c r="P43" t="s">
        <v>6</v>
      </c>
      <c r="R43" t="s">
        <v>1846</v>
      </c>
      <c r="S43" t="s">
        <v>2311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1783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1794</v>
      </c>
      <c r="K44" s="19"/>
      <c r="L44" s="19"/>
      <c r="M44" s="25"/>
      <c r="N44" s="19"/>
      <c r="O44" s="5" t="s">
        <v>1712</v>
      </c>
      <c r="P44" t="s">
        <v>2364</v>
      </c>
      <c r="R44" t="s">
        <v>1846</v>
      </c>
      <c r="S44" t="s">
        <v>2311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1783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1796</v>
      </c>
      <c r="K45" s="19"/>
      <c r="L45" s="19"/>
      <c r="M45" s="25"/>
      <c r="N45" s="19"/>
      <c r="O45" s="5" t="s">
        <v>1797</v>
      </c>
      <c r="P45" t="s">
        <v>2364</v>
      </c>
      <c r="R45" t="s">
        <v>1846</v>
      </c>
      <c r="S45" t="s">
        <v>2311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1798</v>
      </c>
      <c r="D46" s="96" t="s">
        <v>1783</v>
      </c>
      <c r="E46" s="97" t="s">
        <v>1716</v>
      </c>
      <c r="F46" s="94">
        <v>15</v>
      </c>
      <c r="G46" s="94">
        <v>17000</v>
      </c>
      <c r="H46" s="5">
        <v>81</v>
      </c>
      <c r="I46" s="5">
        <v>0</v>
      </c>
      <c r="J46" s="43" t="s">
        <v>1799</v>
      </c>
      <c r="K46" s="19"/>
      <c r="L46" s="19"/>
      <c r="M46" s="25"/>
      <c r="N46" s="19"/>
      <c r="O46" s="5" t="s">
        <v>1800</v>
      </c>
      <c r="P46" t="s">
        <v>2364</v>
      </c>
      <c r="R46" t="s">
        <v>1846</v>
      </c>
      <c r="S46" t="s">
        <v>2311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1801</v>
      </c>
      <c r="D47" s="96" t="s">
        <v>1802</v>
      </c>
      <c r="E47" s="97" t="s">
        <v>1803</v>
      </c>
      <c r="F47" s="94">
        <v>15</v>
      </c>
      <c r="G47" s="94">
        <v>17000</v>
      </c>
      <c r="H47" s="5">
        <v>81</v>
      </c>
      <c r="I47" s="5">
        <v>0</v>
      </c>
      <c r="J47" s="43" t="s">
        <v>1805</v>
      </c>
      <c r="K47" s="19"/>
      <c r="L47" s="19"/>
      <c r="M47" s="25"/>
      <c r="N47" s="19"/>
      <c r="O47" s="5" t="s">
        <v>1800</v>
      </c>
      <c r="P47" t="s">
        <v>6</v>
      </c>
      <c r="Q47">
        <v>8</v>
      </c>
      <c r="R47" t="s">
        <v>1846</v>
      </c>
      <c r="S47" t="s">
        <v>2312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1802</v>
      </c>
      <c r="E48" s="97" t="s">
        <v>1806</v>
      </c>
      <c r="F48" s="94">
        <v>10</v>
      </c>
      <c r="G48" s="94">
        <v>36000</v>
      </c>
      <c r="H48" s="5">
        <v>117</v>
      </c>
      <c r="I48" s="5">
        <v>0</v>
      </c>
      <c r="J48" s="43" t="s">
        <v>1808</v>
      </c>
      <c r="K48" s="19"/>
      <c r="L48" s="19"/>
      <c r="M48" s="25"/>
      <c r="N48" s="19"/>
      <c r="O48" s="5" t="s">
        <v>1809</v>
      </c>
      <c r="P48" t="s">
        <v>2364</v>
      </c>
      <c r="R48" t="s">
        <v>1846</v>
      </c>
      <c r="S48" t="s">
        <v>2312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1802</v>
      </c>
      <c r="E49" s="97" t="s">
        <v>1795</v>
      </c>
      <c r="F49" s="94">
        <v>15</v>
      </c>
      <c r="G49" s="94">
        <v>17000</v>
      </c>
      <c r="H49" s="5">
        <v>81</v>
      </c>
      <c r="I49" s="5">
        <v>0</v>
      </c>
      <c r="J49" s="43" t="s">
        <v>1811</v>
      </c>
      <c r="K49" s="19"/>
      <c r="L49" s="19"/>
      <c r="M49" s="25"/>
      <c r="N49" s="19"/>
      <c r="O49" s="5" t="s">
        <v>1800</v>
      </c>
      <c r="P49" t="s">
        <v>6</v>
      </c>
      <c r="R49" t="s">
        <v>1846</v>
      </c>
      <c r="S49" t="s">
        <v>2313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1783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1812</v>
      </c>
      <c r="K50" s="19"/>
      <c r="L50" s="19"/>
      <c r="M50" s="25"/>
      <c r="N50" s="19"/>
      <c r="O50" s="5" t="s">
        <v>1813</v>
      </c>
      <c r="P50" t="s">
        <v>6</v>
      </c>
      <c r="Q50">
        <v>13</v>
      </c>
      <c r="R50" t="s">
        <v>1846</v>
      </c>
      <c r="S50" t="s">
        <v>2312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1741</v>
      </c>
      <c r="D51" s="96" t="s">
        <v>1814</v>
      </c>
      <c r="E51" s="97">
        <v>31</v>
      </c>
      <c r="F51" s="94">
        <v>-2</v>
      </c>
      <c r="G51" s="94">
        <v>50</v>
      </c>
      <c r="H51" s="5">
        <v>9</v>
      </c>
      <c r="I51" s="5" t="s">
        <v>1743</v>
      </c>
      <c r="J51" s="43" t="s">
        <v>1743</v>
      </c>
      <c r="K51" s="19"/>
      <c r="L51" s="19"/>
      <c r="M51" s="25"/>
      <c r="N51" s="19"/>
      <c r="O51" s="5" t="s">
        <v>1745</v>
      </c>
      <c r="R51" t="s">
        <v>1818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1814</v>
      </c>
      <c r="E52" s="97">
        <v>32</v>
      </c>
      <c r="F52" s="94">
        <v>-2</v>
      </c>
      <c r="G52" s="94">
        <v>1400</v>
      </c>
      <c r="H52" s="5">
        <v>27</v>
      </c>
      <c r="I52" s="5" t="s">
        <v>1746</v>
      </c>
      <c r="J52" s="43" t="s">
        <v>1815</v>
      </c>
      <c r="K52" s="19"/>
      <c r="L52" s="19"/>
      <c r="M52" s="25"/>
      <c r="N52" s="19"/>
      <c r="O52" s="5" t="s">
        <v>1749</v>
      </c>
      <c r="R52" t="s">
        <v>1818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1673</v>
      </c>
      <c r="D53" s="96" t="s">
        <v>1814</v>
      </c>
      <c r="E53" s="97">
        <v>33</v>
      </c>
      <c r="F53" s="94">
        <v>-2</v>
      </c>
      <c r="G53" s="94">
        <v>6800</v>
      </c>
      <c r="H53" s="5">
        <v>45</v>
      </c>
      <c r="I53" s="5" t="s">
        <v>1750</v>
      </c>
      <c r="J53" s="43" t="s">
        <v>1816</v>
      </c>
      <c r="K53" s="19"/>
      <c r="L53" s="19"/>
      <c r="M53" s="25"/>
      <c r="N53" s="19"/>
      <c r="O53" s="5" t="s">
        <v>1752</v>
      </c>
      <c r="R53" t="s">
        <v>1818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1814</v>
      </c>
      <c r="E54" s="97">
        <v>34</v>
      </c>
      <c r="F54" s="94">
        <v>-2</v>
      </c>
      <c r="G54" s="94">
        <v>36000</v>
      </c>
      <c r="H54" s="5">
        <v>117</v>
      </c>
      <c r="I54" s="5" t="s">
        <v>1706</v>
      </c>
      <c r="J54" s="43" t="s">
        <v>1817</v>
      </c>
      <c r="K54" s="19"/>
      <c r="L54" s="19"/>
      <c r="M54" s="25"/>
      <c r="N54" s="19"/>
      <c r="O54" s="5" t="s">
        <v>1709</v>
      </c>
      <c r="R54" t="s">
        <v>1818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1741</v>
      </c>
      <c r="D55" s="96" t="s">
        <v>1818</v>
      </c>
      <c r="E55" s="97">
        <v>35</v>
      </c>
      <c r="F55" s="94">
        <v>-2</v>
      </c>
      <c r="G55" s="94">
        <v>75</v>
      </c>
      <c r="H55" s="5">
        <v>9</v>
      </c>
      <c r="I55" s="5" t="s">
        <v>1743</v>
      </c>
      <c r="J55" s="43" t="s">
        <v>1819</v>
      </c>
      <c r="K55" s="19"/>
      <c r="L55" s="19"/>
      <c r="M55" s="25"/>
      <c r="N55" s="19"/>
      <c r="O55" s="5" t="s">
        <v>1745</v>
      </c>
      <c r="R55" t="s">
        <v>1818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1818</v>
      </c>
      <c r="E56" s="97">
        <v>36</v>
      </c>
      <c r="F56" s="94">
        <v>-2</v>
      </c>
      <c r="G56" s="94">
        <v>2100</v>
      </c>
      <c r="H56" s="5">
        <v>27</v>
      </c>
      <c r="I56" s="5" t="s">
        <v>1746</v>
      </c>
      <c r="J56" s="43" t="s">
        <v>1820</v>
      </c>
      <c r="K56" s="19"/>
      <c r="L56" s="19"/>
      <c r="M56" s="25"/>
      <c r="N56" s="19"/>
      <c r="O56" s="5" t="s">
        <v>1749</v>
      </c>
      <c r="R56" t="s">
        <v>1818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1673</v>
      </c>
      <c r="D57" s="96" t="s">
        <v>1818</v>
      </c>
      <c r="E57" s="97">
        <v>37</v>
      </c>
      <c r="F57" s="94">
        <v>-2</v>
      </c>
      <c r="G57" s="94">
        <v>10000</v>
      </c>
      <c r="H57" s="5">
        <v>45</v>
      </c>
      <c r="I57" s="5" t="s">
        <v>1750</v>
      </c>
      <c r="J57" s="43" t="s">
        <v>1821</v>
      </c>
      <c r="K57" s="19"/>
      <c r="L57" s="19"/>
      <c r="M57" s="25"/>
      <c r="N57" s="19"/>
      <c r="O57" s="5" t="s">
        <v>1752</v>
      </c>
      <c r="R57" t="s">
        <v>1818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1818</v>
      </c>
      <c r="E58" s="97">
        <v>38</v>
      </c>
      <c r="F58" s="94">
        <v>-2</v>
      </c>
      <c r="G58" s="94">
        <v>26000</v>
      </c>
      <c r="H58" s="5">
        <v>81</v>
      </c>
      <c r="I58" s="5" t="s">
        <v>1754</v>
      </c>
      <c r="J58" s="43" t="s">
        <v>1822</v>
      </c>
      <c r="K58" s="19"/>
      <c r="L58" s="19"/>
      <c r="M58" s="25"/>
      <c r="N58" s="19"/>
      <c r="O58" s="5" t="s">
        <v>1755</v>
      </c>
      <c r="R58" t="s">
        <v>1818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1823</v>
      </c>
      <c r="D59" s="96" t="s">
        <v>1818</v>
      </c>
      <c r="E59" s="97">
        <v>39</v>
      </c>
      <c r="F59" s="94">
        <v>-2</v>
      </c>
      <c r="G59" s="94">
        <v>54000</v>
      </c>
      <c r="H59" s="5">
        <v>117</v>
      </c>
      <c r="I59" s="5" t="s">
        <v>1706</v>
      </c>
      <c r="J59" s="43" t="s">
        <v>1824</v>
      </c>
      <c r="K59" s="19"/>
      <c r="L59" s="19"/>
      <c r="M59" s="25"/>
      <c r="N59" s="19"/>
      <c r="O59" s="5" t="s">
        <v>1709</v>
      </c>
      <c r="R59" t="s">
        <v>1818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1741</v>
      </c>
      <c r="D60" s="96" t="s">
        <v>1825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1743</v>
      </c>
      <c r="J60" s="43" t="s">
        <v>1826</v>
      </c>
      <c r="K60" s="19"/>
      <c r="L60" s="19"/>
      <c r="M60" s="25"/>
      <c r="N60" s="19"/>
      <c r="O60" s="5" t="s">
        <v>1745</v>
      </c>
      <c r="R60" t="s">
        <v>1818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1825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1746</v>
      </c>
      <c r="J61" s="43" t="s">
        <v>1743</v>
      </c>
      <c r="K61" s="19"/>
      <c r="L61" s="19"/>
      <c r="M61" s="25"/>
      <c r="N61" s="19"/>
      <c r="O61" s="5" t="s">
        <v>1749</v>
      </c>
      <c r="R61" t="s">
        <v>1818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1673</v>
      </c>
      <c r="D62" s="96" t="s">
        <v>1825</v>
      </c>
      <c r="E62" s="97" t="s">
        <v>1747</v>
      </c>
      <c r="F62" s="94">
        <v>-2</v>
      </c>
      <c r="G62" s="94">
        <v>3400</v>
      </c>
      <c r="H62" s="5">
        <v>45</v>
      </c>
      <c r="I62" s="5" t="s">
        <v>1750</v>
      </c>
      <c r="J62" s="43" t="s">
        <v>1815</v>
      </c>
      <c r="K62" s="19"/>
      <c r="L62" s="19"/>
      <c r="M62" s="25"/>
      <c r="N62" s="19"/>
      <c r="O62" s="5" t="s">
        <v>1752</v>
      </c>
      <c r="R62" t="s">
        <v>1818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1825</v>
      </c>
      <c r="E63" s="97" t="s">
        <v>1827</v>
      </c>
      <c r="F63" s="94">
        <v>-2</v>
      </c>
      <c r="G63" s="94">
        <v>8500</v>
      </c>
      <c r="H63" s="5">
        <v>81</v>
      </c>
      <c r="I63" s="5" t="s">
        <v>1754</v>
      </c>
      <c r="J63" s="43" t="s">
        <v>1829</v>
      </c>
      <c r="K63" s="19"/>
      <c r="L63" s="19"/>
      <c r="M63" s="25"/>
      <c r="N63" s="19"/>
      <c r="O63" s="5" t="s">
        <v>1755</v>
      </c>
      <c r="R63" t="s">
        <v>1818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1825</v>
      </c>
      <c r="E64" s="97" t="s">
        <v>1830</v>
      </c>
      <c r="F64" s="94">
        <v>-2</v>
      </c>
      <c r="G64" s="94">
        <v>18000</v>
      </c>
      <c r="H64" s="5">
        <v>117</v>
      </c>
      <c r="I64" s="5" t="s">
        <v>1706</v>
      </c>
      <c r="J64" s="43" t="s">
        <v>1831</v>
      </c>
      <c r="K64" s="19"/>
      <c r="L64" s="19"/>
      <c r="M64" s="25"/>
      <c r="N64" s="19"/>
      <c r="O64" s="5" t="s">
        <v>1709</v>
      </c>
      <c r="R64" t="s">
        <v>1818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1832</v>
      </c>
      <c r="D65" s="96" t="s">
        <v>1833</v>
      </c>
      <c r="E65" s="97" t="s">
        <v>1834</v>
      </c>
      <c r="F65" s="94">
        <v>-2</v>
      </c>
      <c r="G65" s="94">
        <v>6800</v>
      </c>
      <c r="H65" s="5">
        <v>45</v>
      </c>
      <c r="I65" s="5" t="s">
        <v>1750</v>
      </c>
      <c r="J65" s="43" t="s">
        <v>1835</v>
      </c>
      <c r="K65" s="19"/>
      <c r="L65" s="19"/>
      <c r="M65" s="25"/>
      <c r="N65" s="19"/>
      <c r="O65" s="5" t="s">
        <v>1752</v>
      </c>
      <c r="R65" t="s">
        <v>1818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1292</v>
      </c>
      <c r="D66" s="96" t="s">
        <v>1833</v>
      </c>
      <c r="E66" s="97">
        <v>40</v>
      </c>
      <c r="F66" s="94">
        <v>-2</v>
      </c>
      <c r="G66" s="94">
        <v>17000</v>
      </c>
      <c r="H66" s="5">
        <v>81</v>
      </c>
      <c r="I66" s="5" t="s">
        <v>1754</v>
      </c>
      <c r="J66" s="43" t="s">
        <v>1836</v>
      </c>
      <c r="K66" s="19"/>
      <c r="L66" s="19"/>
      <c r="M66" s="25"/>
      <c r="N66" s="19"/>
      <c r="O66" s="5" t="s">
        <v>1755</v>
      </c>
      <c r="R66" t="s">
        <v>1818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1838</v>
      </c>
      <c r="K67" s="19"/>
      <c r="L67" s="19"/>
      <c r="M67" s="25"/>
      <c r="N67" s="19"/>
      <c r="O67" s="5">
        <v>1</v>
      </c>
      <c r="R67" t="s">
        <v>2347</v>
      </c>
      <c r="S67" t="s">
        <v>2310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1839</v>
      </c>
      <c r="D68" s="96" t="s">
        <v>1761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1841</v>
      </c>
      <c r="K68" s="19"/>
      <c r="L68" s="19"/>
      <c r="M68" s="25"/>
      <c r="N68" s="19"/>
      <c r="O68" s="5">
        <v>1</v>
      </c>
      <c r="R68" t="s">
        <v>2347</v>
      </c>
      <c r="S68" t="s">
        <v>2310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1842</v>
      </c>
      <c r="D69" s="96" t="s">
        <v>1761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1843</v>
      </c>
      <c r="K69" s="19"/>
      <c r="L69" s="19"/>
      <c r="M69" s="25"/>
      <c r="N69" s="19"/>
      <c r="O69" s="5">
        <v>1</v>
      </c>
      <c r="R69" t="s">
        <v>2347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1844</v>
      </c>
      <c r="D70" s="96" t="s">
        <v>1761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1845</v>
      </c>
      <c r="K70" s="19"/>
      <c r="L70" s="19"/>
      <c r="M70" s="25"/>
      <c r="N70" s="19"/>
      <c r="O70" s="5">
        <v>1</v>
      </c>
      <c r="R70" t="s">
        <v>2347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1846</v>
      </c>
      <c r="D71" s="96" t="s">
        <v>1761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1847</v>
      </c>
      <c r="K71" s="19"/>
      <c r="L71" s="19"/>
      <c r="M71" s="25"/>
      <c r="N71" s="19"/>
      <c r="O71" s="5">
        <v>1</v>
      </c>
      <c r="R71" t="s">
        <v>2347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1848</v>
      </c>
      <c r="D72" s="96" t="s">
        <v>1761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1849</v>
      </c>
      <c r="K72" s="19"/>
      <c r="L72" s="19"/>
      <c r="M72" s="25"/>
      <c r="N72" s="19"/>
      <c r="O72" s="5">
        <v>1</v>
      </c>
      <c r="R72" t="s">
        <v>2347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1850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1851</v>
      </c>
      <c r="K73" s="19"/>
      <c r="L73" s="19"/>
      <c r="M73" s="25"/>
      <c r="N73" s="19"/>
      <c r="O73" s="5">
        <v>1</v>
      </c>
      <c r="R73" t="s">
        <v>2347</v>
      </c>
    </row>
    <row r="74" spans="1:22" hidden="1">
      <c r="A74" t="str">
        <f t="shared" si="2"/>
        <v>Whip</v>
      </c>
      <c r="B74" t="s">
        <v>1852</v>
      </c>
      <c r="C74" s="94" t="s">
        <v>1852</v>
      </c>
      <c r="D74" s="96" t="s">
        <v>1852</v>
      </c>
      <c r="E74" s="97">
        <v>48</v>
      </c>
      <c r="F74" s="94">
        <v>40</v>
      </c>
      <c r="G74" s="94">
        <v>400</v>
      </c>
      <c r="H74" s="5">
        <v>18</v>
      </c>
      <c r="I74" s="5" t="s">
        <v>1714</v>
      </c>
      <c r="J74" s="43" t="s">
        <v>1853</v>
      </c>
      <c r="K74" s="19"/>
      <c r="L74" s="19"/>
      <c r="M74" s="25"/>
      <c r="N74" s="19"/>
      <c r="O74" s="5" t="s">
        <v>1718</v>
      </c>
      <c r="P74" t="s">
        <v>4</v>
      </c>
      <c r="R74" t="s">
        <v>2345</v>
      </c>
      <c r="S74" t="s">
        <v>2307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1852</v>
      </c>
      <c r="E75" s="97">
        <v>49</v>
      </c>
      <c r="F75" s="94">
        <v>40</v>
      </c>
      <c r="G75" s="94">
        <v>6800</v>
      </c>
      <c r="H75" s="5">
        <v>45</v>
      </c>
      <c r="I75" s="5" t="s">
        <v>1738</v>
      </c>
      <c r="J75" s="43" t="s">
        <v>1855</v>
      </c>
      <c r="K75" s="19"/>
      <c r="L75" s="19"/>
      <c r="M75" s="25"/>
      <c r="N75" s="19"/>
      <c r="O75" s="5" t="s">
        <v>1740</v>
      </c>
      <c r="P75" t="s">
        <v>4</v>
      </c>
      <c r="R75" t="s">
        <v>2345</v>
      </c>
      <c r="S75" t="s">
        <v>2307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1738</v>
      </c>
      <c r="J76" s="43" t="s">
        <v>1856</v>
      </c>
      <c r="K76" s="19"/>
      <c r="L76" s="19"/>
      <c r="M76" s="25"/>
      <c r="N76" s="19"/>
      <c r="O76" s="5" t="s">
        <v>1672</v>
      </c>
      <c r="R76" t="s">
        <v>2345</v>
      </c>
      <c r="S76" t="s">
        <v>2307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1858</v>
      </c>
      <c r="D78" s="96" t="s">
        <v>1859</v>
      </c>
      <c r="E78" s="97" t="s">
        <v>1860</v>
      </c>
      <c r="F78" s="94">
        <v>50</v>
      </c>
      <c r="G78" s="94">
        <v>1400</v>
      </c>
      <c r="H78" s="5">
        <v>27</v>
      </c>
      <c r="I78" s="5" t="s">
        <v>1661</v>
      </c>
      <c r="J78" s="43" t="s">
        <v>1861</v>
      </c>
      <c r="K78" s="19">
        <v>84</v>
      </c>
      <c r="L78" s="19">
        <v>225</v>
      </c>
      <c r="M78" s="99" t="s">
        <v>1862</v>
      </c>
      <c r="N78" s="19" t="s">
        <v>1718</v>
      </c>
      <c r="O78" s="5" t="s">
        <v>1663</v>
      </c>
      <c r="P78" t="s">
        <v>2363</v>
      </c>
      <c r="R78" t="s">
        <v>2346</v>
      </c>
      <c r="S78" t="s">
        <v>2307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1863</v>
      </c>
      <c r="D79" s="96" t="s">
        <v>1859</v>
      </c>
      <c r="E79" s="97" t="s">
        <v>1864</v>
      </c>
      <c r="F79" s="94">
        <v>50</v>
      </c>
      <c r="G79" s="94">
        <v>8000</v>
      </c>
      <c r="H79" s="5">
        <v>63</v>
      </c>
      <c r="I79" s="5" t="s">
        <v>1674</v>
      </c>
      <c r="J79" s="43" t="s">
        <v>1865</v>
      </c>
      <c r="K79" s="19">
        <v>350</v>
      </c>
      <c r="L79" s="19">
        <v>500</v>
      </c>
      <c r="M79" s="25"/>
      <c r="N79" s="19" t="s">
        <v>1740</v>
      </c>
      <c r="O79" s="5" t="s">
        <v>1676</v>
      </c>
      <c r="P79" t="s">
        <v>2363</v>
      </c>
      <c r="R79" t="s">
        <v>2346</v>
      </c>
      <c r="S79" t="s">
        <v>2307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1859</v>
      </c>
      <c r="E80" s="97" t="s">
        <v>1866</v>
      </c>
      <c r="F80" s="94">
        <v>50</v>
      </c>
      <c r="G80" s="94">
        <v>17000</v>
      </c>
      <c r="H80" s="5">
        <v>81</v>
      </c>
      <c r="I80" s="5" t="s">
        <v>1694</v>
      </c>
      <c r="J80" s="43" t="s">
        <v>1867</v>
      </c>
      <c r="K80" s="19">
        <v>450</v>
      </c>
      <c r="L80" s="19">
        <v>750</v>
      </c>
      <c r="M80" s="25"/>
      <c r="N80" s="19" t="s">
        <v>1868</v>
      </c>
      <c r="O80" s="5" t="s">
        <v>1698</v>
      </c>
      <c r="P80" t="s">
        <v>2363</v>
      </c>
      <c r="R80" t="s">
        <v>2346</v>
      </c>
      <c r="S80" t="s">
        <v>2307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2315</v>
      </c>
      <c r="D81" s="96" t="s">
        <v>2319</v>
      </c>
      <c r="E81" s="97" t="s">
        <v>1869</v>
      </c>
      <c r="F81" s="94">
        <v>90</v>
      </c>
      <c r="G81" s="94">
        <v>50</v>
      </c>
      <c r="H81" s="5">
        <v>9</v>
      </c>
      <c r="I81" s="5" t="s">
        <v>1734</v>
      </c>
      <c r="J81" s="43" t="s">
        <v>1870</v>
      </c>
      <c r="K81" s="19"/>
      <c r="L81" s="19"/>
      <c r="M81" s="25"/>
      <c r="N81" s="19" t="s">
        <v>1737</v>
      </c>
      <c r="O81" s="5" t="s">
        <v>1737</v>
      </c>
      <c r="R81" t="s">
        <v>2345</v>
      </c>
      <c r="S81" t="s">
        <v>2307</v>
      </c>
      <c r="W81" t="s">
        <v>2316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2319</v>
      </c>
      <c r="E82" s="97">
        <v>50</v>
      </c>
      <c r="F82" s="94">
        <v>80</v>
      </c>
      <c r="G82" s="94">
        <v>1400</v>
      </c>
      <c r="H82" s="5">
        <v>27</v>
      </c>
      <c r="I82" s="5" t="s">
        <v>1871</v>
      </c>
      <c r="J82" s="43" t="s">
        <v>1873</v>
      </c>
      <c r="K82" s="19"/>
      <c r="L82" s="19"/>
      <c r="M82" s="25"/>
      <c r="N82" s="19" t="s">
        <v>1737</v>
      </c>
      <c r="O82" s="5" t="s">
        <v>1874</v>
      </c>
      <c r="R82" t="s">
        <v>2345</v>
      </c>
      <c r="S82" t="s">
        <v>2307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1875</v>
      </c>
      <c r="D83" s="96" t="s">
        <v>2319</v>
      </c>
      <c r="E83" s="97">
        <v>51</v>
      </c>
      <c r="F83" s="94">
        <v>70</v>
      </c>
      <c r="G83" s="94">
        <v>6800</v>
      </c>
      <c r="H83" s="5">
        <v>45</v>
      </c>
      <c r="I83" s="5" t="s">
        <v>1738</v>
      </c>
      <c r="J83" s="43" t="s">
        <v>1877</v>
      </c>
      <c r="K83" s="19"/>
      <c r="L83" s="19"/>
      <c r="M83" s="25"/>
      <c r="N83" s="19" t="s">
        <v>1737</v>
      </c>
      <c r="O83" s="5" t="s">
        <v>1740</v>
      </c>
      <c r="R83" t="s">
        <v>2345</v>
      </c>
      <c r="S83" t="s">
        <v>2307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2319</v>
      </c>
      <c r="E84" s="97">
        <v>52</v>
      </c>
      <c r="F84" s="94">
        <v>60</v>
      </c>
      <c r="G84" s="94">
        <v>17000</v>
      </c>
      <c r="H84" s="5">
        <v>81</v>
      </c>
      <c r="I84" s="5" t="s">
        <v>1878</v>
      </c>
      <c r="J84" s="43" t="s">
        <v>1879</v>
      </c>
      <c r="K84" s="19"/>
      <c r="L84" s="19"/>
      <c r="M84" s="25"/>
      <c r="N84" s="19" t="s">
        <v>1737</v>
      </c>
      <c r="O84" s="5" t="s">
        <v>1880</v>
      </c>
      <c r="R84" t="s">
        <v>2345</v>
      </c>
      <c r="S84" t="s">
        <v>2307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2319</v>
      </c>
      <c r="E85" s="97">
        <v>53</v>
      </c>
      <c r="F85" s="94">
        <v>50</v>
      </c>
      <c r="G85" s="94">
        <v>36000</v>
      </c>
      <c r="H85" s="5">
        <v>117</v>
      </c>
      <c r="I85" s="5" t="s">
        <v>1779</v>
      </c>
      <c r="J85" s="43" t="s">
        <v>1882</v>
      </c>
      <c r="K85" s="19"/>
      <c r="L85" s="19"/>
      <c r="M85" s="25"/>
      <c r="N85" s="19" t="s">
        <v>1737</v>
      </c>
      <c r="O85" s="5" t="s">
        <v>1782</v>
      </c>
      <c r="R85" t="s">
        <v>2345</v>
      </c>
      <c r="S85" t="s">
        <v>2307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2319</v>
      </c>
      <c r="E86" s="97">
        <v>54</v>
      </c>
      <c r="F86" s="94">
        <v>40</v>
      </c>
      <c r="G86" s="94">
        <v>50000</v>
      </c>
      <c r="H86" s="5">
        <v>144</v>
      </c>
      <c r="I86" s="5" t="s">
        <v>1883</v>
      </c>
      <c r="J86" s="43" t="s">
        <v>1884</v>
      </c>
      <c r="K86" s="19"/>
      <c r="L86" s="19"/>
      <c r="M86" s="25" t="s">
        <v>1885</v>
      </c>
      <c r="N86" s="19" t="s">
        <v>1737</v>
      </c>
      <c r="O86" s="5" t="s">
        <v>1886</v>
      </c>
      <c r="R86" t="s">
        <v>2345</v>
      </c>
      <c r="S86" t="s">
        <v>2307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1888</v>
      </c>
      <c r="K87" s="19"/>
      <c r="L87" s="19"/>
      <c r="M87" s="25"/>
      <c r="N87" s="19"/>
      <c r="O87" s="5" t="s">
        <v>1712</v>
      </c>
      <c r="P87" t="s">
        <v>2364</v>
      </c>
      <c r="R87" t="s">
        <v>2147</v>
      </c>
      <c r="S87" t="s">
        <v>2307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1859</v>
      </c>
      <c r="E88" s="97">
        <v>56</v>
      </c>
      <c r="F88" s="94">
        <v>40</v>
      </c>
      <c r="G88" s="94">
        <v>1400</v>
      </c>
      <c r="H88" s="5">
        <v>27</v>
      </c>
      <c r="I88" s="5" t="s">
        <v>1871</v>
      </c>
      <c r="J88" s="43" t="s">
        <v>1890</v>
      </c>
      <c r="K88" s="19"/>
      <c r="L88" s="19"/>
      <c r="M88" s="25"/>
      <c r="N88" s="19"/>
      <c r="O88" s="5" t="s">
        <v>1874</v>
      </c>
      <c r="P88" t="s">
        <v>2364</v>
      </c>
      <c r="R88" t="s">
        <v>2346</v>
      </c>
      <c r="S88" t="s">
        <v>2307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1892</v>
      </c>
      <c r="K89" s="19"/>
      <c r="L89" s="19"/>
      <c r="M89" s="25"/>
      <c r="N89" s="19"/>
      <c r="O89" s="5">
        <v>1</v>
      </c>
      <c r="R89" t="s">
        <v>2147</v>
      </c>
      <c r="S89" t="s">
        <v>2307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1895</v>
      </c>
      <c r="K90" s="19"/>
      <c r="L90" s="19"/>
      <c r="M90" s="25"/>
      <c r="N90" s="19"/>
      <c r="O90" s="5">
        <v>1</v>
      </c>
      <c r="P90" t="s">
        <v>6</v>
      </c>
      <c r="R90" t="s">
        <v>2147</v>
      </c>
      <c r="S90" t="s">
        <v>2307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1897</v>
      </c>
      <c r="K91" s="19"/>
      <c r="L91" s="19"/>
      <c r="M91" s="25"/>
      <c r="N91" s="19"/>
      <c r="O91" s="5">
        <v>1</v>
      </c>
      <c r="R91" t="s">
        <v>2147</v>
      </c>
      <c r="S91" t="s">
        <v>2311</v>
      </c>
    </row>
    <row r="92" spans="1:23" hidden="1">
      <c r="A92" t="str">
        <f t="shared" si="2"/>
        <v>SMG</v>
      </c>
      <c r="B92" t="s">
        <v>1898</v>
      </c>
      <c r="C92" s="94" t="s">
        <v>1898</v>
      </c>
      <c r="D92" s="96" t="s">
        <v>1859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1899</v>
      </c>
      <c r="K92" s="19">
        <v>250</v>
      </c>
      <c r="L92" s="19"/>
      <c r="M92" s="25"/>
      <c r="N92" s="19" t="s">
        <v>1874</v>
      </c>
      <c r="O92" s="5">
        <v>5</v>
      </c>
      <c r="P92" t="s">
        <v>2363</v>
      </c>
      <c r="R92" t="s">
        <v>2346</v>
      </c>
      <c r="S92" t="s">
        <v>2311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1900</v>
      </c>
      <c r="K93" s="19">
        <v>350</v>
      </c>
      <c r="L93" s="19"/>
      <c r="M93" s="25"/>
      <c r="N93" s="19" t="s">
        <v>1740</v>
      </c>
      <c r="O93" s="5">
        <v>7</v>
      </c>
      <c r="P93" t="s">
        <v>2363</v>
      </c>
      <c r="R93" t="s">
        <v>2346</v>
      </c>
      <c r="S93" t="s">
        <v>2311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1901</v>
      </c>
      <c r="E94" s="97" t="s">
        <v>1902</v>
      </c>
      <c r="F94" s="94">
        <v>30</v>
      </c>
      <c r="G94" s="94">
        <v>17000</v>
      </c>
      <c r="H94" s="5">
        <v>81</v>
      </c>
      <c r="I94" s="5">
        <v>0</v>
      </c>
      <c r="J94" s="43" t="s">
        <v>1903</v>
      </c>
      <c r="K94" s="19">
        <v>490</v>
      </c>
      <c r="L94" s="19"/>
      <c r="M94" s="25"/>
      <c r="N94" s="19"/>
      <c r="O94" s="5">
        <v>9</v>
      </c>
      <c r="P94" t="s">
        <v>2363</v>
      </c>
      <c r="R94" t="s">
        <v>2346</v>
      </c>
      <c r="S94" t="s">
        <v>2311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1904</v>
      </c>
      <c r="D95" s="96" t="s">
        <v>1901</v>
      </c>
      <c r="E95" s="97" t="s">
        <v>1905</v>
      </c>
      <c r="F95" s="94">
        <v>30</v>
      </c>
      <c r="G95" s="94">
        <v>26000</v>
      </c>
      <c r="H95" s="5">
        <v>99</v>
      </c>
      <c r="I95" s="5">
        <v>0</v>
      </c>
      <c r="J95" s="43" t="s">
        <v>1906</v>
      </c>
      <c r="K95" s="19">
        <v>660</v>
      </c>
      <c r="L95" s="19"/>
      <c r="M95" s="25"/>
      <c r="N95" s="19"/>
      <c r="O95" s="5">
        <v>11</v>
      </c>
      <c r="P95" t="s">
        <v>2363</v>
      </c>
      <c r="R95" t="s">
        <v>2346</v>
      </c>
      <c r="S95" t="s">
        <v>2311</v>
      </c>
    </row>
    <row r="96" spans="1:23" hidden="1">
      <c r="A96" t="str">
        <f t="shared" si="2"/>
        <v>Tank</v>
      </c>
      <c r="B96" t="str">
        <f>C96</f>
        <v>Tank</v>
      </c>
      <c r="C96" s="94" t="s">
        <v>1291</v>
      </c>
      <c r="D96" s="96" t="s">
        <v>1901</v>
      </c>
      <c r="E96" s="97" t="s">
        <v>1907</v>
      </c>
      <c r="F96" s="94">
        <v>20</v>
      </c>
      <c r="G96" s="94">
        <v>36000</v>
      </c>
      <c r="H96" s="5">
        <v>117</v>
      </c>
      <c r="I96" s="5">
        <v>0</v>
      </c>
      <c r="J96" s="43" t="s">
        <v>1909</v>
      </c>
      <c r="K96" s="19">
        <v>850</v>
      </c>
      <c r="L96" s="19"/>
      <c r="M96" s="25"/>
      <c r="N96" s="19"/>
      <c r="O96" s="5">
        <v>13</v>
      </c>
      <c r="P96" t="s">
        <v>2363</v>
      </c>
      <c r="R96" t="s">
        <v>2346</v>
      </c>
      <c r="S96" t="s">
        <v>2311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1859</v>
      </c>
      <c r="E97" s="97" t="s">
        <v>1910</v>
      </c>
      <c r="F97" s="94">
        <v>30</v>
      </c>
      <c r="G97" s="94">
        <v>17000</v>
      </c>
      <c r="H97" s="5">
        <v>81</v>
      </c>
      <c r="I97" s="5">
        <v>0</v>
      </c>
      <c r="J97" s="43" t="s">
        <v>1911</v>
      </c>
      <c r="K97" s="19">
        <v>250</v>
      </c>
      <c r="L97" s="19"/>
      <c r="M97" s="25"/>
      <c r="N97" s="19" t="s">
        <v>1868</v>
      </c>
      <c r="O97" s="5">
        <v>9</v>
      </c>
      <c r="P97" t="s">
        <v>2363</v>
      </c>
      <c r="R97" t="s">
        <v>2346</v>
      </c>
      <c r="S97" t="s">
        <v>2311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1912</v>
      </c>
      <c r="D98" s="96" t="s">
        <v>1901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1913</v>
      </c>
      <c r="K98" s="19">
        <v>300</v>
      </c>
      <c r="L98" s="19"/>
      <c r="M98" s="25"/>
      <c r="N98" s="19"/>
      <c r="O98" s="5">
        <v>13</v>
      </c>
      <c r="P98" t="s">
        <v>2363</v>
      </c>
      <c r="R98" t="s">
        <v>2346</v>
      </c>
      <c r="S98" t="s">
        <v>2312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1915</v>
      </c>
      <c r="K99" s="19">
        <v>600</v>
      </c>
      <c r="L99" s="19"/>
      <c r="M99" s="25" t="s">
        <v>1916</v>
      </c>
      <c r="N99" s="19"/>
      <c r="O99" s="5">
        <v>16</v>
      </c>
      <c r="P99" t="s">
        <v>2363</v>
      </c>
      <c r="R99" t="s">
        <v>2346</v>
      </c>
      <c r="S99" t="s">
        <v>2312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1818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1754</v>
      </c>
      <c r="J100" s="43" t="s">
        <v>1918</v>
      </c>
      <c r="K100" s="19"/>
      <c r="L100" s="19"/>
      <c r="M100" s="25"/>
      <c r="N100" s="19"/>
      <c r="O100" s="5" t="s">
        <v>1755</v>
      </c>
      <c r="R100" t="s">
        <v>1818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1919</v>
      </c>
      <c r="D101" s="96" t="s">
        <v>1814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1754</v>
      </c>
      <c r="J101" s="43" t="s">
        <v>1821</v>
      </c>
      <c r="K101" s="19"/>
      <c r="L101" s="19"/>
      <c r="M101" s="25"/>
      <c r="N101" s="19"/>
      <c r="O101" s="5" t="s">
        <v>1755</v>
      </c>
      <c r="R101" t="s">
        <v>1818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1919</v>
      </c>
      <c r="D102" s="96" t="s">
        <v>1818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1920</v>
      </c>
      <c r="J102" s="43" t="s">
        <v>1921</v>
      </c>
      <c r="K102" s="19"/>
      <c r="L102" s="19"/>
      <c r="M102" s="25"/>
      <c r="N102" s="19"/>
      <c r="O102" s="5" t="s">
        <v>1922</v>
      </c>
      <c r="R102" t="s">
        <v>1818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1923</v>
      </c>
      <c r="D103" s="96" t="s">
        <v>1833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1746</v>
      </c>
      <c r="J103" s="43" t="s">
        <v>1924</v>
      </c>
      <c r="K103" s="19"/>
      <c r="L103" s="19"/>
      <c r="M103" s="25"/>
      <c r="N103" s="19"/>
      <c r="O103" s="5" t="s">
        <v>1749</v>
      </c>
      <c r="R103" t="s">
        <v>1818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1674</v>
      </c>
      <c r="J104" s="43" t="s">
        <v>1925</v>
      </c>
      <c r="K104" s="19"/>
      <c r="L104" s="19"/>
      <c r="M104" s="25"/>
      <c r="N104" s="19"/>
      <c r="O104" s="5" t="s">
        <v>1676</v>
      </c>
      <c r="R104" t="s">
        <v>2345</v>
      </c>
      <c r="S104" t="s">
        <v>2307</v>
      </c>
      <c r="U104" t="s">
        <v>2308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1926</v>
      </c>
      <c r="J105" s="43" t="s">
        <v>1927</v>
      </c>
      <c r="K105" s="19">
        <v>50</v>
      </c>
      <c r="L105" s="98">
        <v>0.7</v>
      </c>
      <c r="M105" s="25"/>
      <c r="N105" s="19"/>
      <c r="O105" s="5" t="s">
        <v>1868</v>
      </c>
      <c r="R105" t="s">
        <v>2346</v>
      </c>
      <c r="S105" t="s">
        <v>2307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1928</v>
      </c>
      <c r="D106" s="96" t="s">
        <v>1818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1743</v>
      </c>
      <c r="J106" s="43" t="s">
        <v>1929</v>
      </c>
      <c r="K106" s="19"/>
      <c r="L106" s="19"/>
      <c r="M106" s="25"/>
      <c r="N106" s="19"/>
      <c r="O106" s="5" t="s">
        <v>1745</v>
      </c>
      <c r="R106" t="s">
        <v>1818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1742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1930</v>
      </c>
      <c r="J107" s="43" t="s">
        <v>1931</v>
      </c>
      <c r="K107" s="19"/>
      <c r="L107" s="19"/>
      <c r="M107" s="25"/>
      <c r="N107" s="19"/>
      <c r="O107" s="5" t="s">
        <v>1932</v>
      </c>
      <c r="R107" t="s">
        <v>1742</v>
      </c>
      <c r="S107" t="s">
        <v>2308</v>
      </c>
      <c r="U107" t="s">
        <v>2308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1933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1678</v>
      </c>
      <c r="J108" s="43" t="s">
        <v>1935</v>
      </c>
      <c r="K108" s="19"/>
      <c r="L108" s="19"/>
      <c r="M108" s="25"/>
      <c r="N108" s="19"/>
      <c r="O108" s="5" t="s">
        <v>1682</v>
      </c>
      <c r="P108" t="s">
        <v>4</v>
      </c>
      <c r="R108" t="s">
        <v>2345</v>
      </c>
      <c r="S108" t="s">
        <v>2307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772</v>
      </c>
      <c r="D109" s="96" t="s">
        <v>1936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1689</v>
      </c>
      <c r="J109" s="43" t="s">
        <v>1777</v>
      </c>
      <c r="K109" s="19"/>
      <c r="L109" s="19"/>
      <c r="M109" s="25"/>
      <c r="N109" s="19"/>
      <c r="O109" s="5" t="s">
        <v>1693</v>
      </c>
      <c r="P109" t="s">
        <v>4</v>
      </c>
      <c r="R109" t="s">
        <v>2346</v>
      </c>
      <c r="S109" t="s">
        <v>2311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1938</v>
      </c>
      <c r="D110" s="96" t="s">
        <v>108</v>
      </c>
      <c r="E110" s="97" t="s">
        <v>1939</v>
      </c>
      <c r="F110" s="94">
        <v>50</v>
      </c>
      <c r="G110" s="94">
        <v>11000</v>
      </c>
      <c r="H110" s="5">
        <v>63</v>
      </c>
      <c r="I110" s="5" t="s">
        <v>1926</v>
      </c>
      <c r="J110" s="43" t="s">
        <v>1941</v>
      </c>
      <c r="K110" s="19"/>
      <c r="L110" s="19"/>
      <c r="M110" s="25"/>
      <c r="N110" s="19"/>
      <c r="O110" s="5" t="s">
        <v>1868</v>
      </c>
      <c r="P110" t="s">
        <v>2306</v>
      </c>
      <c r="R110" t="s">
        <v>2345</v>
      </c>
      <c r="S110" t="s">
        <v>2307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926</v>
      </c>
      <c r="D111" s="96" t="s">
        <v>1722</v>
      </c>
      <c r="E111" s="97" t="s">
        <v>1942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1944</v>
      </c>
      <c r="K111" s="19"/>
      <c r="L111" s="19"/>
      <c r="M111" s="25"/>
      <c r="N111" s="19"/>
      <c r="O111" s="5" t="s">
        <v>1945</v>
      </c>
      <c r="P111" t="s">
        <v>6</v>
      </c>
      <c r="R111" t="s">
        <v>2345</v>
      </c>
      <c r="S111" t="s">
        <v>2307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926</v>
      </c>
      <c r="D112" s="96" t="s">
        <v>108</v>
      </c>
      <c r="E112" s="97" t="s">
        <v>1946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1948</v>
      </c>
      <c r="K112" s="19"/>
      <c r="L112" s="19"/>
      <c r="M112" s="25"/>
      <c r="N112" s="19"/>
      <c r="O112" s="5" t="s">
        <v>1800</v>
      </c>
      <c r="P112" t="s">
        <v>6</v>
      </c>
      <c r="R112" t="s">
        <v>2345</v>
      </c>
      <c r="S112" t="s">
        <v>2307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1938</v>
      </c>
      <c r="D113" s="96" t="s">
        <v>1859</v>
      </c>
      <c r="E113" s="97" t="s">
        <v>1949</v>
      </c>
      <c r="F113" s="94">
        <v>30</v>
      </c>
      <c r="G113" s="94">
        <v>36000</v>
      </c>
      <c r="H113" s="5">
        <v>117</v>
      </c>
      <c r="I113" s="5" t="s">
        <v>1779</v>
      </c>
      <c r="J113" s="43" t="s">
        <v>1951</v>
      </c>
      <c r="K113" s="19"/>
      <c r="L113" s="19"/>
      <c r="M113" s="25"/>
      <c r="N113" s="19"/>
      <c r="O113" s="5" t="s">
        <v>1782</v>
      </c>
      <c r="R113" t="s">
        <v>2346</v>
      </c>
      <c r="S113" t="s">
        <v>2307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1952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1953</v>
      </c>
      <c r="K114" s="19"/>
      <c r="L114" s="19"/>
      <c r="M114" s="25"/>
      <c r="N114" s="19"/>
      <c r="O114" s="5">
        <v>5</v>
      </c>
      <c r="R114" t="s">
        <v>2147</v>
      </c>
      <c r="S114" t="s">
        <v>2309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1668</v>
      </c>
      <c r="J115" s="43" t="s">
        <v>1954</v>
      </c>
      <c r="K115" s="19">
        <v>160</v>
      </c>
      <c r="L115" s="19">
        <v>275</v>
      </c>
      <c r="M115" s="25"/>
      <c r="N115" s="19"/>
      <c r="O115" s="5" t="s">
        <v>1672</v>
      </c>
      <c r="R115" t="s">
        <v>2346</v>
      </c>
      <c r="S115" t="s">
        <v>2307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926</v>
      </c>
      <c r="D116" s="96" t="s">
        <v>1859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1955</v>
      </c>
      <c r="J116" s="43" t="s">
        <v>1957</v>
      </c>
      <c r="K116" s="19"/>
      <c r="L116" s="19"/>
      <c r="M116" s="25"/>
      <c r="N116" s="19"/>
      <c r="O116" s="5" t="s">
        <v>1813</v>
      </c>
      <c r="P116" t="s">
        <v>6</v>
      </c>
      <c r="R116" t="s">
        <v>2346</v>
      </c>
      <c r="S116" t="s">
        <v>2311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1814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1754</v>
      </c>
      <c r="J117" s="43" t="s">
        <v>1959</v>
      </c>
      <c r="K117" s="19"/>
      <c r="L117" s="19"/>
      <c r="M117" s="25"/>
      <c r="N117" s="19"/>
      <c r="O117" s="5" t="s">
        <v>1755</v>
      </c>
      <c r="R117" t="s">
        <v>1818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1960</v>
      </c>
      <c r="D118" s="96" t="s">
        <v>1901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1962</v>
      </c>
      <c r="K118" s="19"/>
      <c r="L118" s="19"/>
      <c r="M118" s="25" t="s">
        <v>1963</v>
      </c>
      <c r="N118" s="19"/>
      <c r="O118" s="5">
        <v>16</v>
      </c>
      <c r="R118" t="s">
        <v>2346</v>
      </c>
      <c r="S118" t="s">
        <v>2312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1664</v>
      </c>
      <c r="D119" s="96" t="s">
        <v>1818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1930</v>
      </c>
      <c r="J119" s="43" t="s">
        <v>1964</v>
      </c>
      <c r="K119" s="19"/>
      <c r="L119" s="19"/>
      <c r="M119" s="25"/>
      <c r="N119" s="19"/>
      <c r="O119" s="5" t="s">
        <v>1932</v>
      </c>
      <c r="R119" t="s">
        <v>1818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1965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1966</v>
      </c>
      <c r="J120" s="43" t="s">
        <v>1968</v>
      </c>
      <c r="K120" s="19"/>
      <c r="L120" s="19"/>
      <c r="M120" s="25" t="s">
        <v>1916</v>
      </c>
      <c r="N120" s="19"/>
      <c r="O120" s="5" t="s">
        <v>1969</v>
      </c>
      <c r="R120" t="s">
        <v>1818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1970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1971</v>
      </c>
      <c r="K121" s="19"/>
      <c r="L121" s="19"/>
      <c r="M121" s="25"/>
      <c r="N121" s="19"/>
      <c r="O121" s="5">
        <v>1</v>
      </c>
      <c r="R121" t="s">
        <v>2347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1972</v>
      </c>
      <c r="D122" s="96" t="s">
        <v>1761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1973</v>
      </c>
      <c r="K122" s="19"/>
      <c r="L122" s="19"/>
      <c r="M122" s="25"/>
      <c r="N122" s="19"/>
      <c r="O122" s="5">
        <v>1</v>
      </c>
      <c r="R122" t="s">
        <v>2348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1974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1975</v>
      </c>
      <c r="K123" s="19"/>
      <c r="L123" s="19"/>
      <c r="M123" s="25"/>
      <c r="N123" s="19"/>
      <c r="O123" s="5">
        <v>1</v>
      </c>
      <c r="R123" t="s">
        <v>2348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1976</v>
      </c>
      <c r="D124" s="96" t="s">
        <v>1977</v>
      </c>
      <c r="E124" s="97" t="s">
        <v>1978</v>
      </c>
      <c r="F124" s="94">
        <v>-2</v>
      </c>
      <c r="G124" s="94">
        <v>0</v>
      </c>
      <c r="H124" s="5">
        <v>9</v>
      </c>
      <c r="I124" s="5">
        <v>0</v>
      </c>
      <c r="J124" s="43" t="s">
        <v>1979</v>
      </c>
      <c r="K124" s="19"/>
      <c r="L124" s="19"/>
      <c r="M124" s="25"/>
      <c r="N124" s="19"/>
      <c r="O124" s="5">
        <v>1</v>
      </c>
      <c r="R124" t="s">
        <v>2349</v>
      </c>
      <c r="S124" t="s">
        <v>2307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1980</v>
      </c>
      <c r="D125" s="96" t="s">
        <v>1977</v>
      </c>
      <c r="E125" s="97" t="s">
        <v>1981</v>
      </c>
      <c r="F125" s="94">
        <v>-2</v>
      </c>
      <c r="G125" s="94">
        <v>0</v>
      </c>
      <c r="H125" s="5">
        <v>9</v>
      </c>
      <c r="I125" s="5">
        <v>0</v>
      </c>
      <c r="J125" s="43" t="s">
        <v>1982</v>
      </c>
      <c r="K125" s="19"/>
      <c r="L125" s="19"/>
      <c r="M125" s="25"/>
      <c r="N125" s="19"/>
      <c r="O125" s="5">
        <v>1</v>
      </c>
      <c r="R125" t="s">
        <v>2349</v>
      </c>
      <c r="S125" t="s">
        <v>2308</v>
      </c>
      <c r="U125" t="s">
        <v>2308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1983</v>
      </c>
      <c r="D126" s="96" t="s">
        <v>1977</v>
      </c>
      <c r="E126" s="97" t="s">
        <v>1984</v>
      </c>
      <c r="F126" s="94">
        <v>1</v>
      </c>
      <c r="G126" s="94">
        <v>0</v>
      </c>
      <c r="H126" s="5">
        <v>9</v>
      </c>
      <c r="I126" s="5">
        <v>0</v>
      </c>
      <c r="J126" s="43" t="s">
        <v>1985</v>
      </c>
      <c r="K126" s="19"/>
      <c r="L126" s="19"/>
      <c r="M126" s="25"/>
      <c r="N126" s="19"/>
      <c r="O126" s="5">
        <v>1</v>
      </c>
      <c r="R126" t="s">
        <v>2349</v>
      </c>
      <c r="S126" t="s">
        <v>2339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1986</v>
      </c>
      <c r="D127" s="96" t="s">
        <v>1977</v>
      </c>
      <c r="E127" s="97" t="s">
        <v>1987</v>
      </c>
      <c r="F127" s="94">
        <v>-2</v>
      </c>
      <c r="G127" s="94">
        <v>0</v>
      </c>
      <c r="H127" s="5">
        <v>9</v>
      </c>
      <c r="I127" s="5">
        <v>0</v>
      </c>
      <c r="J127" s="43" t="s">
        <v>1971</v>
      </c>
      <c r="K127" s="19"/>
      <c r="L127" s="19"/>
      <c r="M127" s="25"/>
      <c r="N127" s="19"/>
      <c r="O127" s="5">
        <v>1</v>
      </c>
      <c r="R127" t="s">
        <v>2349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1988</v>
      </c>
      <c r="F128" s="94">
        <v>-2</v>
      </c>
      <c r="G128" s="94">
        <v>0</v>
      </c>
      <c r="H128" s="5">
        <v>117</v>
      </c>
      <c r="I128" s="5">
        <v>0</v>
      </c>
      <c r="J128" s="43" t="s">
        <v>1989</v>
      </c>
      <c r="K128" s="19"/>
      <c r="L128" s="19"/>
      <c r="M128" s="25" t="s">
        <v>1916</v>
      </c>
      <c r="N128" s="19"/>
      <c r="O128" s="5">
        <v>13</v>
      </c>
      <c r="R128" t="s">
        <v>2147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1990</v>
      </c>
      <c r="D129" s="96" t="s">
        <v>108</v>
      </c>
      <c r="E129" s="97" t="s">
        <v>1991</v>
      </c>
      <c r="F129" s="94">
        <v>7</v>
      </c>
      <c r="G129" s="94">
        <v>0</v>
      </c>
      <c r="H129" s="5">
        <v>144</v>
      </c>
      <c r="I129" s="5">
        <v>0</v>
      </c>
      <c r="J129" s="43" t="s">
        <v>1992</v>
      </c>
      <c r="K129" s="19"/>
      <c r="L129" s="19"/>
      <c r="M129" s="25"/>
      <c r="N129" s="19"/>
      <c r="O129" s="5">
        <v>16</v>
      </c>
      <c r="P129" t="s">
        <v>4</v>
      </c>
      <c r="R129" t="s">
        <v>2350</v>
      </c>
      <c r="S129" t="s">
        <v>2307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1655</v>
      </c>
      <c r="K130" s="19" t="s">
        <v>1993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2345</v>
      </c>
      <c r="S130" t="s">
        <v>2307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1662</v>
      </c>
      <c r="K131" s="19" t="s">
        <v>1994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2345</v>
      </c>
      <c r="S131" t="s">
        <v>2307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1655</v>
      </c>
      <c r="K132" s="19" t="s">
        <v>1993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2345</v>
      </c>
      <c r="S132" t="s">
        <v>2307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1655</v>
      </c>
      <c r="K133" s="19" t="s">
        <v>1993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2345</v>
      </c>
      <c r="S133" t="s">
        <v>2307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1655</v>
      </c>
      <c r="K134" s="19" t="s">
        <v>1993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2345</v>
      </c>
      <c r="S134" t="s">
        <v>2307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1662</v>
      </c>
      <c r="K135" s="19" t="s">
        <v>1994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2345</v>
      </c>
      <c r="S135" t="s">
        <v>2307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1655</v>
      </c>
      <c r="K136" s="19" t="s">
        <v>1993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2345</v>
      </c>
      <c r="S136" t="s">
        <v>2307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1662</v>
      </c>
      <c r="K137" s="19" t="s">
        <v>1994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2345</v>
      </c>
      <c r="S137" t="s">
        <v>2307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1662</v>
      </c>
      <c r="K138" s="19" t="s">
        <v>1994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2345</v>
      </c>
      <c r="S138" t="s">
        <v>2307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1655</v>
      </c>
      <c r="K139" s="19" t="s">
        <v>1993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2345</v>
      </c>
      <c r="S139" t="s">
        <v>2307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1727</v>
      </c>
      <c r="F140" s="94">
        <v>30</v>
      </c>
      <c r="G140" s="94"/>
      <c r="H140" s="5">
        <v>9</v>
      </c>
      <c r="I140" s="5">
        <v>0</v>
      </c>
      <c r="J140" s="43" t="s">
        <v>1662</v>
      </c>
      <c r="K140" s="19" t="s">
        <v>1994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2345</v>
      </c>
      <c r="S140" t="s">
        <v>2307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1670</v>
      </c>
      <c r="F141" s="94">
        <v>15</v>
      </c>
      <c r="G141" s="94"/>
      <c r="H141" s="5">
        <v>9</v>
      </c>
      <c r="I141" s="5">
        <v>0</v>
      </c>
      <c r="J141" s="43" t="s">
        <v>1662</v>
      </c>
      <c r="K141" s="19" t="s">
        <v>1994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2345</v>
      </c>
      <c r="S141" t="s">
        <v>2307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1691</v>
      </c>
      <c r="F142" s="94">
        <v>30</v>
      </c>
      <c r="G142" s="94"/>
      <c r="H142" s="5">
        <v>9</v>
      </c>
      <c r="I142" s="5">
        <v>0</v>
      </c>
      <c r="J142" s="43" t="s">
        <v>2000</v>
      </c>
      <c r="K142" s="19" t="s">
        <v>1993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2345</v>
      </c>
      <c r="S142" t="s">
        <v>2307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1695</v>
      </c>
      <c r="F143" s="94">
        <v>30</v>
      </c>
      <c r="G143" s="94"/>
      <c r="H143" s="5">
        <v>9</v>
      </c>
      <c r="I143" s="5">
        <v>0</v>
      </c>
      <c r="J143" s="43" t="s">
        <v>2001</v>
      </c>
      <c r="K143" s="19" t="s">
        <v>1994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2345</v>
      </c>
      <c r="S143" t="s">
        <v>2307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1699</v>
      </c>
      <c r="F144" s="94">
        <v>30</v>
      </c>
      <c r="G144" s="94"/>
      <c r="H144" s="5">
        <v>9</v>
      </c>
      <c r="I144" s="5">
        <v>0</v>
      </c>
      <c r="J144" s="43" t="s">
        <v>1662</v>
      </c>
      <c r="K144" s="19" t="s">
        <v>1994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2345</v>
      </c>
      <c r="S144" t="s">
        <v>2307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1702</v>
      </c>
      <c r="F145" s="94">
        <v>30</v>
      </c>
      <c r="G145" s="94"/>
      <c r="H145" s="5">
        <v>9</v>
      </c>
      <c r="I145" s="5">
        <v>0</v>
      </c>
      <c r="J145" s="43" t="s">
        <v>2000</v>
      </c>
      <c r="K145" s="19" t="s">
        <v>1993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2345</v>
      </c>
      <c r="S145" t="s">
        <v>2307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1655</v>
      </c>
      <c r="K146" s="19" t="s">
        <v>1993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2345</v>
      </c>
      <c r="S146" t="s">
        <v>2307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2003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2350</v>
      </c>
      <c r="S147" t="s">
        <v>2307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2005</v>
      </c>
      <c r="K148" s="19" t="s">
        <v>1993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2350</v>
      </c>
      <c r="S148" t="s">
        <v>2307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2007</v>
      </c>
      <c r="K149" s="19" t="s">
        <v>2008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2350</v>
      </c>
      <c r="S149" t="s">
        <v>2307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2009</v>
      </c>
      <c r="K150" s="19" t="s">
        <v>2010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2350</v>
      </c>
      <c r="S150" t="s">
        <v>2307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1728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2345</v>
      </c>
      <c r="S151" t="s">
        <v>2307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1856</v>
      </c>
      <c r="K152" s="19"/>
      <c r="L152" s="19"/>
      <c r="M152" s="25"/>
      <c r="N152" s="19"/>
      <c r="O152" s="5">
        <v>1</v>
      </c>
      <c r="R152" t="s">
        <v>2345</v>
      </c>
      <c r="S152" t="s">
        <v>2307</v>
      </c>
      <c r="U152" t="s">
        <v>2351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2012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2345</v>
      </c>
      <c r="S153" t="s">
        <v>2307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2013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2345</v>
      </c>
      <c r="S154" t="s">
        <v>2307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1955</v>
      </c>
      <c r="J155" s="43" t="s">
        <v>1784</v>
      </c>
      <c r="K155" s="19"/>
      <c r="L155" s="19"/>
      <c r="M155" s="25"/>
      <c r="N155" s="19"/>
      <c r="O155" s="5" t="s">
        <v>2014</v>
      </c>
      <c r="P155" t="s">
        <v>6</v>
      </c>
      <c r="Q155">
        <v>4</v>
      </c>
      <c r="R155" t="s">
        <v>1846</v>
      </c>
      <c r="S155" t="s">
        <v>2310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1914</v>
      </c>
      <c r="F156" s="94">
        <v>30</v>
      </c>
      <c r="G156" s="94"/>
      <c r="H156" s="5">
        <v>9</v>
      </c>
      <c r="I156" s="94" t="s">
        <v>1743</v>
      </c>
      <c r="J156" s="43" t="s">
        <v>2015</v>
      </c>
      <c r="K156" s="19"/>
      <c r="L156" s="19"/>
      <c r="M156" s="25"/>
      <c r="N156" s="19"/>
      <c r="O156" s="5" t="s">
        <v>1745</v>
      </c>
      <c r="R156" t="s">
        <v>1742</v>
      </c>
      <c r="S156" t="s">
        <v>2308</v>
      </c>
      <c r="U156" t="s">
        <v>2308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2016</v>
      </c>
      <c r="F157" s="94">
        <v>30</v>
      </c>
      <c r="G157" s="94"/>
      <c r="H157" s="5">
        <v>9</v>
      </c>
      <c r="I157" s="94" t="s">
        <v>1743</v>
      </c>
      <c r="J157" s="43" t="s">
        <v>2015</v>
      </c>
      <c r="K157" s="19"/>
      <c r="L157" s="19"/>
      <c r="M157" s="25"/>
      <c r="N157" s="19"/>
      <c r="O157" s="5" t="s">
        <v>1745</v>
      </c>
      <c r="R157" t="s">
        <v>1742</v>
      </c>
      <c r="S157" t="s">
        <v>2308</v>
      </c>
      <c r="U157" t="s">
        <v>2308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1940</v>
      </c>
      <c r="F158" s="94">
        <v>15</v>
      </c>
      <c r="G158" s="94"/>
      <c r="H158" s="5">
        <v>9</v>
      </c>
      <c r="I158" s="5" t="s">
        <v>1955</v>
      </c>
      <c r="J158" s="43" t="s">
        <v>2017</v>
      </c>
      <c r="K158" s="19"/>
      <c r="L158" s="19"/>
      <c r="M158" s="25"/>
      <c r="N158" s="19"/>
      <c r="O158" s="5" t="s">
        <v>2014</v>
      </c>
      <c r="R158" t="s">
        <v>1742</v>
      </c>
      <c r="S158" t="s">
        <v>2314</v>
      </c>
      <c r="U158" t="s">
        <v>2314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1715</v>
      </c>
      <c r="F159" s="94">
        <v>30</v>
      </c>
      <c r="G159" s="94"/>
      <c r="H159" s="5">
        <v>9</v>
      </c>
      <c r="I159" s="5">
        <v>0</v>
      </c>
      <c r="J159" s="43" t="s">
        <v>2018</v>
      </c>
      <c r="K159" s="19"/>
      <c r="L159" s="19"/>
      <c r="M159" s="25"/>
      <c r="N159" s="19"/>
      <c r="O159" s="5">
        <v>1</v>
      </c>
      <c r="P159" t="s">
        <v>4</v>
      </c>
      <c r="R159" t="s">
        <v>2345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1950</v>
      </c>
      <c r="F160" s="94">
        <v>30</v>
      </c>
      <c r="G160" s="94"/>
      <c r="H160" s="5">
        <v>9</v>
      </c>
      <c r="I160" s="5">
        <v>0</v>
      </c>
      <c r="J160" s="43" t="s">
        <v>2019</v>
      </c>
      <c r="K160" s="19"/>
      <c r="L160" s="19"/>
      <c r="M160" s="25"/>
      <c r="N160" s="19"/>
      <c r="O160" s="5">
        <v>1</v>
      </c>
      <c r="P160" t="s">
        <v>6</v>
      </c>
      <c r="R160" t="s">
        <v>1846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1683</v>
      </c>
      <c r="F161" s="94">
        <v>15</v>
      </c>
      <c r="G161" s="94"/>
      <c r="H161" s="5">
        <v>9</v>
      </c>
      <c r="I161" s="5">
        <v>0</v>
      </c>
      <c r="J161" s="43" t="s">
        <v>2003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2350</v>
      </c>
      <c r="S161" t="s">
        <v>2307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1654</v>
      </c>
      <c r="F162" s="94">
        <v>15</v>
      </c>
      <c r="G162" s="94"/>
      <c r="H162" s="5">
        <v>9</v>
      </c>
      <c r="I162" s="5">
        <v>0</v>
      </c>
      <c r="J162" s="43" t="s">
        <v>2003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2350</v>
      </c>
      <c r="S162" t="s">
        <v>2307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2021</v>
      </c>
      <c r="F163" s="94">
        <v>15</v>
      </c>
      <c r="G163" s="94"/>
      <c r="H163" s="5">
        <v>9</v>
      </c>
      <c r="I163" s="5">
        <v>0</v>
      </c>
      <c r="J163" s="43" t="s">
        <v>2023</v>
      </c>
      <c r="K163" s="19" t="s">
        <v>2008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2350</v>
      </c>
      <c r="S163" t="s">
        <v>2307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1763</v>
      </c>
      <c r="F164" s="94">
        <v>15</v>
      </c>
      <c r="G164" s="94"/>
      <c r="H164" s="5">
        <v>9</v>
      </c>
      <c r="I164" s="5">
        <v>0</v>
      </c>
      <c r="J164" s="43" t="s">
        <v>2024</v>
      </c>
      <c r="K164" s="19" t="s">
        <v>2008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2350</v>
      </c>
      <c r="S164" t="s">
        <v>2307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1810</v>
      </c>
      <c r="F165" s="94">
        <v>15</v>
      </c>
      <c r="G165" s="94"/>
      <c r="H165" s="5">
        <v>9</v>
      </c>
      <c r="I165" s="5">
        <v>0</v>
      </c>
      <c r="J165" s="43" t="s">
        <v>2026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2350</v>
      </c>
      <c r="S165" t="s">
        <v>2307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1891</v>
      </c>
      <c r="F166" s="94">
        <v>10</v>
      </c>
      <c r="G166" s="94"/>
      <c r="H166" s="5">
        <v>9</v>
      </c>
      <c r="I166" s="5">
        <v>0</v>
      </c>
      <c r="J166" s="43" t="s">
        <v>2028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2345</v>
      </c>
      <c r="S166" t="s">
        <v>2307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2004</v>
      </c>
      <c r="F167" s="94">
        <v>20</v>
      </c>
      <c r="G167" s="94"/>
      <c r="H167" s="5">
        <v>9</v>
      </c>
      <c r="I167" s="5">
        <v>0</v>
      </c>
      <c r="J167" s="43" t="s">
        <v>1662</v>
      </c>
      <c r="K167" s="19" t="s">
        <v>1994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2345</v>
      </c>
      <c r="S167" t="s">
        <v>2307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2029</v>
      </c>
      <c r="F168" s="94">
        <v>10</v>
      </c>
      <c r="G168" s="94"/>
      <c r="H168" s="5">
        <v>9</v>
      </c>
      <c r="I168" s="5" t="s">
        <v>1955</v>
      </c>
      <c r="J168" s="43" t="s">
        <v>1784</v>
      </c>
      <c r="K168" s="19"/>
      <c r="L168" s="19"/>
      <c r="M168" s="25"/>
      <c r="N168" s="19"/>
      <c r="O168" s="5" t="s">
        <v>2014</v>
      </c>
      <c r="P168" t="s">
        <v>6</v>
      </c>
      <c r="Q168">
        <v>4</v>
      </c>
      <c r="R168" t="s">
        <v>1846</v>
      </c>
      <c r="S168" t="s">
        <v>2310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1876</v>
      </c>
      <c r="F169" s="94">
        <v>10</v>
      </c>
      <c r="G169" s="94"/>
      <c r="H169" s="5">
        <v>9</v>
      </c>
      <c r="I169" s="5" t="s">
        <v>1955</v>
      </c>
      <c r="J169" s="43" t="s">
        <v>1784</v>
      </c>
      <c r="K169" s="19"/>
      <c r="L169" s="19"/>
      <c r="M169" s="25"/>
      <c r="N169" s="19"/>
      <c r="O169" s="5" t="s">
        <v>2014</v>
      </c>
      <c r="P169" t="s">
        <v>6</v>
      </c>
      <c r="Q169">
        <v>4</v>
      </c>
      <c r="R169" t="s">
        <v>1846</v>
      </c>
      <c r="S169" t="s">
        <v>2310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1761</v>
      </c>
      <c r="E170" s="97" t="s">
        <v>2025</v>
      </c>
      <c r="F170" s="94">
        <v>3</v>
      </c>
      <c r="G170" s="94"/>
      <c r="H170" s="5">
        <v>9</v>
      </c>
      <c r="I170" s="5" t="s">
        <v>1955</v>
      </c>
      <c r="J170" s="43" t="s">
        <v>2030</v>
      </c>
      <c r="K170" s="19"/>
      <c r="L170" s="19"/>
      <c r="M170" s="25"/>
      <c r="N170" s="19"/>
      <c r="O170" s="5" t="s">
        <v>2014</v>
      </c>
      <c r="P170" t="s">
        <v>6</v>
      </c>
      <c r="Q170">
        <v>6</v>
      </c>
      <c r="R170" t="s">
        <v>2347</v>
      </c>
      <c r="S170" t="s">
        <v>2313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1908</v>
      </c>
      <c r="F171" s="94">
        <v>15</v>
      </c>
      <c r="G171" s="94"/>
      <c r="H171" s="5">
        <v>9</v>
      </c>
      <c r="I171" s="5">
        <v>0</v>
      </c>
      <c r="J171" s="43" t="s">
        <v>2003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2350</v>
      </c>
      <c r="S171" t="s">
        <v>2307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2020</v>
      </c>
      <c r="F172" s="94">
        <v>20</v>
      </c>
      <c r="G172" s="94"/>
      <c r="H172" s="5">
        <v>9</v>
      </c>
      <c r="I172" s="5">
        <v>0</v>
      </c>
      <c r="J172" s="43" t="s">
        <v>2033</v>
      </c>
      <c r="K172" s="19"/>
      <c r="L172" s="19"/>
      <c r="M172" s="25"/>
      <c r="N172" s="19"/>
      <c r="O172" s="5">
        <v>1</v>
      </c>
      <c r="R172" t="s">
        <v>2345</v>
      </c>
      <c r="S172" t="s">
        <v>2307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2034</v>
      </c>
      <c r="F173" s="94">
        <v>20</v>
      </c>
      <c r="G173" s="94"/>
      <c r="H173" s="5">
        <v>9</v>
      </c>
      <c r="I173" s="5">
        <v>0</v>
      </c>
      <c r="J173" s="43" t="s">
        <v>2033</v>
      </c>
      <c r="K173" s="19"/>
      <c r="L173" s="19"/>
      <c r="M173" s="25"/>
      <c r="N173" s="19"/>
      <c r="O173" s="5">
        <v>1</v>
      </c>
      <c r="R173" t="s">
        <v>2345</v>
      </c>
      <c r="S173" t="s">
        <v>2307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2035</v>
      </c>
      <c r="F174" s="94">
        <v>20</v>
      </c>
      <c r="G174" s="94"/>
      <c r="H174" s="5">
        <v>9</v>
      </c>
      <c r="I174" s="5">
        <v>0</v>
      </c>
      <c r="J174" s="43" t="s">
        <v>2033</v>
      </c>
      <c r="K174" s="19"/>
      <c r="L174" s="19"/>
      <c r="M174" s="25"/>
      <c r="N174" s="19"/>
      <c r="O174" s="5">
        <v>1</v>
      </c>
      <c r="R174" t="s">
        <v>2345</v>
      </c>
      <c r="S174" t="s">
        <v>2307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2036</v>
      </c>
      <c r="F175" s="94">
        <v>20</v>
      </c>
      <c r="G175" s="94"/>
      <c r="H175" s="5">
        <v>9</v>
      </c>
      <c r="I175" s="5">
        <v>0</v>
      </c>
      <c r="J175" s="43" t="s">
        <v>2033</v>
      </c>
      <c r="K175" s="19"/>
      <c r="L175" s="19"/>
      <c r="M175" s="25"/>
      <c r="N175" s="19"/>
      <c r="O175" s="5">
        <v>1</v>
      </c>
      <c r="R175" t="s">
        <v>2346</v>
      </c>
      <c r="S175" t="s">
        <v>2307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1887</v>
      </c>
      <c r="F176" s="94">
        <v>20</v>
      </c>
      <c r="G176" s="94"/>
      <c r="H176" s="5">
        <v>9</v>
      </c>
      <c r="I176" s="5">
        <v>0</v>
      </c>
      <c r="J176" s="43" t="s">
        <v>2038</v>
      </c>
      <c r="K176" s="19"/>
      <c r="L176" s="19"/>
      <c r="M176" s="25"/>
      <c r="N176" s="19"/>
      <c r="O176" s="5">
        <v>1</v>
      </c>
      <c r="R176" t="s">
        <v>2345</v>
      </c>
      <c r="S176" t="s">
        <v>2307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1872</v>
      </c>
      <c r="F177" s="94">
        <v>30</v>
      </c>
      <c r="G177" s="94"/>
      <c r="H177" s="5">
        <v>9</v>
      </c>
      <c r="I177" s="5">
        <v>0</v>
      </c>
      <c r="J177" s="43" t="s">
        <v>2039</v>
      </c>
      <c r="K177" s="19"/>
      <c r="L177" s="19"/>
      <c r="M177" s="25"/>
      <c r="N177" s="19"/>
      <c r="O177" s="5">
        <v>1</v>
      </c>
      <c r="R177" t="s">
        <v>2345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2040</v>
      </c>
      <c r="F178" s="94">
        <v>30</v>
      </c>
      <c r="G178" s="94"/>
      <c r="H178" s="5">
        <v>9</v>
      </c>
      <c r="I178" s="5">
        <v>0</v>
      </c>
      <c r="J178" s="43" t="s">
        <v>2041</v>
      </c>
      <c r="K178" s="19"/>
      <c r="L178" s="19"/>
      <c r="M178" s="25"/>
      <c r="N178" s="19"/>
      <c r="O178" s="5">
        <v>1</v>
      </c>
      <c r="R178" t="s">
        <v>2345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1996</v>
      </c>
      <c r="F179" s="94">
        <v>20</v>
      </c>
      <c r="G179" s="94"/>
      <c r="H179" s="5">
        <v>9</v>
      </c>
      <c r="I179" s="5">
        <v>0</v>
      </c>
      <c r="J179" s="43" t="s">
        <v>2042</v>
      </c>
      <c r="K179" s="19"/>
      <c r="L179" s="19"/>
      <c r="M179" s="25"/>
      <c r="N179" s="19"/>
      <c r="O179" s="5">
        <v>1</v>
      </c>
      <c r="R179" t="s">
        <v>2345</v>
      </c>
      <c r="S179" t="s">
        <v>2307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2011</v>
      </c>
      <c r="F180" s="94">
        <v>30</v>
      </c>
      <c r="G180" s="94"/>
      <c r="H180" s="5">
        <v>9</v>
      </c>
      <c r="I180" s="5">
        <v>0</v>
      </c>
      <c r="J180" s="43" t="s">
        <v>2043</v>
      </c>
      <c r="K180" s="19"/>
      <c r="L180" s="19"/>
      <c r="M180" s="25"/>
      <c r="N180" s="19"/>
      <c r="O180" s="5">
        <v>1</v>
      </c>
      <c r="R180" t="s">
        <v>2345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2044</v>
      </c>
      <c r="F181" s="94">
        <v>15</v>
      </c>
      <c r="G181" s="94"/>
      <c r="H181" s="5">
        <v>9</v>
      </c>
      <c r="I181" s="5" t="s">
        <v>1955</v>
      </c>
      <c r="J181" s="43" t="s">
        <v>2045</v>
      </c>
      <c r="K181" s="19"/>
      <c r="L181" s="19"/>
      <c r="M181" s="25"/>
      <c r="N181" s="19"/>
      <c r="O181" s="5" t="s">
        <v>2014</v>
      </c>
      <c r="P181" t="s">
        <v>6</v>
      </c>
      <c r="Q181">
        <v>7</v>
      </c>
      <c r="R181" t="s">
        <v>1846</v>
      </c>
      <c r="S181" t="s">
        <v>2311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2046</v>
      </c>
      <c r="F182" s="94">
        <v>15</v>
      </c>
      <c r="G182" s="94"/>
      <c r="H182" s="5">
        <v>9</v>
      </c>
      <c r="I182" s="5" t="s">
        <v>1955</v>
      </c>
      <c r="J182" s="43" t="s">
        <v>2047</v>
      </c>
      <c r="K182" s="19"/>
      <c r="L182" s="19"/>
      <c r="M182" s="25"/>
      <c r="N182" s="19"/>
      <c r="O182" s="5" t="s">
        <v>2014</v>
      </c>
      <c r="P182" t="s">
        <v>6</v>
      </c>
      <c r="Q182">
        <v>7</v>
      </c>
      <c r="R182" t="s">
        <v>1846</v>
      </c>
      <c r="S182" t="s">
        <v>2311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2048</v>
      </c>
      <c r="F183" s="94">
        <v>15</v>
      </c>
      <c r="G183" s="94"/>
      <c r="H183" s="5">
        <v>9</v>
      </c>
      <c r="I183" s="5" t="s">
        <v>1955</v>
      </c>
      <c r="J183" s="43" t="s">
        <v>2049</v>
      </c>
      <c r="K183" s="19"/>
      <c r="L183" s="19"/>
      <c r="M183" s="25"/>
      <c r="N183" s="19"/>
      <c r="O183" s="5" t="s">
        <v>2014</v>
      </c>
      <c r="P183" t="s">
        <v>6</v>
      </c>
      <c r="Q183">
        <v>7</v>
      </c>
      <c r="R183" t="s">
        <v>1846</v>
      </c>
      <c r="S183" t="s">
        <v>2311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2050</v>
      </c>
      <c r="F184" s="94">
        <v>15</v>
      </c>
      <c r="G184" s="94"/>
      <c r="H184" s="5">
        <v>9</v>
      </c>
      <c r="I184" s="5" t="s">
        <v>1955</v>
      </c>
      <c r="J184" s="43" t="s">
        <v>2052</v>
      </c>
      <c r="K184" s="19"/>
      <c r="L184" s="19"/>
      <c r="M184" s="25"/>
      <c r="N184" s="19"/>
      <c r="O184" s="5" t="s">
        <v>2014</v>
      </c>
      <c r="P184" t="s">
        <v>6</v>
      </c>
      <c r="Q184">
        <v>5</v>
      </c>
      <c r="R184" t="s">
        <v>1846</v>
      </c>
      <c r="S184" t="s">
        <v>2312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2053</v>
      </c>
      <c r="F185" s="94">
        <v>15</v>
      </c>
      <c r="G185" s="94"/>
      <c r="H185" s="5">
        <v>9</v>
      </c>
      <c r="I185" s="5" t="s">
        <v>1955</v>
      </c>
      <c r="J185" s="43" t="s">
        <v>2055</v>
      </c>
      <c r="K185" s="19"/>
      <c r="L185" s="19"/>
      <c r="M185" s="25"/>
      <c r="N185" s="19"/>
      <c r="O185" s="5" t="s">
        <v>2014</v>
      </c>
      <c r="P185" t="s">
        <v>6</v>
      </c>
      <c r="Q185">
        <v>5</v>
      </c>
      <c r="R185" t="s">
        <v>1846</v>
      </c>
      <c r="S185" t="s">
        <v>2312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1837</v>
      </c>
      <c r="F186" s="94">
        <v>15</v>
      </c>
      <c r="G186" s="94"/>
      <c r="H186" s="5">
        <v>9</v>
      </c>
      <c r="I186" s="5" t="s">
        <v>1955</v>
      </c>
      <c r="J186" s="43" t="s">
        <v>2056</v>
      </c>
      <c r="K186" s="19"/>
      <c r="L186" s="19"/>
      <c r="M186" s="25"/>
      <c r="N186" s="19"/>
      <c r="O186" s="5" t="s">
        <v>2014</v>
      </c>
      <c r="P186" t="s">
        <v>6</v>
      </c>
      <c r="Q186">
        <v>5</v>
      </c>
      <c r="R186" t="s">
        <v>1846</v>
      </c>
      <c r="S186" t="s">
        <v>2312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1997</v>
      </c>
      <c r="F187" s="94">
        <v>15</v>
      </c>
      <c r="G187" s="94"/>
      <c r="H187" s="5">
        <v>9</v>
      </c>
      <c r="I187" s="5" t="s">
        <v>1955</v>
      </c>
      <c r="J187" s="43" t="s">
        <v>2058</v>
      </c>
      <c r="K187" s="19"/>
      <c r="L187" s="19"/>
      <c r="M187" s="25"/>
      <c r="N187" s="19"/>
      <c r="O187" s="5" t="s">
        <v>2014</v>
      </c>
      <c r="P187" t="s">
        <v>6</v>
      </c>
      <c r="Q187">
        <v>5</v>
      </c>
      <c r="R187" t="s">
        <v>1846</v>
      </c>
      <c r="S187" t="s">
        <v>2312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1995</v>
      </c>
      <c r="F188" s="94">
        <v>15</v>
      </c>
      <c r="G188" s="94"/>
      <c r="H188" s="5">
        <v>9</v>
      </c>
      <c r="I188" s="5">
        <v>0</v>
      </c>
      <c r="J188" s="43" t="s">
        <v>2059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1846</v>
      </c>
      <c r="S188" t="s">
        <v>2311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1894</v>
      </c>
      <c r="F189" s="94">
        <v>15</v>
      </c>
      <c r="G189" s="94"/>
      <c r="H189" s="5">
        <v>9</v>
      </c>
      <c r="I189" s="5" t="s">
        <v>1955</v>
      </c>
      <c r="J189" s="43" t="s">
        <v>2060</v>
      </c>
      <c r="K189" s="19"/>
      <c r="L189" s="19"/>
      <c r="M189" s="25"/>
      <c r="N189" s="19"/>
      <c r="O189" s="5" t="s">
        <v>2014</v>
      </c>
      <c r="P189" t="s">
        <v>6</v>
      </c>
      <c r="Q189">
        <v>9</v>
      </c>
      <c r="R189" t="s">
        <v>1846</v>
      </c>
      <c r="S189" t="s">
        <v>2312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1775</v>
      </c>
      <c r="F190" s="94">
        <v>15</v>
      </c>
      <c r="G190" s="94"/>
      <c r="H190" s="5">
        <v>9</v>
      </c>
      <c r="I190" s="5" t="s">
        <v>1955</v>
      </c>
      <c r="J190" s="43" t="s">
        <v>2061</v>
      </c>
      <c r="K190" s="19"/>
      <c r="L190" s="19"/>
      <c r="M190" s="25"/>
      <c r="N190" s="19"/>
      <c r="O190" s="5" t="s">
        <v>2014</v>
      </c>
      <c r="P190" t="s">
        <v>6</v>
      </c>
      <c r="Q190">
        <v>13</v>
      </c>
      <c r="R190" t="s">
        <v>1846</v>
      </c>
      <c r="S190" t="s">
        <v>2311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1773</v>
      </c>
      <c r="F191" s="94">
        <v>15</v>
      </c>
      <c r="G191" s="94"/>
      <c r="H191" s="5">
        <v>9</v>
      </c>
      <c r="I191" s="5">
        <v>0</v>
      </c>
      <c r="J191" s="43" t="s">
        <v>2062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1846</v>
      </c>
      <c r="S191" t="s">
        <v>2311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2002</v>
      </c>
      <c r="F192" s="94">
        <v>15</v>
      </c>
      <c r="G192" s="94"/>
      <c r="H192" s="5">
        <v>9</v>
      </c>
      <c r="I192" s="5">
        <v>0</v>
      </c>
      <c r="J192" s="43" t="s">
        <v>2047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1846</v>
      </c>
      <c r="S192" t="s">
        <v>2311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1958</v>
      </c>
      <c r="F193" s="94">
        <v>15</v>
      </c>
      <c r="G193" s="94"/>
      <c r="H193" s="5">
        <v>9</v>
      </c>
      <c r="I193" s="5">
        <v>0</v>
      </c>
      <c r="J193" s="43" t="s">
        <v>2061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1846</v>
      </c>
      <c r="S193" t="s">
        <v>2311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1917</v>
      </c>
      <c r="F194" s="94">
        <v>15</v>
      </c>
      <c r="G194" s="94"/>
      <c r="H194" s="5">
        <v>9</v>
      </c>
      <c r="I194" s="5">
        <v>0</v>
      </c>
      <c r="J194" s="43" t="s">
        <v>1794</v>
      </c>
      <c r="K194" s="19"/>
      <c r="L194" s="19"/>
      <c r="M194" s="25"/>
      <c r="N194" s="19"/>
      <c r="O194" s="5">
        <v>1</v>
      </c>
      <c r="R194" t="s">
        <v>1846</v>
      </c>
      <c r="S194" t="s">
        <v>2311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2051</v>
      </c>
      <c r="F195" s="94">
        <v>15</v>
      </c>
      <c r="G195" s="94"/>
      <c r="H195" s="5">
        <v>9</v>
      </c>
      <c r="I195" s="5" t="s">
        <v>1955</v>
      </c>
      <c r="J195" s="43" t="s">
        <v>1794</v>
      </c>
      <c r="K195" s="19"/>
      <c r="L195" s="19"/>
      <c r="M195" s="25"/>
      <c r="N195" s="19"/>
      <c r="O195" s="5" t="s">
        <v>2014</v>
      </c>
      <c r="R195" t="s">
        <v>1846</v>
      </c>
      <c r="S195" t="s">
        <v>2311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1828</v>
      </c>
      <c r="F196" s="94">
        <v>15</v>
      </c>
      <c r="G196" s="94"/>
      <c r="H196" s="5">
        <v>9</v>
      </c>
      <c r="I196" s="5" t="s">
        <v>1955</v>
      </c>
      <c r="J196" s="43" t="s">
        <v>1796</v>
      </c>
      <c r="K196" s="19"/>
      <c r="L196" s="19"/>
      <c r="M196" s="25"/>
      <c r="N196" s="19"/>
      <c r="O196" s="5" t="s">
        <v>2014</v>
      </c>
      <c r="R196" t="s">
        <v>1846</v>
      </c>
      <c r="S196" t="s">
        <v>2311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2057</v>
      </c>
      <c r="F197" s="94">
        <v>15</v>
      </c>
      <c r="G197" s="94"/>
      <c r="H197" s="5">
        <v>9</v>
      </c>
      <c r="I197" s="5" t="s">
        <v>1955</v>
      </c>
      <c r="J197" s="43" t="s">
        <v>1796</v>
      </c>
      <c r="K197" s="19"/>
      <c r="L197" s="19"/>
      <c r="M197" s="25"/>
      <c r="N197" s="19"/>
      <c r="O197" s="5" t="s">
        <v>2014</v>
      </c>
      <c r="R197" t="s">
        <v>1846</v>
      </c>
      <c r="S197" t="s">
        <v>2311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2054</v>
      </c>
      <c r="F198" s="94">
        <v>15</v>
      </c>
      <c r="G198" s="94"/>
      <c r="H198" s="5">
        <v>9</v>
      </c>
      <c r="I198" s="5">
        <v>0</v>
      </c>
      <c r="J198" s="43" t="s">
        <v>1796</v>
      </c>
      <c r="K198" s="19"/>
      <c r="L198" s="19"/>
      <c r="M198" s="25"/>
      <c r="N198" s="19"/>
      <c r="O198" s="5">
        <v>1</v>
      </c>
      <c r="R198" t="s">
        <v>1846</v>
      </c>
      <c r="S198" t="s">
        <v>2311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2027</v>
      </c>
      <c r="F199" s="94">
        <v>15</v>
      </c>
      <c r="G199" s="94"/>
      <c r="H199" s="5">
        <v>9</v>
      </c>
      <c r="I199" s="5">
        <v>0</v>
      </c>
      <c r="J199" s="43" t="s">
        <v>2063</v>
      </c>
      <c r="K199" s="19"/>
      <c r="L199" s="19"/>
      <c r="M199" s="25"/>
      <c r="N199" s="19"/>
      <c r="O199" s="5">
        <v>1</v>
      </c>
      <c r="R199" t="s">
        <v>1846</v>
      </c>
      <c r="S199" t="s">
        <v>2311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1780</v>
      </c>
      <c r="F200" s="94">
        <v>15</v>
      </c>
      <c r="G200" s="94"/>
      <c r="H200" s="5">
        <v>9</v>
      </c>
      <c r="I200" s="5" t="s">
        <v>1955</v>
      </c>
      <c r="J200" s="43" t="s">
        <v>2063</v>
      </c>
      <c r="K200" s="19"/>
      <c r="L200" s="19"/>
      <c r="M200" s="25"/>
      <c r="N200" s="19"/>
      <c r="O200" s="5" t="s">
        <v>2014</v>
      </c>
      <c r="R200" t="s">
        <v>1846</v>
      </c>
      <c r="S200" t="s">
        <v>2311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1896</v>
      </c>
      <c r="F201" s="94">
        <v>15</v>
      </c>
      <c r="G201" s="94"/>
      <c r="H201" s="5">
        <v>9</v>
      </c>
      <c r="I201" s="5" t="s">
        <v>1955</v>
      </c>
      <c r="J201" s="43" t="s">
        <v>2063</v>
      </c>
      <c r="K201" s="19"/>
      <c r="L201" s="19"/>
      <c r="M201" s="25"/>
      <c r="N201" s="19"/>
      <c r="O201" s="5" t="s">
        <v>2014</v>
      </c>
      <c r="R201" t="s">
        <v>1846</v>
      </c>
      <c r="S201" t="s">
        <v>2311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1937</v>
      </c>
      <c r="F202" s="94">
        <v>15</v>
      </c>
      <c r="G202" s="94"/>
      <c r="H202" s="5">
        <v>9</v>
      </c>
      <c r="I202" s="5">
        <v>0</v>
      </c>
      <c r="J202" s="43" t="s">
        <v>2064</v>
      </c>
      <c r="K202" s="19"/>
      <c r="L202" s="19"/>
      <c r="M202" s="25"/>
      <c r="N202" s="19"/>
      <c r="O202" s="5">
        <v>1</v>
      </c>
      <c r="R202" t="s">
        <v>1846</v>
      </c>
      <c r="S202" t="s">
        <v>2311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2037</v>
      </c>
      <c r="F203" s="94">
        <v>15</v>
      </c>
      <c r="G203" s="94"/>
      <c r="H203" s="5">
        <v>9</v>
      </c>
      <c r="I203" s="5">
        <v>0</v>
      </c>
      <c r="J203" s="43" t="s">
        <v>2065</v>
      </c>
      <c r="K203" s="19"/>
      <c r="L203" s="19"/>
      <c r="M203" s="25"/>
      <c r="N203" s="19"/>
      <c r="O203" s="5">
        <v>1</v>
      </c>
      <c r="R203" t="s">
        <v>1846</v>
      </c>
      <c r="S203" t="s">
        <v>2311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1881</v>
      </c>
      <c r="F204" s="94">
        <v>15</v>
      </c>
      <c r="G204" s="94"/>
      <c r="H204" s="5">
        <v>9</v>
      </c>
      <c r="I204" s="5">
        <v>0</v>
      </c>
      <c r="J204" s="43" t="s">
        <v>2065</v>
      </c>
      <c r="K204" s="19"/>
      <c r="L204" s="19"/>
      <c r="M204" s="25"/>
      <c r="N204" s="19"/>
      <c r="O204" s="5">
        <v>1</v>
      </c>
      <c r="R204" t="s">
        <v>1846</v>
      </c>
      <c r="S204" t="s">
        <v>2311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2352</v>
      </c>
      <c r="D205" s="96"/>
      <c r="E205" s="97" t="s">
        <v>2067</v>
      </c>
      <c r="F205" s="94">
        <v>15</v>
      </c>
      <c r="G205" s="94"/>
      <c r="H205" s="5">
        <v>9</v>
      </c>
      <c r="I205" s="5">
        <v>0</v>
      </c>
      <c r="J205" s="43" t="s">
        <v>2068</v>
      </c>
      <c r="K205" s="19"/>
      <c r="L205" s="19"/>
      <c r="M205" s="25"/>
      <c r="N205" s="19"/>
      <c r="O205" s="5">
        <v>1</v>
      </c>
      <c r="R205" t="s">
        <v>1846</v>
      </c>
      <c r="S205" t="s">
        <v>2311</v>
      </c>
      <c r="U205" t="s">
        <v>2353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1786</v>
      </c>
      <c r="F206" s="94">
        <v>15</v>
      </c>
      <c r="G206" s="94"/>
      <c r="H206" s="5">
        <v>9</v>
      </c>
      <c r="I206" s="5" t="s">
        <v>1955</v>
      </c>
      <c r="J206" s="43" t="s">
        <v>2069</v>
      </c>
      <c r="K206" s="19"/>
      <c r="L206" s="19"/>
      <c r="M206" s="25"/>
      <c r="N206" s="19"/>
      <c r="O206" s="5" t="s">
        <v>2014</v>
      </c>
      <c r="R206" t="s">
        <v>1846</v>
      </c>
      <c r="S206" t="s">
        <v>2311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1967</v>
      </c>
      <c r="F207" s="94">
        <v>15</v>
      </c>
      <c r="G207" s="94"/>
      <c r="H207" s="5">
        <v>9</v>
      </c>
      <c r="I207" s="5">
        <v>0</v>
      </c>
      <c r="J207" s="43" t="s">
        <v>2070</v>
      </c>
      <c r="K207" s="19"/>
      <c r="L207" s="19"/>
      <c r="M207" s="25"/>
      <c r="N207" s="19"/>
      <c r="O207" s="5">
        <v>1</v>
      </c>
      <c r="R207" t="s">
        <v>1846</v>
      </c>
      <c r="S207" t="s">
        <v>2311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2071</v>
      </c>
      <c r="F208" s="94">
        <v>15</v>
      </c>
      <c r="G208" s="94"/>
      <c r="H208" s="5">
        <v>9</v>
      </c>
      <c r="I208" s="5" t="s">
        <v>1955</v>
      </c>
      <c r="J208" s="43" t="s">
        <v>2070</v>
      </c>
      <c r="K208" s="19"/>
      <c r="L208" s="19"/>
      <c r="M208" s="25"/>
      <c r="N208" s="19"/>
      <c r="O208" s="5" t="s">
        <v>2014</v>
      </c>
      <c r="R208" t="s">
        <v>1846</v>
      </c>
      <c r="S208" t="s">
        <v>2311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2073</v>
      </c>
      <c r="F209" s="94">
        <v>15</v>
      </c>
      <c r="G209" s="94"/>
      <c r="H209" s="5">
        <v>9</v>
      </c>
      <c r="I209" s="5" t="s">
        <v>1955</v>
      </c>
      <c r="J209" s="43" t="s">
        <v>2074</v>
      </c>
      <c r="K209" s="19"/>
      <c r="L209" s="19"/>
      <c r="M209" s="25"/>
      <c r="N209" s="19"/>
      <c r="O209" s="5" t="s">
        <v>2014</v>
      </c>
      <c r="R209" t="s">
        <v>1846</v>
      </c>
      <c r="S209" t="s">
        <v>2311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2031</v>
      </c>
      <c r="F210" s="94">
        <v>15</v>
      </c>
      <c r="G210" s="94"/>
      <c r="H210" s="5">
        <v>9</v>
      </c>
      <c r="I210" s="5" t="s">
        <v>1955</v>
      </c>
      <c r="J210" s="43" t="s">
        <v>2074</v>
      </c>
      <c r="K210" s="19"/>
      <c r="L210" s="19"/>
      <c r="M210" s="25"/>
      <c r="N210" s="19"/>
      <c r="O210" s="5" t="s">
        <v>2014</v>
      </c>
      <c r="R210" t="s">
        <v>1846</v>
      </c>
      <c r="S210" t="s">
        <v>2311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1999</v>
      </c>
      <c r="F211" s="94">
        <v>15</v>
      </c>
      <c r="G211" s="94"/>
      <c r="H211" s="5">
        <v>9</v>
      </c>
      <c r="I211" s="5">
        <v>0</v>
      </c>
      <c r="J211" s="43" t="s">
        <v>2075</v>
      </c>
      <c r="K211" s="19"/>
      <c r="L211" s="19"/>
      <c r="M211" s="25"/>
      <c r="N211" s="19"/>
      <c r="O211" s="5">
        <v>1</v>
      </c>
      <c r="R211" t="s">
        <v>1846</v>
      </c>
      <c r="S211" t="s">
        <v>2311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2022</v>
      </c>
      <c r="F212" s="94">
        <v>15</v>
      </c>
      <c r="G212" s="94"/>
      <c r="H212" s="5">
        <v>9</v>
      </c>
      <c r="I212" s="5">
        <v>0</v>
      </c>
      <c r="J212" s="43" t="s">
        <v>2075</v>
      </c>
      <c r="K212" s="19"/>
      <c r="L212" s="19"/>
      <c r="M212" s="25"/>
      <c r="N212" s="19"/>
      <c r="O212" s="5">
        <v>1</v>
      </c>
      <c r="R212" t="s">
        <v>1846</v>
      </c>
      <c r="S212" t="s">
        <v>2311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2006</v>
      </c>
      <c r="F213" s="94">
        <v>15</v>
      </c>
      <c r="G213" s="94"/>
      <c r="H213" s="5">
        <v>9</v>
      </c>
      <c r="I213" s="5" t="s">
        <v>1955</v>
      </c>
      <c r="J213" s="43" t="s">
        <v>2075</v>
      </c>
      <c r="K213" s="19"/>
      <c r="L213" s="19"/>
      <c r="M213" s="25"/>
      <c r="N213" s="19"/>
      <c r="O213" s="5" t="s">
        <v>2014</v>
      </c>
      <c r="R213" t="s">
        <v>1846</v>
      </c>
      <c r="S213" t="s">
        <v>2311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2072</v>
      </c>
      <c r="F214" s="94">
        <v>15</v>
      </c>
      <c r="G214" s="94"/>
      <c r="H214" s="5">
        <v>9</v>
      </c>
      <c r="I214" s="5">
        <v>0</v>
      </c>
      <c r="J214" s="43" t="s">
        <v>2077</v>
      </c>
      <c r="K214" s="19"/>
      <c r="L214" s="19"/>
      <c r="M214" s="25"/>
      <c r="N214" s="19"/>
      <c r="O214" s="5">
        <v>1</v>
      </c>
      <c r="R214" t="s">
        <v>1846</v>
      </c>
      <c r="S214" t="s">
        <v>2307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2032</v>
      </c>
      <c r="F215" s="94">
        <v>15</v>
      </c>
      <c r="G215" s="94"/>
      <c r="H215" s="5">
        <v>9</v>
      </c>
      <c r="I215" s="5">
        <v>0</v>
      </c>
      <c r="J215" s="43" t="s">
        <v>2077</v>
      </c>
      <c r="K215" s="19"/>
      <c r="L215" s="19"/>
      <c r="M215" s="25"/>
      <c r="N215" s="19"/>
      <c r="O215" s="5">
        <v>1</v>
      </c>
      <c r="R215" t="s">
        <v>1846</v>
      </c>
      <c r="S215" t="s">
        <v>2307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2340</v>
      </c>
      <c r="D216" s="96"/>
      <c r="E216" s="97" t="s">
        <v>1943</v>
      </c>
      <c r="F216" s="94">
        <v>15</v>
      </c>
      <c r="G216" s="94"/>
      <c r="H216" s="5">
        <v>9</v>
      </c>
      <c r="I216" s="5" t="s">
        <v>1955</v>
      </c>
      <c r="J216" s="43" t="s">
        <v>1953</v>
      </c>
      <c r="K216" s="19"/>
      <c r="L216" s="19"/>
      <c r="M216" s="25"/>
      <c r="N216" s="19"/>
      <c r="O216" s="5" t="s">
        <v>2014</v>
      </c>
      <c r="R216" t="s">
        <v>1846</v>
      </c>
      <c r="S216" t="s">
        <v>2309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1956</v>
      </c>
      <c r="F217" s="94">
        <v>5</v>
      </c>
      <c r="G217" s="94"/>
      <c r="H217" s="5">
        <v>9</v>
      </c>
      <c r="I217" s="5" t="s">
        <v>1955</v>
      </c>
      <c r="J217" s="43" t="s">
        <v>2078</v>
      </c>
      <c r="K217" s="19"/>
      <c r="L217" s="19"/>
      <c r="M217" s="25"/>
      <c r="N217" s="19"/>
      <c r="O217" s="5" t="s">
        <v>2014</v>
      </c>
      <c r="P217" t="s">
        <v>6</v>
      </c>
      <c r="Q217">
        <v>8</v>
      </c>
      <c r="R217" t="s">
        <v>1846</v>
      </c>
      <c r="S217" t="s">
        <v>2312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1947</v>
      </c>
      <c r="F218" s="94">
        <v>5</v>
      </c>
      <c r="G218" s="94"/>
      <c r="H218" s="5">
        <v>9</v>
      </c>
      <c r="I218" s="5" t="s">
        <v>1955</v>
      </c>
      <c r="J218" s="43" t="s">
        <v>2079</v>
      </c>
      <c r="K218" s="19"/>
      <c r="L218" s="19"/>
      <c r="M218" s="25"/>
      <c r="N218" s="19"/>
      <c r="O218" s="5" t="s">
        <v>2014</v>
      </c>
      <c r="P218" t="s">
        <v>6</v>
      </c>
      <c r="Q218">
        <v>8</v>
      </c>
      <c r="R218" t="s">
        <v>1846</v>
      </c>
      <c r="S218" t="s">
        <v>2312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1854</v>
      </c>
      <c r="F219" s="94">
        <v>5</v>
      </c>
      <c r="G219" s="94"/>
      <c r="H219" s="5">
        <v>9</v>
      </c>
      <c r="I219" s="5" t="s">
        <v>1955</v>
      </c>
      <c r="J219" s="43" t="s">
        <v>2078</v>
      </c>
      <c r="K219" s="19"/>
      <c r="L219" s="19"/>
      <c r="M219" s="25"/>
      <c r="N219" s="19"/>
      <c r="O219" s="5" t="s">
        <v>2014</v>
      </c>
      <c r="P219" t="s">
        <v>6</v>
      </c>
      <c r="Q219">
        <v>8</v>
      </c>
      <c r="R219" t="s">
        <v>1846</v>
      </c>
      <c r="S219" t="s">
        <v>2312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1889</v>
      </c>
      <c r="F220" s="94">
        <v>5</v>
      </c>
      <c r="G220" s="94"/>
      <c r="H220" s="5">
        <v>9</v>
      </c>
      <c r="I220" s="5" t="s">
        <v>1955</v>
      </c>
      <c r="J220" s="43" t="s">
        <v>2081</v>
      </c>
      <c r="K220" s="19"/>
      <c r="L220" s="19"/>
      <c r="M220" s="25"/>
      <c r="N220" s="19"/>
      <c r="O220" s="5" t="s">
        <v>2014</v>
      </c>
      <c r="P220" t="s">
        <v>6</v>
      </c>
      <c r="Q220">
        <v>10</v>
      </c>
      <c r="R220" t="s">
        <v>1846</v>
      </c>
      <c r="S220" t="s">
        <v>2312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1804</v>
      </c>
      <c r="F221" s="94">
        <v>10</v>
      </c>
      <c r="G221" s="94"/>
      <c r="H221" s="5">
        <v>9</v>
      </c>
      <c r="I221" s="94" t="s">
        <v>1734</v>
      </c>
      <c r="J221" s="43" t="s">
        <v>2082</v>
      </c>
      <c r="K221" s="19"/>
      <c r="L221" s="19"/>
      <c r="M221" s="25"/>
      <c r="N221" s="19"/>
      <c r="O221" s="5" t="s">
        <v>1737</v>
      </c>
      <c r="R221" t="s">
        <v>2345</v>
      </c>
      <c r="S221" t="s">
        <v>2307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1807</v>
      </c>
      <c r="F222" s="94">
        <v>1</v>
      </c>
      <c r="G222" s="94"/>
      <c r="H222" s="5">
        <v>9</v>
      </c>
      <c r="I222" s="5">
        <v>0</v>
      </c>
      <c r="J222" s="43" t="s">
        <v>2083</v>
      </c>
      <c r="K222" s="19"/>
      <c r="L222" s="19"/>
      <c r="M222" s="25"/>
      <c r="N222" s="19"/>
      <c r="O222" s="5">
        <v>1</v>
      </c>
      <c r="R222" t="s">
        <v>1846</v>
      </c>
      <c r="S222" t="s">
        <v>2312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1770</v>
      </c>
      <c r="F223" s="94">
        <v>5</v>
      </c>
      <c r="G223" s="94"/>
      <c r="H223" s="5">
        <v>9</v>
      </c>
      <c r="I223" s="5">
        <v>0</v>
      </c>
      <c r="J223" s="43" t="s">
        <v>2055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1846</v>
      </c>
      <c r="S223" t="s">
        <v>2312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1893</v>
      </c>
      <c r="F224" s="94">
        <v>5</v>
      </c>
      <c r="G224" s="94"/>
      <c r="H224" s="5">
        <v>9</v>
      </c>
      <c r="I224" s="5" t="s">
        <v>1955</v>
      </c>
      <c r="J224" s="43" t="s">
        <v>2084</v>
      </c>
      <c r="K224" s="19"/>
      <c r="L224" s="19"/>
      <c r="M224" s="25"/>
      <c r="N224" s="19"/>
      <c r="O224" s="5" t="s">
        <v>2014</v>
      </c>
      <c r="R224" t="s">
        <v>1846</v>
      </c>
      <c r="S224" t="s">
        <v>2312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2076</v>
      </c>
      <c r="F225" s="94">
        <v>5</v>
      </c>
      <c r="G225" s="94"/>
      <c r="H225" s="5">
        <v>9</v>
      </c>
      <c r="I225" s="5" t="s">
        <v>1955</v>
      </c>
      <c r="J225" s="43" t="s">
        <v>2085</v>
      </c>
      <c r="K225" s="19"/>
      <c r="L225" s="19"/>
      <c r="M225" s="25"/>
      <c r="N225" s="19"/>
      <c r="O225" s="5" t="s">
        <v>2014</v>
      </c>
      <c r="R225" t="s">
        <v>1846</v>
      </c>
      <c r="S225" t="s">
        <v>2312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2080</v>
      </c>
      <c r="F226" s="94">
        <v>5</v>
      </c>
      <c r="G226" s="94"/>
      <c r="H226" s="5">
        <v>9</v>
      </c>
      <c r="I226" s="5" t="s">
        <v>1955</v>
      </c>
      <c r="J226" s="43" t="s">
        <v>2084</v>
      </c>
      <c r="K226" s="19"/>
      <c r="L226" s="19"/>
      <c r="M226" s="25"/>
      <c r="N226" s="19"/>
      <c r="O226" s="5" t="s">
        <v>2014</v>
      </c>
      <c r="R226" t="s">
        <v>1846</v>
      </c>
      <c r="S226" t="s">
        <v>2312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2086</v>
      </c>
      <c r="F227" s="94">
        <v>-2</v>
      </c>
      <c r="G227" s="94"/>
      <c r="H227" s="5">
        <v>9</v>
      </c>
      <c r="I227" s="5">
        <v>0</v>
      </c>
      <c r="J227" s="43" t="s">
        <v>2087</v>
      </c>
      <c r="K227" s="19"/>
      <c r="L227" s="19"/>
      <c r="M227" s="25"/>
      <c r="N227" s="19"/>
      <c r="O227" s="5">
        <v>1</v>
      </c>
      <c r="R227" t="s">
        <v>2354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1735</v>
      </c>
      <c r="F228" s="94">
        <v>-2</v>
      </c>
      <c r="G228" s="94"/>
      <c r="H228" s="5">
        <v>9</v>
      </c>
      <c r="I228" s="5">
        <v>0</v>
      </c>
      <c r="J228" s="43" t="s">
        <v>2088</v>
      </c>
      <c r="K228" s="19"/>
      <c r="L228" s="19"/>
      <c r="M228" s="25"/>
      <c r="N228" s="19"/>
      <c r="O228" s="5">
        <v>1</v>
      </c>
      <c r="R228" t="s">
        <v>2354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1998</v>
      </c>
      <c r="F229" s="94">
        <v>-2</v>
      </c>
      <c r="G229" s="94"/>
      <c r="H229" s="5">
        <v>9</v>
      </c>
      <c r="I229" s="5">
        <v>0</v>
      </c>
      <c r="J229" s="43" t="s">
        <v>2089</v>
      </c>
      <c r="K229" s="19"/>
      <c r="L229" s="19"/>
      <c r="M229" s="25"/>
      <c r="N229" s="19"/>
      <c r="O229" s="5">
        <v>1</v>
      </c>
      <c r="R229" t="s">
        <v>1846</v>
      </c>
      <c r="S229" t="s">
        <v>2309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2090</v>
      </c>
      <c r="E230" s="97" t="s">
        <v>2066</v>
      </c>
      <c r="F230" s="94">
        <v>-2</v>
      </c>
      <c r="G230" s="94"/>
      <c r="H230" s="5">
        <v>9</v>
      </c>
      <c r="I230" s="5">
        <v>0</v>
      </c>
      <c r="J230" s="43" t="s">
        <v>2091</v>
      </c>
      <c r="K230" s="19"/>
      <c r="L230" s="19"/>
      <c r="M230" s="25"/>
      <c r="N230" s="19"/>
      <c r="O230" s="5">
        <v>1</v>
      </c>
      <c r="R230" t="s">
        <v>2354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2092</v>
      </c>
      <c r="D231" s="96" t="s">
        <v>2090</v>
      </c>
      <c r="E231" s="97" t="s">
        <v>2093</v>
      </c>
      <c r="F231" s="94">
        <v>-2</v>
      </c>
      <c r="G231" s="94"/>
      <c r="H231" s="5">
        <v>9</v>
      </c>
      <c r="I231" s="5">
        <v>0</v>
      </c>
      <c r="J231" s="43" t="s">
        <v>2094</v>
      </c>
      <c r="K231" s="19"/>
      <c r="L231" s="19"/>
      <c r="M231" s="25"/>
      <c r="N231" s="19"/>
      <c r="O231" s="5">
        <v>1</v>
      </c>
      <c r="R231" t="s">
        <v>2354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2090</v>
      </c>
      <c r="E232" s="97" t="s">
        <v>1788</v>
      </c>
      <c r="F232" s="94">
        <v>-2</v>
      </c>
      <c r="G232" s="94"/>
      <c r="H232" s="5">
        <v>9</v>
      </c>
      <c r="I232" s="5">
        <v>0</v>
      </c>
      <c r="J232" s="43" t="s">
        <v>2095</v>
      </c>
      <c r="K232" s="19"/>
      <c r="L232" s="19"/>
      <c r="M232" s="25"/>
      <c r="N232" s="19"/>
      <c r="O232" s="5">
        <v>1</v>
      </c>
      <c r="R232" t="s">
        <v>2354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2090</v>
      </c>
      <c r="E233" s="97" t="s">
        <v>1934</v>
      </c>
      <c r="F233" s="94">
        <v>-2</v>
      </c>
      <c r="G233" s="94"/>
      <c r="H233" s="5">
        <v>9</v>
      </c>
      <c r="I233" s="5">
        <v>0</v>
      </c>
      <c r="J233" s="43" t="s">
        <v>2096</v>
      </c>
      <c r="K233" s="19"/>
      <c r="L233" s="19"/>
      <c r="M233" s="25"/>
      <c r="N233" s="19"/>
      <c r="O233" s="5">
        <v>1</v>
      </c>
      <c r="R233" t="s">
        <v>2354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2097</v>
      </c>
      <c r="D234" s="96" t="s">
        <v>2090</v>
      </c>
      <c r="E234" s="97" t="s">
        <v>2098</v>
      </c>
      <c r="F234" s="94">
        <v>-2</v>
      </c>
      <c r="G234" s="94"/>
      <c r="H234" s="5">
        <v>9</v>
      </c>
      <c r="I234" s="5">
        <v>0</v>
      </c>
      <c r="J234" s="43" t="s">
        <v>2100</v>
      </c>
      <c r="K234" s="19"/>
      <c r="L234" s="19"/>
      <c r="M234" s="25"/>
      <c r="N234" s="19"/>
      <c r="O234" s="5">
        <v>1</v>
      </c>
      <c r="R234" t="s">
        <v>2354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2101</v>
      </c>
      <c r="D235" s="96" t="s">
        <v>2090</v>
      </c>
      <c r="E235" s="97" t="s">
        <v>2102</v>
      </c>
      <c r="F235" s="94">
        <v>-2</v>
      </c>
      <c r="G235" s="94"/>
      <c r="H235" s="5">
        <v>9</v>
      </c>
      <c r="I235" s="5">
        <v>0</v>
      </c>
      <c r="J235" s="43" t="s">
        <v>2103</v>
      </c>
      <c r="K235" s="19"/>
      <c r="L235" s="19"/>
      <c r="M235" s="25"/>
      <c r="N235" s="19"/>
      <c r="O235" s="5">
        <v>1</v>
      </c>
      <c r="R235" t="s">
        <v>2354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2104</v>
      </c>
      <c r="D236" s="96" t="s">
        <v>2090</v>
      </c>
      <c r="E236" s="97" t="s">
        <v>2105</v>
      </c>
      <c r="F236" s="94">
        <v>-2</v>
      </c>
      <c r="G236" s="94"/>
      <c r="H236" s="5">
        <v>9</v>
      </c>
      <c r="I236" s="5">
        <v>0</v>
      </c>
      <c r="J236" s="43" t="s">
        <v>2106</v>
      </c>
      <c r="K236" s="19"/>
      <c r="L236" s="19"/>
      <c r="M236" s="25"/>
      <c r="N236" s="19"/>
      <c r="O236" s="5">
        <v>1</v>
      </c>
      <c r="R236" t="s">
        <v>2354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2107</v>
      </c>
      <c r="D237" s="96" t="s">
        <v>2090</v>
      </c>
      <c r="E237" s="97" t="s">
        <v>2108</v>
      </c>
      <c r="F237" s="94">
        <v>-2</v>
      </c>
      <c r="G237" s="94"/>
      <c r="H237" s="5">
        <v>9</v>
      </c>
      <c r="I237" s="5">
        <v>0</v>
      </c>
      <c r="J237" s="43" t="s">
        <v>2109</v>
      </c>
      <c r="K237" s="19"/>
      <c r="L237" s="19"/>
      <c r="M237" s="25"/>
      <c r="N237" s="19"/>
      <c r="O237" s="5">
        <v>1</v>
      </c>
      <c r="R237" t="s">
        <v>2354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2090</v>
      </c>
      <c r="E238" s="97" t="s">
        <v>1961</v>
      </c>
      <c r="F238" s="94">
        <v>-2</v>
      </c>
      <c r="G238" s="94"/>
      <c r="H238" s="5">
        <v>9</v>
      </c>
      <c r="I238" s="5">
        <v>0</v>
      </c>
      <c r="J238" s="43" t="s">
        <v>2110</v>
      </c>
      <c r="K238" s="19"/>
      <c r="L238" s="19"/>
      <c r="M238" s="25"/>
      <c r="N238" s="19"/>
      <c r="O238" s="5">
        <v>1</v>
      </c>
      <c r="R238" t="s">
        <v>2354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2090</v>
      </c>
      <c r="E239" s="97" t="s">
        <v>1840</v>
      </c>
      <c r="F239" s="94">
        <v>-2</v>
      </c>
      <c r="G239" s="94"/>
      <c r="H239" s="5">
        <v>9</v>
      </c>
      <c r="I239" s="5">
        <v>0</v>
      </c>
      <c r="J239" s="43" t="s">
        <v>2111</v>
      </c>
      <c r="K239" s="19"/>
      <c r="L239" s="19"/>
      <c r="M239" s="25"/>
      <c r="N239" s="19"/>
      <c r="O239" s="5">
        <v>1</v>
      </c>
      <c r="R239" t="s">
        <v>2354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2112</v>
      </c>
      <c r="E240" s="97" t="s">
        <v>1759</v>
      </c>
      <c r="F240" s="94">
        <v>-2</v>
      </c>
      <c r="G240" s="94"/>
      <c r="H240" s="5">
        <v>9</v>
      </c>
      <c r="I240" s="5">
        <v>0</v>
      </c>
      <c r="J240" s="43" t="s">
        <v>2113</v>
      </c>
      <c r="K240" s="19"/>
      <c r="L240" s="19"/>
      <c r="M240" s="25"/>
      <c r="N240" s="19"/>
      <c r="O240" s="5">
        <v>1</v>
      </c>
      <c r="R240" t="s">
        <v>2354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2112</v>
      </c>
      <c r="E241" s="97" t="s">
        <v>2099</v>
      </c>
      <c r="F241" s="94">
        <v>-2</v>
      </c>
      <c r="G241" s="94"/>
      <c r="H241" s="5">
        <v>9</v>
      </c>
      <c r="I241" s="5">
        <v>0</v>
      </c>
      <c r="J241" s="43" t="s">
        <v>2114</v>
      </c>
      <c r="K241" s="19"/>
      <c r="L241" s="19"/>
      <c r="M241" s="25"/>
      <c r="N241" s="19"/>
      <c r="O241" s="5">
        <v>1</v>
      </c>
      <c r="R241" t="s">
        <v>2354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2112</v>
      </c>
      <c r="E242" s="97" t="s">
        <v>2115</v>
      </c>
      <c r="F242" s="94">
        <v>-2</v>
      </c>
      <c r="G242" s="94"/>
      <c r="H242" s="5">
        <v>9</v>
      </c>
      <c r="I242" s="5">
        <v>0</v>
      </c>
      <c r="J242" s="43" t="s">
        <v>2116</v>
      </c>
      <c r="K242" s="19"/>
      <c r="L242" s="19"/>
      <c r="M242" s="25"/>
      <c r="N242" s="19"/>
      <c r="O242" s="5">
        <v>1</v>
      </c>
      <c r="R242" t="s">
        <v>2354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2117</v>
      </c>
      <c r="F243" s="94">
        <v>30</v>
      </c>
      <c r="G243" s="94"/>
      <c r="H243" s="5">
        <v>9</v>
      </c>
      <c r="I243" s="5">
        <v>0</v>
      </c>
      <c r="J243" s="43" t="s">
        <v>1971</v>
      </c>
      <c r="K243" s="19"/>
      <c r="L243" s="19"/>
      <c r="M243" s="25"/>
      <c r="N243" s="19"/>
      <c r="O243" s="5">
        <v>1</v>
      </c>
      <c r="R243" t="s">
        <v>1846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2355</v>
      </c>
      <c r="D244" s="96"/>
      <c r="E244" s="97" t="s">
        <v>2118</v>
      </c>
      <c r="F244" s="94">
        <v>30</v>
      </c>
      <c r="G244" s="94"/>
      <c r="H244" s="5">
        <v>9</v>
      </c>
      <c r="I244" s="5">
        <v>0</v>
      </c>
      <c r="J244" s="43" t="s">
        <v>2119</v>
      </c>
      <c r="K244" s="19"/>
      <c r="L244" s="19"/>
      <c r="M244" s="25"/>
      <c r="N244" s="19"/>
      <c r="O244" s="5">
        <v>1</v>
      </c>
      <c r="R244" t="s">
        <v>1846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2120</v>
      </c>
      <c r="D245" s="96" t="s">
        <v>2090</v>
      </c>
      <c r="E245" s="97" t="s">
        <v>2121</v>
      </c>
      <c r="F245" s="94">
        <v>-2</v>
      </c>
      <c r="G245" s="94"/>
      <c r="H245" s="5">
        <v>9</v>
      </c>
      <c r="I245" s="5">
        <v>0</v>
      </c>
      <c r="J245" s="43" t="s">
        <v>2122</v>
      </c>
      <c r="K245" s="19"/>
      <c r="L245" s="19"/>
      <c r="M245" s="25"/>
      <c r="N245" s="19"/>
      <c r="O245" s="5">
        <v>1</v>
      </c>
      <c r="R245" t="s">
        <v>2354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2356</v>
      </c>
      <c r="D246" s="96"/>
      <c r="E246" s="97" t="s">
        <v>2123</v>
      </c>
      <c r="F246" s="94">
        <v>30</v>
      </c>
      <c r="G246" s="94"/>
      <c r="H246" s="5">
        <v>9</v>
      </c>
      <c r="I246" s="5">
        <v>0</v>
      </c>
      <c r="J246" s="43" t="s">
        <v>2124</v>
      </c>
      <c r="K246" s="19"/>
      <c r="L246" s="19"/>
      <c r="M246" s="25"/>
      <c r="N246" s="19"/>
      <c r="O246" s="5">
        <v>1</v>
      </c>
      <c r="R246" t="s">
        <v>1846</v>
      </c>
      <c r="S246" t="s">
        <v>2312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2125</v>
      </c>
      <c r="F247" s="94">
        <v>-2</v>
      </c>
      <c r="G247" s="94"/>
      <c r="H247" s="5">
        <v>9</v>
      </c>
      <c r="I247" s="5">
        <v>0</v>
      </c>
      <c r="J247" s="43" t="s">
        <v>2126</v>
      </c>
      <c r="K247" s="19"/>
      <c r="L247" s="19"/>
      <c r="M247" s="25"/>
      <c r="N247" s="19"/>
      <c r="O247" s="5">
        <v>1</v>
      </c>
      <c r="R247" t="s">
        <v>2357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782</v>
      </c>
      <c r="D248" s="96"/>
      <c r="E248" s="97" t="s">
        <v>2127</v>
      </c>
      <c r="F248" s="94">
        <v>30</v>
      </c>
      <c r="G248" s="94"/>
      <c r="H248" s="5">
        <v>9</v>
      </c>
      <c r="I248" s="5">
        <v>0</v>
      </c>
      <c r="J248" s="43" t="s">
        <v>2128</v>
      </c>
      <c r="K248" s="19"/>
      <c r="L248" s="19"/>
      <c r="M248" s="25"/>
      <c r="N248" s="19"/>
      <c r="O248" s="5">
        <v>1</v>
      </c>
      <c r="R248" t="s">
        <v>2357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2129</v>
      </c>
      <c r="F249" s="94">
        <v>-2</v>
      </c>
      <c r="G249" s="94"/>
      <c r="H249" s="5">
        <v>9</v>
      </c>
      <c r="I249" s="5">
        <v>0</v>
      </c>
      <c r="J249" s="43" t="s">
        <v>2130</v>
      </c>
      <c r="K249" s="19"/>
      <c r="L249" s="19"/>
      <c r="M249" s="25"/>
      <c r="N249" s="19"/>
      <c r="O249" s="5">
        <v>1</v>
      </c>
      <c r="R249" t="s">
        <v>2354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1842</v>
      </c>
      <c r="D250" s="96" t="s">
        <v>1977</v>
      </c>
      <c r="E250" s="97">
        <v>100</v>
      </c>
      <c r="F250" s="94">
        <v>-2</v>
      </c>
      <c r="G250" s="94"/>
      <c r="H250" s="5">
        <v>99</v>
      </c>
      <c r="I250" s="5" t="s">
        <v>1678</v>
      </c>
      <c r="J250" s="43" t="s">
        <v>2131</v>
      </c>
      <c r="K250" s="19"/>
      <c r="L250" s="19"/>
      <c r="M250" s="25"/>
      <c r="N250" s="19"/>
      <c r="O250" s="5" t="s">
        <v>1682</v>
      </c>
      <c r="R250" t="s">
        <v>2349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1844</v>
      </c>
      <c r="D251" s="96" t="s">
        <v>1977</v>
      </c>
      <c r="E251" s="97" t="s">
        <v>2132</v>
      </c>
      <c r="F251" s="94">
        <v>-2</v>
      </c>
      <c r="G251" s="94"/>
      <c r="H251" s="5">
        <v>99</v>
      </c>
      <c r="I251" s="5" t="s">
        <v>1723</v>
      </c>
      <c r="J251" s="43" t="s">
        <v>2133</v>
      </c>
      <c r="K251" s="19"/>
      <c r="L251" s="19"/>
      <c r="M251" s="25"/>
      <c r="N251" s="19"/>
      <c r="O251" s="5" t="s">
        <v>1725</v>
      </c>
      <c r="R251" t="s">
        <v>2349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1977</v>
      </c>
      <c r="E252" s="97" t="s">
        <v>2134</v>
      </c>
      <c r="F252" s="94">
        <v>-2</v>
      </c>
      <c r="G252" s="94"/>
      <c r="H252" s="5">
        <v>99</v>
      </c>
      <c r="I252" s="5">
        <v>0</v>
      </c>
      <c r="J252" s="43" t="s">
        <v>2135</v>
      </c>
      <c r="K252" s="19"/>
      <c r="L252" s="19"/>
      <c r="M252" s="25"/>
      <c r="N252" s="19"/>
      <c r="O252" s="5">
        <v>11</v>
      </c>
      <c r="R252" t="s">
        <v>2349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1977</v>
      </c>
      <c r="E253" s="97" t="s">
        <v>2136</v>
      </c>
      <c r="F253" s="94">
        <v>-2</v>
      </c>
      <c r="G253" s="94"/>
      <c r="H253" s="5">
        <v>99</v>
      </c>
      <c r="I253" s="5" t="s">
        <v>1930</v>
      </c>
      <c r="J253" s="43" t="s">
        <v>2137</v>
      </c>
      <c r="K253" s="19"/>
      <c r="L253" s="19"/>
      <c r="M253" s="25"/>
      <c r="N253" s="19"/>
      <c r="O253" s="5" t="s">
        <v>1932</v>
      </c>
      <c r="R253" t="s">
        <v>2349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1977</v>
      </c>
      <c r="E254" s="97" t="s">
        <v>2138</v>
      </c>
      <c r="F254" s="94">
        <v>-2</v>
      </c>
      <c r="G254" s="94"/>
      <c r="H254" s="5">
        <v>99</v>
      </c>
      <c r="I254" s="5">
        <v>0</v>
      </c>
      <c r="J254" s="43" t="s">
        <v>2139</v>
      </c>
      <c r="K254" s="19"/>
      <c r="L254" s="19"/>
      <c r="M254" s="25"/>
      <c r="N254" s="19"/>
      <c r="O254" s="5">
        <v>11</v>
      </c>
      <c r="R254" t="s">
        <v>2349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1977</v>
      </c>
      <c r="E255" s="97" t="s">
        <v>2140</v>
      </c>
      <c r="F255" s="94">
        <v>-2</v>
      </c>
      <c r="G255" s="94"/>
      <c r="H255" s="5">
        <v>99</v>
      </c>
      <c r="I255" s="5">
        <v>0</v>
      </c>
      <c r="J255" s="43" t="s">
        <v>2141</v>
      </c>
      <c r="K255" s="19"/>
      <c r="L255" s="19"/>
      <c r="M255" s="25"/>
      <c r="N255" s="19"/>
      <c r="O255" s="5">
        <v>11</v>
      </c>
      <c r="R255" t="s">
        <v>2349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1977</v>
      </c>
      <c r="E256" s="97" t="s">
        <v>2142</v>
      </c>
      <c r="F256" s="94">
        <v>-2</v>
      </c>
      <c r="G256" s="94"/>
      <c r="H256" s="5">
        <v>99</v>
      </c>
      <c r="I256" s="5">
        <v>0</v>
      </c>
      <c r="J256" s="43" t="s">
        <v>2143</v>
      </c>
      <c r="K256" s="19"/>
      <c r="L256" s="19"/>
      <c r="M256" s="25"/>
      <c r="N256" s="19"/>
      <c r="O256" s="5">
        <v>11</v>
      </c>
      <c r="R256" t="s">
        <v>2349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1977</v>
      </c>
      <c r="E257" s="97" t="s">
        <v>2144</v>
      </c>
      <c r="F257" s="94">
        <v>-2</v>
      </c>
      <c r="G257" s="94"/>
      <c r="H257" s="5">
        <v>99</v>
      </c>
      <c r="I257" s="5">
        <v>0</v>
      </c>
      <c r="J257" s="43" t="s">
        <v>2145</v>
      </c>
      <c r="K257" s="19"/>
      <c r="L257" s="19"/>
      <c r="M257" s="25"/>
      <c r="N257" s="19"/>
      <c r="O257" s="5">
        <v>11</v>
      </c>
      <c r="R257" t="s">
        <v>2349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1651</v>
      </c>
      <c r="B1" s="100" t="s">
        <v>2146</v>
      </c>
    </row>
    <row r="2" spans="1:2">
      <c r="A2" s="129" t="s">
        <v>2148</v>
      </c>
      <c r="B2" s="130"/>
    </row>
    <row r="3" spans="1:2">
      <c r="A3" s="101"/>
      <c r="B3" s="101" t="s">
        <v>345</v>
      </c>
    </row>
    <row r="4" spans="1:2">
      <c r="A4" s="101"/>
      <c r="B4" s="101" t="s">
        <v>2149</v>
      </c>
    </row>
    <row r="5" spans="1:2">
      <c r="A5" s="101"/>
      <c r="B5" s="101" t="s">
        <v>2150</v>
      </c>
    </row>
    <row r="6" spans="1:2">
      <c r="A6" s="101"/>
      <c r="B6" s="101" t="s">
        <v>2151</v>
      </c>
    </row>
    <row r="7" spans="1:2">
      <c r="A7" s="101"/>
      <c r="B7" s="101" t="s">
        <v>479</v>
      </c>
    </row>
    <row r="8" spans="1:2">
      <c r="A8" s="101"/>
      <c r="B8" s="101" t="s">
        <v>751</v>
      </c>
    </row>
    <row r="9" spans="1:2">
      <c r="A9" s="129" t="s">
        <v>2152</v>
      </c>
      <c r="B9" s="130" t="s">
        <v>2153</v>
      </c>
    </row>
    <row r="10" spans="1:2">
      <c r="A10" s="101"/>
      <c r="B10" s="101" t="s">
        <v>2154</v>
      </c>
    </row>
    <row r="11" spans="1:2">
      <c r="A11" s="101"/>
      <c r="B11" s="101" t="s">
        <v>2155</v>
      </c>
    </row>
    <row r="12" spans="1:2">
      <c r="A12" s="101"/>
      <c r="B12" s="101" t="s">
        <v>2156</v>
      </c>
    </row>
    <row r="13" spans="1:2">
      <c r="A13" s="129" t="s">
        <v>2152</v>
      </c>
      <c r="B13" s="130" t="s">
        <v>2157</v>
      </c>
    </row>
    <row r="14" spans="1:2">
      <c r="A14" s="101"/>
      <c r="B14" s="101" t="s">
        <v>2158</v>
      </c>
    </row>
    <row r="15" spans="1:2">
      <c r="A15" s="129" t="s">
        <v>2152</v>
      </c>
      <c r="B15" s="130" t="s">
        <v>2159</v>
      </c>
    </row>
    <row r="16" spans="1:2">
      <c r="A16" s="101"/>
      <c r="B16" s="101" t="s">
        <v>2160</v>
      </c>
    </row>
    <row r="17" spans="1:2">
      <c r="A17" s="101"/>
      <c r="B17" s="101" t="s">
        <v>2160</v>
      </c>
    </row>
    <row r="18" spans="1:2">
      <c r="A18" s="101"/>
      <c r="B18" s="101" t="s">
        <v>2160</v>
      </c>
    </row>
    <row r="19" spans="1:2">
      <c r="A19" s="101"/>
      <c r="B19" s="101" t="s">
        <v>2160</v>
      </c>
    </row>
    <row r="20" spans="1:2">
      <c r="A20" s="129" t="s">
        <v>2152</v>
      </c>
      <c r="B20" s="130" t="s">
        <v>2161</v>
      </c>
    </row>
    <row r="21" spans="1:2">
      <c r="A21" s="101"/>
      <c r="B21" s="101" t="s">
        <v>2162</v>
      </c>
    </row>
    <row r="22" spans="1:2">
      <c r="A22" s="101"/>
      <c r="B22" s="101" t="s">
        <v>2162</v>
      </c>
    </row>
    <row r="23" spans="1:2">
      <c r="A23" s="101"/>
      <c r="B23" s="103" t="s">
        <v>2163</v>
      </c>
    </row>
    <row r="24" spans="1:2">
      <c r="A24" s="101"/>
      <c r="B24" s="103" t="s">
        <v>2163</v>
      </c>
    </row>
    <row r="25" spans="1:2">
      <c r="A25" s="101"/>
      <c r="B25" s="103" t="s">
        <v>2164</v>
      </c>
    </row>
    <row r="26" spans="1:2">
      <c r="A26" s="101"/>
      <c r="B26" s="101" t="s">
        <v>2160</v>
      </c>
    </row>
    <row r="27" spans="1:2">
      <c r="A27" s="101"/>
      <c r="B27" s="101" t="s">
        <v>2160</v>
      </c>
    </row>
    <row r="28" spans="1:2">
      <c r="A28" s="101"/>
      <c r="B28" s="101" t="s">
        <v>2160</v>
      </c>
    </row>
    <row r="29" spans="1:2">
      <c r="A29" s="101"/>
      <c r="B29" s="101" t="s">
        <v>2165</v>
      </c>
    </row>
    <row r="30" spans="1:2">
      <c r="A30" s="101"/>
      <c r="B30" s="101" t="s">
        <v>2166</v>
      </c>
    </row>
    <row r="31" spans="1:2">
      <c r="A31" s="101"/>
      <c r="B31" s="101" t="s">
        <v>2167</v>
      </c>
    </row>
    <row r="32" spans="1:2">
      <c r="A32" s="101"/>
      <c r="B32" s="101" t="s">
        <v>2150</v>
      </c>
    </row>
    <row r="33" spans="1:2">
      <c r="A33" s="129" t="s">
        <v>956</v>
      </c>
      <c r="B33" s="130" t="s">
        <v>2153</v>
      </c>
    </row>
    <row r="34" spans="1:2">
      <c r="A34" s="101"/>
      <c r="B34" s="102" t="s">
        <v>2168</v>
      </c>
    </row>
    <row r="35" spans="1:2">
      <c r="A35" s="101"/>
      <c r="B35" s="102" t="s">
        <v>2168</v>
      </c>
    </row>
    <row r="36" spans="1:2">
      <c r="A36" s="101"/>
      <c r="B36" s="102" t="s">
        <v>2168</v>
      </c>
    </row>
    <row r="37" spans="1:2">
      <c r="A37" s="101"/>
      <c r="B37" s="102" t="s">
        <v>2168</v>
      </c>
    </row>
    <row r="38" spans="1:2">
      <c r="A38" s="129" t="s">
        <v>956</v>
      </c>
      <c r="B38" s="130" t="s">
        <v>2157</v>
      </c>
    </row>
    <row r="39" spans="1:2">
      <c r="A39" s="101"/>
      <c r="B39" s="102" t="s">
        <v>2168</v>
      </c>
    </row>
    <row r="40" spans="1:2">
      <c r="A40" s="101"/>
      <c r="B40" s="102" t="s">
        <v>2168</v>
      </c>
    </row>
    <row r="41" spans="1:2">
      <c r="A41" s="101"/>
      <c r="B41" s="102" t="s">
        <v>2168</v>
      </c>
    </row>
    <row r="42" spans="1:2">
      <c r="A42" s="129" t="s">
        <v>956</v>
      </c>
      <c r="B42" s="130" t="s">
        <v>2159</v>
      </c>
    </row>
    <row r="43" spans="1:2">
      <c r="A43" s="100"/>
      <c r="B43" s="102" t="s">
        <v>2168</v>
      </c>
    </row>
    <row r="44" spans="1:2">
      <c r="A44" s="100"/>
      <c r="B44" s="102" t="s">
        <v>2168</v>
      </c>
    </row>
    <row r="45" spans="1:2">
      <c r="A45" s="100"/>
      <c r="B45" s="102" t="s">
        <v>2168</v>
      </c>
    </row>
    <row r="46" spans="1:2">
      <c r="A46" s="100"/>
      <c r="B46" s="102" t="s">
        <v>2168</v>
      </c>
    </row>
    <row r="47" spans="1:2">
      <c r="A47" s="101"/>
      <c r="B47" s="101" t="s">
        <v>2169</v>
      </c>
    </row>
    <row r="48" spans="1:2">
      <c r="A48" s="129" t="s">
        <v>956</v>
      </c>
      <c r="B48" s="130" t="s">
        <v>2161</v>
      </c>
    </row>
    <row r="49" spans="1:2">
      <c r="A49" s="101"/>
      <c r="B49" s="102" t="s">
        <v>2168</v>
      </c>
    </row>
    <row r="50" spans="1:2">
      <c r="A50" s="101"/>
      <c r="B50" s="102" t="s">
        <v>2168</v>
      </c>
    </row>
    <row r="51" spans="1:2">
      <c r="A51" s="101"/>
      <c r="B51" s="102" t="s">
        <v>2168</v>
      </c>
    </row>
    <row r="52" spans="1:2">
      <c r="A52" s="101"/>
      <c r="B52" s="102" t="s">
        <v>2168</v>
      </c>
    </row>
    <row r="53" spans="1:2">
      <c r="A53" s="101"/>
      <c r="B53" s="101" t="s">
        <v>2170</v>
      </c>
    </row>
    <row r="54" spans="1:2">
      <c r="A54" s="129" t="s">
        <v>956</v>
      </c>
      <c r="B54" s="130" t="s">
        <v>2171</v>
      </c>
    </row>
    <row r="55" spans="1:2">
      <c r="A55" s="101"/>
      <c r="B55" s="101" t="s">
        <v>505</v>
      </c>
    </row>
    <row r="56" spans="1:2">
      <c r="A56" s="101"/>
      <c r="B56" s="102" t="s">
        <v>2168</v>
      </c>
    </row>
    <row r="57" spans="1:2">
      <c r="A57" s="101"/>
      <c r="B57" s="102" t="s">
        <v>2168</v>
      </c>
    </row>
    <row r="58" spans="1:2">
      <c r="A58" s="101"/>
      <c r="B58" s="102" t="s">
        <v>2168</v>
      </c>
    </row>
    <row r="59" spans="1:2">
      <c r="A59" s="101"/>
      <c r="B59" s="102" t="s">
        <v>2168</v>
      </c>
    </row>
    <row r="60" spans="1:2">
      <c r="A60" s="101"/>
      <c r="B60" s="103" t="s">
        <v>2172</v>
      </c>
    </row>
    <row r="61" spans="1:2">
      <c r="A61" s="101"/>
      <c r="B61" s="101" t="s">
        <v>2173</v>
      </c>
    </row>
    <row r="62" spans="1:2">
      <c r="A62" s="101"/>
      <c r="B62" s="101" t="s">
        <v>2174</v>
      </c>
    </row>
    <row r="63" spans="1:2">
      <c r="A63" s="101"/>
      <c r="B63" s="101" t="s">
        <v>2175</v>
      </c>
    </row>
    <row r="64" spans="1:2">
      <c r="A64" s="129" t="s">
        <v>1049</v>
      </c>
      <c r="B64" s="130" t="s">
        <v>2161</v>
      </c>
    </row>
    <row r="65" spans="1:2">
      <c r="A65" s="101"/>
      <c r="B65" s="101" t="s">
        <v>1127</v>
      </c>
    </row>
    <row r="66" spans="1:2">
      <c r="A66" s="129" t="s">
        <v>1049</v>
      </c>
      <c r="B66" s="130" t="s">
        <v>2171</v>
      </c>
    </row>
    <row r="67" spans="1:2">
      <c r="A67" s="101"/>
      <c r="B67" s="101" t="s">
        <v>92</v>
      </c>
    </row>
    <row r="68" spans="1:2">
      <c r="A68" s="101"/>
      <c r="B68" s="101" t="s">
        <v>2176</v>
      </c>
    </row>
    <row r="69" spans="1:2">
      <c r="A69" s="129" t="s">
        <v>1049</v>
      </c>
      <c r="B69" s="130" t="s">
        <v>2177</v>
      </c>
    </row>
    <row r="70" spans="1:2">
      <c r="A70" s="101"/>
      <c r="B70" s="101" t="s">
        <v>1858</v>
      </c>
    </row>
    <row r="71" spans="1:2">
      <c r="A71" s="129" t="s">
        <v>1049</v>
      </c>
      <c r="B71" s="130" t="s">
        <v>2178</v>
      </c>
    </row>
    <row r="72" spans="1:2">
      <c r="A72" s="101"/>
      <c r="B72" s="101" t="s">
        <v>2179</v>
      </c>
    </row>
    <row r="73" spans="1:2">
      <c r="A73" s="129" t="s">
        <v>1049</v>
      </c>
      <c r="B73" s="130" t="s">
        <v>2180</v>
      </c>
    </row>
    <row r="74" spans="1:2">
      <c r="A74" s="101"/>
      <c r="B74" s="101" t="s">
        <v>758</v>
      </c>
    </row>
    <row r="75" spans="1:2">
      <c r="A75" s="101"/>
      <c r="B75" s="101" t="s">
        <v>2181</v>
      </c>
    </row>
    <row r="76" spans="1:2">
      <c r="A76" s="101"/>
      <c r="B76" s="101" t="s">
        <v>2182</v>
      </c>
    </row>
    <row r="77" spans="1:2">
      <c r="A77" s="101"/>
      <c r="B77" s="101" t="s">
        <v>2183</v>
      </c>
    </row>
    <row r="78" spans="1:2">
      <c r="A78" s="101"/>
      <c r="B78" s="101" t="s">
        <v>2184</v>
      </c>
    </row>
    <row r="79" spans="1:2">
      <c r="A79" s="129" t="s">
        <v>2185</v>
      </c>
      <c r="B79" s="130" t="s">
        <v>1120</v>
      </c>
    </row>
    <row r="80" spans="1:2">
      <c r="A80" s="101"/>
      <c r="B80" s="101" t="s">
        <v>2165</v>
      </c>
    </row>
    <row r="81" spans="1:2">
      <c r="A81" s="101"/>
      <c r="B81" s="101" t="s">
        <v>2186</v>
      </c>
    </row>
    <row r="82" spans="1:2">
      <c r="A82" s="129" t="s">
        <v>2185</v>
      </c>
      <c r="B82" s="130" t="s">
        <v>1123</v>
      </c>
    </row>
    <row r="83" spans="1:2">
      <c r="A83" s="101"/>
      <c r="B83" s="104" t="s">
        <v>2187</v>
      </c>
    </row>
    <row r="84" spans="1:2">
      <c r="A84" s="101"/>
      <c r="B84" s="104" t="s">
        <v>2188</v>
      </c>
    </row>
    <row r="85" spans="1:2">
      <c r="A85" s="101"/>
      <c r="B85" s="104" t="s">
        <v>2189</v>
      </c>
    </row>
    <row r="86" spans="1:2">
      <c r="A86" s="131" t="s">
        <v>1191</v>
      </c>
      <c r="B86" s="130" t="s">
        <v>2159</v>
      </c>
    </row>
    <row r="87" spans="1:2">
      <c r="A87" s="101"/>
      <c r="B87" s="101" t="s">
        <v>2182</v>
      </c>
    </row>
    <row r="88" spans="1:2">
      <c r="A88" s="101"/>
      <c r="B88" s="101" t="s">
        <v>2190</v>
      </c>
    </row>
    <row r="89" spans="1:2">
      <c r="A89" s="131" t="s">
        <v>1191</v>
      </c>
      <c r="B89" s="130" t="s">
        <v>2161</v>
      </c>
    </row>
    <row r="90" spans="1:2">
      <c r="A90" s="104"/>
      <c r="B90" s="102" t="s">
        <v>2191</v>
      </c>
    </row>
    <row r="91" spans="1:2">
      <c r="A91" s="101"/>
      <c r="B91" s="101" t="s">
        <v>632</v>
      </c>
    </row>
    <row r="92" spans="1:2">
      <c r="A92" s="131" t="s">
        <v>1191</v>
      </c>
      <c r="B92" s="130" t="s">
        <v>2171</v>
      </c>
    </row>
    <row r="93" spans="1:2">
      <c r="A93" s="101"/>
      <c r="B93" s="101" t="s">
        <v>2173</v>
      </c>
    </row>
    <row r="94" spans="1:2">
      <c r="A94" s="101"/>
      <c r="B94" s="101" t="s">
        <v>2186</v>
      </c>
    </row>
    <row r="95" spans="1:2">
      <c r="A95" s="101"/>
      <c r="B95" s="101" t="s">
        <v>2192</v>
      </c>
    </row>
    <row r="96" spans="1:2">
      <c r="A96" s="131" t="s">
        <v>1165</v>
      </c>
      <c r="B96" s="130" t="s">
        <v>2153</v>
      </c>
    </row>
    <row r="97" spans="1:2">
      <c r="A97" s="101"/>
      <c r="B97" s="104" t="s">
        <v>1832</v>
      </c>
    </row>
    <row r="98" spans="1:2">
      <c r="A98" s="131" t="s">
        <v>1165</v>
      </c>
      <c r="B98" s="130" t="s">
        <v>2159</v>
      </c>
    </row>
    <row r="99" spans="1:2">
      <c r="A99" s="101"/>
      <c r="B99" s="101" t="s">
        <v>648</v>
      </c>
    </row>
    <row r="100" spans="1:2">
      <c r="A100" s="131" t="s">
        <v>1165</v>
      </c>
      <c r="B100" s="130" t="s">
        <v>2171</v>
      </c>
    </row>
    <row r="101" spans="1:2">
      <c r="A101" s="101"/>
      <c r="B101" s="102" t="s">
        <v>2193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1185</v>
      </c>
      <c r="B104" s="133" t="s">
        <v>2159</v>
      </c>
    </row>
    <row r="105" spans="1:2">
      <c r="A105" s="101"/>
      <c r="B105" s="101" t="s">
        <v>2182</v>
      </c>
    </row>
    <row r="106" spans="1:2">
      <c r="A106" s="132" t="s">
        <v>1185</v>
      </c>
      <c r="B106" s="133" t="s">
        <v>2161</v>
      </c>
    </row>
    <row r="107" spans="1:2">
      <c r="A107" s="101"/>
      <c r="B107" s="101" t="s">
        <v>2194</v>
      </c>
    </row>
    <row r="108" spans="1:2">
      <c r="A108" s="101"/>
      <c r="B108" s="101" t="s">
        <v>2195</v>
      </c>
    </row>
    <row r="109" spans="1:2">
      <c r="A109" s="132" t="s">
        <v>1185</v>
      </c>
      <c r="B109" s="133" t="s">
        <v>2171</v>
      </c>
    </row>
    <row r="110" spans="1:2">
      <c r="A110" s="101"/>
      <c r="B110" s="101" t="s">
        <v>2399</v>
      </c>
    </row>
    <row r="111" spans="1:2">
      <c r="A111" s="132" t="s">
        <v>1185</v>
      </c>
      <c r="B111" s="133" t="s">
        <v>2196</v>
      </c>
    </row>
    <row r="112" spans="1:2">
      <c r="A112" s="101"/>
      <c r="B112" s="101" t="s">
        <v>2197</v>
      </c>
    </row>
    <row r="113" spans="1:2">
      <c r="A113" s="132" t="s">
        <v>1185</v>
      </c>
      <c r="B113" s="133" t="s">
        <v>2196</v>
      </c>
    </row>
    <row r="114" spans="1:2">
      <c r="A114" s="101"/>
      <c r="B114" s="101" t="s">
        <v>2167</v>
      </c>
    </row>
    <row r="115" spans="1:2">
      <c r="A115" s="101"/>
      <c r="B115" s="101" t="s">
        <v>2174</v>
      </c>
    </row>
    <row r="116" spans="1:2">
      <c r="A116" s="101"/>
      <c r="B116" s="101" t="s">
        <v>2198</v>
      </c>
    </row>
    <row r="117" spans="1:2">
      <c r="A117" s="129" t="s">
        <v>2199</v>
      </c>
      <c r="B117" s="130" t="s">
        <v>2153</v>
      </c>
    </row>
    <row r="118" spans="1:2">
      <c r="A118" s="101"/>
      <c r="B118" s="101" t="s">
        <v>2169</v>
      </c>
    </row>
    <row r="119" spans="1:2">
      <c r="A119" s="129" t="s">
        <v>2199</v>
      </c>
      <c r="B119" s="130" t="s">
        <v>2157</v>
      </c>
    </row>
    <row r="120" spans="1:2">
      <c r="A120" s="101"/>
      <c r="B120" s="101" t="s">
        <v>2200</v>
      </c>
    </row>
    <row r="121" spans="1:2">
      <c r="A121" s="129" t="s">
        <v>2199</v>
      </c>
      <c r="B121" s="130" t="s">
        <v>2171</v>
      </c>
    </row>
    <row r="122" spans="1:2">
      <c r="A122" s="101"/>
      <c r="B122" s="101" t="s">
        <v>2201</v>
      </c>
    </row>
    <row r="123" spans="1:2">
      <c r="A123" s="101"/>
      <c r="B123" s="101" t="s">
        <v>547</v>
      </c>
    </row>
    <row r="124" spans="1:2">
      <c r="A124" s="129" t="s">
        <v>2199</v>
      </c>
      <c r="B124" s="130" t="s">
        <v>2202</v>
      </c>
    </row>
    <row r="125" spans="1:2">
      <c r="A125" s="101"/>
      <c r="B125" s="101" t="s">
        <v>2203</v>
      </c>
    </row>
    <row r="126" spans="1:2">
      <c r="A126" s="129" t="s">
        <v>2199</v>
      </c>
      <c r="B126" s="130" t="s">
        <v>2204</v>
      </c>
    </row>
    <row r="127" spans="1:2">
      <c r="A127" s="103"/>
      <c r="B127" s="101" t="s">
        <v>2165</v>
      </c>
    </row>
    <row r="128" spans="1:2">
      <c r="A128" s="103"/>
      <c r="B128" s="101" t="s">
        <v>2166</v>
      </c>
    </row>
    <row r="129" spans="1:2">
      <c r="A129" s="103"/>
      <c r="B129" s="101" t="s">
        <v>2167</v>
      </c>
    </row>
    <row r="130" spans="1:2">
      <c r="A130" s="103"/>
      <c r="B130" s="101" t="s">
        <v>2205</v>
      </c>
    </row>
    <row r="131" spans="1:2">
      <c r="A131" s="103"/>
      <c r="B131" s="101" t="s">
        <v>2172</v>
      </c>
    </row>
    <row r="132" spans="1:2">
      <c r="A132" s="103"/>
      <c r="B132" s="101" t="s">
        <v>2174</v>
      </c>
    </row>
    <row r="133" spans="1:2">
      <c r="A133" s="103"/>
      <c r="B133" s="101" t="s">
        <v>2198</v>
      </c>
    </row>
    <row r="134" spans="1:2">
      <c r="A134" s="103"/>
      <c r="B134" s="101" t="s">
        <v>2205</v>
      </c>
    </row>
    <row r="135" spans="1:2">
      <c r="A135" s="132" t="s">
        <v>2206</v>
      </c>
      <c r="B135" s="133" t="s">
        <v>2171</v>
      </c>
    </row>
    <row r="136" spans="1:2">
      <c r="A136" s="102"/>
      <c r="B136" s="102" t="s">
        <v>2207</v>
      </c>
    </row>
    <row r="137" spans="1:2">
      <c r="A137" s="105"/>
      <c r="B137" s="105" t="s">
        <v>2208</v>
      </c>
    </row>
    <row r="138" spans="1:2">
      <c r="A138" s="105"/>
      <c r="B138" s="105" t="s">
        <v>2181</v>
      </c>
    </row>
    <row r="139" spans="1:2">
      <c r="A139" s="132" t="s">
        <v>2206</v>
      </c>
      <c r="B139" s="133" t="s">
        <v>2196</v>
      </c>
    </row>
    <row r="140" spans="1:2">
      <c r="A140" s="102"/>
      <c r="B140" s="102" t="s">
        <v>2207</v>
      </c>
    </row>
    <row r="141" spans="1:2">
      <c r="A141" s="102"/>
      <c r="B141" s="102" t="s">
        <v>2209</v>
      </c>
    </row>
    <row r="142" spans="1:2">
      <c r="A142" s="102"/>
      <c r="B142" s="102" t="s">
        <v>2210</v>
      </c>
    </row>
    <row r="143" spans="1:2">
      <c r="A143" s="132" t="s">
        <v>2206</v>
      </c>
      <c r="B143" s="133" t="s">
        <v>2177</v>
      </c>
    </row>
    <row r="144" spans="1:2">
      <c r="A144" s="102"/>
      <c r="B144" s="102" t="s">
        <v>2207</v>
      </c>
    </row>
    <row r="145" spans="1:2">
      <c r="A145" s="102"/>
      <c r="B145" s="102" t="s">
        <v>2173</v>
      </c>
    </row>
    <row r="146" spans="1:2">
      <c r="A146" s="102"/>
      <c r="B146" s="102" t="s">
        <v>2186</v>
      </c>
    </row>
    <row r="147" spans="1:2">
      <c r="A147" s="102"/>
      <c r="B147" s="102" t="s">
        <v>2211</v>
      </c>
    </row>
    <row r="148" spans="1:2">
      <c r="A148" s="102"/>
      <c r="B148" s="102" t="s">
        <v>2212</v>
      </c>
    </row>
    <row r="149" spans="1:2">
      <c r="A149" s="102"/>
      <c r="B149" s="102" t="s">
        <v>2191</v>
      </c>
    </row>
    <row r="150" spans="1:2">
      <c r="A150" s="129" t="s">
        <v>2213</v>
      </c>
      <c r="B150" s="130" t="s">
        <v>2161</v>
      </c>
    </row>
    <row r="151" spans="1:2">
      <c r="A151" s="102"/>
      <c r="B151" s="102" t="s">
        <v>2214</v>
      </c>
    </row>
    <row r="152" spans="1:2">
      <c r="A152" s="102"/>
      <c r="B152" s="102" t="s">
        <v>2215</v>
      </c>
    </row>
    <row r="153" spans="1:2">
      <c r="A153" s="102"/>
      <c r="B153" s="102" t="s">
        <v>2216</v>
      </c>
    </row>
    <row r="154" spans="1:2">
      <c r="A154" s="129" t="s">
        <v>2213</v>
      </c>
      <c r="B154" s="130" t="s">
        <v>2171</v>
      </c>
    </row>
    <row r="155" spans="1:2">
      <c r="A155" s="102"/>
      <c r="B155" s="102" t="s">
        <v>2217</v>
      </c>
    </row>
    <row r="156" spans="1:2">
      <c r="A156" s="129" t="s">
        <v>2213</v>
      </c>
      <c r="B156" s="130" t="s">
        <v>2196</v>
      </c>
    </row>
    <row r="157" spans="1:2">
      <c r="A157" s="102"/>
      <c r="B157" s="102" t="s">
        <v>2218</v>
      </c>
    </row>
    <row r="158" spans="1:2">
      <c r="A158" s="129" t="s">
        <v>2213</v>
      </c>
      <c r="B158" s="130" t="s">
        <v>2177</v>
      </c>
    </row>
    <row r="159" spans="1:2">
      <c r="A159" s="102"/>
      <c r="B159" s="102" t="s">
        <v>894</v>
      </c>
    </row>
    <row r="160" spans="1:2">
      <c r="A160" s="102"/>
      <c r="B160" s="102" t="s">
        <v>765</v>
      </c>
    </row>
    <row r="161" spans="1:2">
      <c r="A161" s="102"/>
      <c r="B161" s="102" t="s">
        <v>2219</v>
      </c>
    </row>
    <row r="162" spans="1:2">
      <c r="A162" s="129" t="s">
        <v>2220</v>
      </c>
      <c r="B162" s="130" t="s">
        <v>2159</v>
      </c>
    </row>
    <row r="163" spans="1:2">
      <c r="A163" s="101"/>
      <c r="B163" s="101" t="s">
        <v>2221</v>
      </c>
    </row>
    <row r="164" spans="1:2">
      <c r="A164" s="129" t="s">
        <v>2220</v>
      </c>
      <c r="B164" s="130" t="s">
        <v>2161</v>
      </c>
    </row>
    <row r="165" spans="1:2">
      <c r="A165" s="105"/>
      <c r="B165" s="105" t="s">
        <v>2222</v>
      </c>
    </row>
    <row r="166" spans="1:2">
      <c r="A166" s="102"/>
      <c r="B166" s="105" t="s">
        <v>2223</v>
      </c>
    </row>
    <row r="167" spans="1:2">
      <c r="A167" s="102"/>
      <c r="B167" s="105" t="s">
        <v>2224</v>
      </c>
    </row>
    <row r="168" spans="1:2">
      <c r="A168" s="102"/>
      <c r="B168" s="102" t="s">
        <v>2225</v>
      </c>
    </row>
    <row r="169" spans="1:2">
      <c r="A169" s="129" t="s">
        <v>2226</v>
      </c>
      <c r="B169" s="130" t="s">
        <v>2153</v>
      </c>
    </row>
    <row r="170" spans="1:2">
      <c r="A170" s="102"/>
      <c r="B170" s="102" t="s">
        <v>2227</v>
      </c>
    </row>
    <row r="171" spans="1:2">
      <c r="A171" s="129" t="s">
        <v>2226</v>
      </c>
      <c r="B171" s="130" t="s">
        <v>2157</v>
      </c>
    </row>
    <row r="172" spans="1:2">
      <c r="A172" s="101"/>
      <c r="B172" s="101" t="s">
        <v>2228</v>
      </c>
    </row>
    <row r="173" spans="1:2">
      <c r="A173" s="129" t="s">
        <v>2226</v>
      </c>
      <c r="B173" s="130" t="s">
        <v>2161</v>
      </c>
    </row>
    <row r="174" spans="1:2">
      <c r="A174" s="101"/>
      <c r="B174" s="101" t="s">
        <v>2229</v>
      </c>
    </row>
    <row r="175" spans="1:2">
      <c r="A175" s="129" t="s">
        <v>2226</v>
      </c>
      <c r="B175" s="130" t="s">
        <v>2171</v>
      </c>
    </row>
    <row r="176" spans="1:2">
      <c r="A176" s="101"/>
      <c r="B176" s="101" t="s">
        <v>2230</v>
      </c>
    </row>
    <row r="177" spans="1:2">
      <c r="A177" s="129" t="s">
        <v>2226</v>
      </c>
      <c r="B177" s="130" t="s">
        <v>2196</v>
      </c>
    </row>
    <row r="178" spans="1:2">
      <c r="A178" s="101"/>
      <c r="B178" s="101" t="s">
        <v>2231</v>
      </c>
    </row>
    <row r="179" spans="1:2">
      <c r="A179" s="132" t="s">
        <v>1731</v>
      </c>
      <c r="B179" s="133" t="s">
        <v>2153</v>
      </c>
    </row>
    <row r="180" spans="1:2">
      <c r="A180" s="105"/>
      <c r="B180" s="105" t="s">
        <v>486</v>
      </c>
    </row>
    <row r="181" spans="1:2">
      <c r="A181" s="105"/>
      <c r="B181" s="105" t="s">
        <v>2232</v>
      </c>
    </row>
    <row r="182" spans="1:2">
      <c r="A182" s="105"/>
      <c r="B182" s="105" t="s">
        <v>2232</v>
      </c>
    </row>
    <row r="183" spans="1:2">
      <c r="A183" s="102"/>
      <c r="B183" s="102" t="s">
        <v>2182</v>
      </c>
    </row>
    <row r="184" spans="1:2">
      <c r="A184" s="102"/>
      <c r="B184" s="102" t="s">
        <v>2214</v>
      </c>
    </row>
    <row r="185" spans="1:2">
      <c r="A185" s="102"/>
      <c r="B185" s="102" t="s">
        <v>2233</v>
      </c>
    </row>
    <row r="186" spans="1:2">
      <c r="A186" s="102"/>
      <c r="B186" s="102" t="s">
        <v>2234</v>
      </c>
    </row>
    <row r="187" spans="1:2">
      <c r="A187" s="132" t="s">
        <v>1731</v>
      </c>
      <c r="B187" s="133" t="s">
        <v>2157</v>
      </c>
    </row>
    <row r="188" spans="1:2">
      <c r="A188" s="101"/>
      <c r="B188" s="101" t="s">
        <v>2169</v>
      </c>
    </row>
    <row r="189" spans="1:2">
      <c r="A189" s="101"/>
      <c r="B189" s="101" t="s">
        <v>2181</v>
      </c>
    </row>
    <row r="190" spans="1:2">
      <c r="A190" s="101"/>
      <c r="B190" s="101" t="s">
        <v>2398</v>
      </c>
    </row>
    <row r="191" spans="1:2">
      <c r="A191" s="101"/>
      <c r="B191" s="101" t="s">
        <v>2235</v>
      </c>
    </row>
    <row r="192" spans="1:2">
      <c r="A192" s="132" t="s">
        <v>1731</v>
      </c>
      <c r="B192" s="133" t="s">
        <v>2159</v>
      </c>
    </row>
    <row r="193" spans="1:2">
      <c r="A193" s="101"/>
      <c r="B193" s="101" t="s">
        <v>547</v>
      </c>
    </row>
    <row r="194" spans="1:2">
      <c r="A194" s="101"/>
      <c r="B194" s="101" t="s">
        <v>2221</v>
      </c>
    </row>
    <row r="195" spans="1:2">
      <c r="A195" s="101"/>
      <c r="B195" s="101" t="s">
        <v>567</v>
      </c>
    </row>
    <row r="196" spans="1:2">
      <c r="A196" s="101"/>
      <c r="B196" s="101" t="s">
        <v>2217</v>
      </c>
    </row>
    <row r="197" spans="1:2">
      <c r="A197" s="132" t="s">
        <v>1731</v>
      </c>
      <c r="B197" s="133" t="s">
        <v>2161</v>
      </c>
    </row>
    <row r="198" spans="1:2">
      <c r="A198" s="101"/>
      <c r="B198" s="101" t="s">
        <v>1850</v>
      </c>
    </row>
    <row r="199" spans="1:2">
      <c r="A199" s="101"/>
      <c r="B199" s="101" t="s">
        <v>2229</v>
      </c>
    </row>
    <row r="200" spans="1:2">
      <c r="A200" s="101"/>
      <c r="B200" s="101" t="s">
        <v>2224</v>
      </c>
    </row>
    <row r="201" spans="1:2">
      <c r="A201" s="101"/>
      <c r="B201" s="101" t="s">
        <v>2216</v>
      </c>
    </row>
    <row r="202" spans="1:2">
      <c r="A202" s="132" t="s">
        <v>1731</v>
      </c>
      <c r="B202" s="133" t="s">
        <v>2171</v>
      </c>
    </row>
    <row r="203" spans="1:2">
      <c r="A203" s="101"/>
      <c r="B203" s="101" t="s">
        <v>2228</v>
      </c>
    </row>
    <row r="204" spans="1:2">
      <c r="A204" s="101"/>
      <c r="B204" s="101" t="s">
        <v>2227</v>
      </c>
    </row>
    <row r="205" spans="1:2">
      <c r="A205" s="101"/>
      <c r="B205" s="101" t="s">
        <v>2219</v>
      </c>
    </row>
    <row r="206" spans="1:2">
      <c r="A206" s="101"/>
      <c r="B206" s="101" t="s">
        <v>658</v>
      </c>
    </row>
    <row r="207" spans="1:2">
      <c r="A207" s="101"/>
      <c r="B207" s="101" t="s">
        <v>2236</v>
      </c>
    </row>
    <row r="208" spans="1:2">
      <c r="A208" s="132" t="s">
        <v>1731</v>
      </c>
      <c r="B208" s="133" t="s">
        <v>2196</v>
      </c>
    </row>
    <row r="209" spans="1:2">
      <c r="A209" s="101"/>
      <c r="B209" s="101" t="s">
        <v>2237</v>
      </c>
    </row>
    <row r="210" spans="1:2">
      <c r="A210" s="101"/>
      <c r="B210" s="101" t="s">
        <v>1965</v>
      </c>
    </row>
    <row r="211" spans="1:2">
      <c r="A211" s="101"/>
      <c r="B211" s="101" t="s">
        <v>2238</v>
      </c>
    </row>
    <row r="212" spans="1:2">
      <c r="A212" s="101"/>
      <c r="B212" s="101" t="s">
        <v>2239</v>
      </c>
    </row>
    <row r="213" spans="1:2">
      <c r="A213" s="132" t="s">
        <v>1731</v>
      </c>
      <c r="B213" s="133" t="s">
        <v>2177</v>
      </c>
    </row>
    <row r="214" spans="1:2">
      <c r="A214" s="101"/>
      <c r="B214" s="101" t="s">
        <v>1850</v>
      </c>
    </row>
    <row r="215" spans="1:2">
      <c r="A215" s="101"/>
      <c r="B215" s="101" t="s">
        <v>568</v>
      </c>
    </row>
    <row r="216" spans="1:2">
      <c r="A216" s="101"/>
      <c r="B216" s="101" t="s">
        <v>2240</v>
      </c>
    </row>
    <row r="217" spans="1:2">
      <c r="A217" s="101"/>
      <c r="B217" s="101" t="s">
        <v>2241</v>
      </c>
    </row>
    <row r="218" spans="1:2">
      <c r="A218" s="132" t="s">
        <v>1731</v>
      </c>
      <c r="B218" s="133" t="s">
        <v>2242</v>
      </c>
    </row>
    <row r="219" spans="1:2">
      <c r="A219" s="101"/>
      <c r="B219" s="101" t="s">
        <v>486</v>
      </c>
    </row>
    <row r="220" spans="1:2">
      <c r="A220" s="101"/>
      <c r="B220" s="101" t="s">
        <v>2231</v>
      </c>
    </row>
    <row r="221" spans="1:2">
      <c r="A221" s="101"/>
      <c r="B221" s="101" t="s">
        <v>741</v>
      </c>
    </row>
    <row r="222" spans="1:2">
      <c r="A222" s="101"/>
      <c r="B222" s="101" t="s">
        <v>2243</v>
      </c>
    </row>
    <row r="223" spans="1:2">
      <c r="A223" s="101"/>
      <c r="B223" s="101" t="s">
        <v>2244</v>
      </c>
    </row>
    <row r="224" spans="1:2">
      <c r="A224" s="132" t="s">
        <v>1778</v>
      </c>
      <c r="B224" s="133" t="s">
        <v>2153</v>
      </c>
    </row>
    <row r="225" spans="1:2">
      <c r="A225" s="103"/>
      <c r="B225" s="103" t="s">
        <v>568</v>
      </c>
    </row>
    <row r="226" spans="1:2">
      <c r="A226" s="132" t="s">
        <v>1778</v>
      </c>
      <c r="B226" s="133" t="s">
        <v>2157</v>
      </c>
    </row>
    <row r="227" spans="1:2">
      <c r="A227" s="103"/>
      <c r="B227" s="103" t="s">
        <v>2240</v>
      </c>
    </row>
    <row r="228" spans="1:2">
      <c r="A228" s="132" t="s">
        <v>1778</v>
      </c>
      <c r="B228" s="133" t="s">
        <v>2161</v>
      </c>
    </row>
    <row r="229" spans="1:2">
      <c r="A229" s="103"/>
      <c r="B229" s="103" t="s">
        <v>2237</v>
      </c>
    </row>
    <row r="230" spans="1:2">
      <c r="A230" s="132" t="s">
        <v>1778</v>
      </c>
      <c r="B230" s="133" t="s">
        <v>2171</v>
      </c>
    </row>
    <row r="231" spans="1:2">
      <c r="A231" s="103"/>
      <c r="B231" s="103" t="s">
        <v>2238</v>
      </c>
    </row>
    <row r="232" spans="1:2">
      <c r="A232" s="132" t="s">
        <v>1778</v>
      </c>
      <c r="B232" s="133" t="s">
        <v>2196</v>
      </c>
    </row>
    <row r="233" spans="1:2">
      <c r="A233" s="103"/>
      <c r="B233" s="103" t="s">
        <v>1965</v>
      </c>
    </row>
    <row r="234" spans="1:2">
      <c r="A234" s="132" t="s">
        <v>1778</v>
      </c>
      <c r="B234" s="130" t="s">
        <v>2177</v>
      </c>
    </row>
    <row r="235" spans="1:2">
      <c r="A235" s="101"/>
      <c r="B235" s="101" t="s">
        <v>1850</v>
      </c>
    </row>
    <row r="236" spans="1:2">
      <c r="A236" s="132" t="s">
        <v>1778</v>
      </c>
      <c r="B236" s="130" t="s">
        <v>2178</v>
      </c>
    </row>
    <row r="237" spans="1:2">
      <c r="A237" s="101"/>
      <c r="B237" s="101" t="s">
        <v>2245</v>
      </c>
    </row>
    <row r="238" spans="1:2">
      <c r="A238" s="132" t="s">
        <v>1778</v>
      </c>
      <c r="B238" s="130" t="s">
        <v>2180</v>
      </c>
    </row>
    <row r="239" spans="1:2">
      <c r="A239" s="101"/>
      <c r="B239" s="101" t="s">
        <v>741</v>
      </c>
    </row>
    <row r="240" spans="1:2">
      <c r="A240" s="132" t="s">
        <v>1778</v>
      </c>
      <c r="B240" s="130" t="s">
        <v>2246</v>
      </c>
    </row>
    <row r="241" spans="1:2">
      <c r="A241" s="101"/>
      <c r="B241" s="101" t="s">
        <v>2247</v>
      </c>
    </row>
    <row r="242" spans="1:2">
      <c r="A242" s="101"/>
      <c r="B242" s="101" t="s">
        <v>2248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2249</v>
      </c>
      <c r="B1" s="106" t="s">
        <v>2250</v>
      </c>
      <c r="C1" s="106" t="s">
        <v>2251</v>
      </c>
      <c r="D1" s="106" t="s">
        <v>2252</v>
      </c>
      <c r="E1" s="106" t="s">
        <v>2253</v>
      </c>
      <c r="F1" s="106" t="s">
        <v>2254</v>
      </c>
    </row>
    <row r="2" spans="1:6">
      <c r="A2" s="107" t="s">
        <v>698</v>
      </c>
      <c r="B2" s="107" t="s">
        <v>1713</v>
      </c>
      <c r="C2" s="107" t="s">
        <v>2255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2256</v>
      </c>
      <c r="B3" s="107" t="s">
        <v>1657</v>
      </c>
      <c r="C3" s="107" t="s">
        <v>98</v>
      </c>
      <c r="D3" s="107" t="s">
        <v>608</v>
      </c>
      <c r="E3" s="107" t="s">
        <v>1863</v>
      </c>
      <c r="F3" s="107" t="s">
        <v>2257</v>
      </c>
    </row>
    <row r="4" spans="1:6">
      <c r="A4" s="107" t="s">
        <v>2258</v>
      </c>
      <c r="B4" s="107" t="s">
        <v>1852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2255</v>
      </c>
      <c r="C5" s="107" t="s">
        <v>1858</v>
      </c>
      <c r="D5" s="107" t="s">
        <v>637</v>
      </c>
      <c r="E5" s="107" t="s">
        <v>617</v>
      </c>
      <c r="F5" s="107" t="s">
        <v>2259</v>
      </c>
    </row>
    <row r="6" spans="1:6">
      <c r="A6" s="107" t="s">
        <v>1768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2260</v>
      </c>
    </row>
    <row r="7" spans="1:6">
      <c r="A7" s="107" t="s">
        <v>2261</v>
      </c>
      <c r="B7" s="107" t="s">
        <v>562</v>
      </c>
      <c r="C7" s="107" t="s">
        <v>1127</v>
      </c>
      <c r="D7" s="107" t="s">
        <v>566</v>
      </c>
      <c r="E7" s="107" t="s">
        <v>608</v>
      </c>
      <c r="F7" s="107" t="s">
        <v>2262</v>
      </c>
    </row>
    <row r="8" spans="1:6">
      <c r="A8" s="107" t="s">
        <v>1839</v>
      </c>
      <c r="B8" s="107" t="s">
        <v>1858</v>
      </c>
      <c r="C8" s="107" t="s">
        <v>2263</v>
      </c>
      <c r="D8" s="107" t="s">
        <v>624</v>
      </c>
      <c r="E8" s="107" t="s">
        <v>711</v>
      </c>
      <c r="F8" s="107" t="s">
        <v>1923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2264</v>
      </c>
      <c r="B10" s="106" t="s">
        <v>2265</v>
      </c>
      <c r="C10" s="106" t="s">
        <v>2266</v>
      </c>
      <c r="D10" s="106" t="s">
        <v>2267</v>
      </c>
      <c r="E10" s="109"/>
      <c r="F10" s="109"/>
    </row>
    <row r="11" spans="1:6">
      <c r="A11" s="107" t="s">
        <v>1952</v>
      </c>
      <c r="B11" s="107" t="s">
        <v>642</v>
      </c>
      <c r="C11" s="107" t="s">
        <v>558</v>
      </c>
      <c r="D11" s="106" t="s">
        <v>2268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2269</v>
      </c>
      <c r="E12" s="106" t="s">
        <v>2270</v>
      </c>
      <c r="F12" s="109"/>
    </row>
    <row r="13" spans="1:6">
      <c r="A13" s="107" t="s">
        <v>2271</v>
      </c>
      <c r="B13" s="107" t="s">
        <v>628</v>
      </c>
      <c r="C13" s="107" t="s">
        <v>561</v>
      </c>
      <c r="D13" s="106" t="s">
        <v>2272</v>
      </c>
      <c r="E13" s="106" t="s">
        <v>2273</v>
      </c>
      <c r="F13" s="106" t="s">
        <v>2274</v>
      </c>
    </row>
    <row r="14" spans="1:6">
      <c r="A14" s="107" t="s">
        <v>1768</v>
      </c>
      <c r="B14" s="107" t="s">
        <v>2275</v>
      </c>
      <c r="C14" s="110" t="s">
        <v>632</v>
      </c>
      <c r="D14" s="107" t="s">
        <v>1768</v>
      </c>
      <c r="E14" s="107" t="s">
        <v>585</v>
      </c>
      <c r="F14" s="107" t="s">
        <v>588</v>
      </c>
    </row>
    <row r="15" spans="1:6">
      <c r="A15" s="107" t="s">
        <v>1765</v>
      </c>
      <c r="B15" s="107" t="s">
        <v>558</v>
      </c>
      <c r="C15" s="110" t="s">
        <v>257</v>
      </c>
      <c r="D15" s="107" t="s">
        <v>1765</v>
      </c>
      <c r="E15" s="107" t="s">
        <v>566</v>
      </c>
      <c r="F15" s="107" t="s">
        <v>597</v>
      </c>
    </row>
    <row r="16" spans="1:6">
      <c r="A16" s="107" t="s">
        <v>2261</v>
      </c>
      <c r="B16" s="107" t="s">
        <v>121</v>
      </c>
      <c r="C16" s="110" t="s">
        <v>1863</v>
      </c>
      <c r="D16" s="107" t="s">
        <v>2261</v>
      </c>
      <c r="E16" s="107" t="s">
        <v>624</v>
      </c>
      <c r="F16" s="107" t="s">
        <v>1768</v>
      </c>
    </row>
    <row r="17" spans="1:6">
      <c r="A17" s="107" t="s">
        <v>1839</v>
      </c>
      <c r="B17" s="107" t="s">
        <v>561</v>
      </c>
      <c r="C17" s="110" t="s">
        <v>579</v>
      </c>
      <c r="D17" s="107" t="s">
        <v>1839</v>
      </c>
      <c r="E17" s="107" t="s">
        <v>613</v>
      </c>
      <c r="F17" s="107" t="s">
        <v>1765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2261</v>
      </c>
    </row>
    <row r="19" spans="1:6">
      <c r="A19" s="106" t="s">
        <v>2276</v>
      </c>
      <c r="B19" s="106" t="s">
        <v>2277</v>
      </c>
      <c r="C19" s="106" t="s">
        <v>2278</v>
      </c>
      <c r="D19" s="107" t="s">
        <v>645</v>
      </c>
      <c r="E19" s="107" t="s">
        <v>552</v>
      </c>
      <c r="F19" s="107" t="s">
        <v>1839</v>
      </c>
    </row>
    <row r="20" spans="1:6">
      <c r="A20" s="107" t="s">
        <v>2279</v>
      </c>
      <c r="B20" s="107" t="s">
        <v>1127</v>
      </c>
      <c r="C20" s="107" t="s">
        <v>2259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2280</v>
      </c>
      <c r="B21" s="107" t="s">
        <v>2263</v>
      </c>
      <c r="C21" s="107" t="s">
        <v>2260</v>
      </c>
      <c r="D21" s="111" t="s">
        <v>547</v>
      </c>
      <c r="E21" s="107" t="s">
        <v>2281</v>
      </c>
      <c r="F21" s="108"/>
    </row>
    <row r="22" spans="1:6">
      <c r="A22" s="107" t="s">
        <v>629</v>
      </c>
      <c r="B22" s="107" t="s">
        <v>542</v>
      </c>
      <c r="C22" s="107" t="s">
        <v>2262</v>
      </c>
      <c r="D22" s="106" t="s">
        <v>2282</v>
      </c>
      <c r="E22" s="106" t="s">
        <v>2283</v>
      </c>
      <c r="F22" s="106" t="s">
        <v>2284</v>
      </c>
    </row>
    <row r="23" spans="1:6">
      <c r="A23" s="107" t="s">
        <v>1768</v>
      </c>
      <c r="B23" s="107" t="s">
        <v>2285</v>
      </c>
      <c r="C23" s="107" t="s">
        <v>1923</v>
      </c>
      <c r="D23" s="111" t="s">
        <v>644</v>
      </c>
      <c r="E23" s="107" t="s">
        <v>543</v>
      </c>
      <c r="F23" s="107" t="s">
        <v>1928</v>
      </c>
    </row>
    <row r="24" spans="1:6">
      <c r="A24" s="107" t="s">
        <v>1765</v>
      </c>
      <c r="B24" s="107" t="s">
        <v>633</v>
      </c>
      <c r="C24" s="106" t="s">
        <v>2286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2261</v>
      </c>
      <c r="B25" s="110" t="s">
        <v>713</v>
      </c>
      <c r="C25" s="107" t="s">
        <v>1768</v>
      </c>
      <c r="D25" s="107" t="s">
        <v>1291</v>
      </c>
      <c r="E25" s="107" t="s">
        <v>1904</v>
      </c>
      <c r="F25" s="107" t="s">
        <v>594</v>
      </c>
    </row>
    <row r="26" spans="1:6">
      <c r="A26" s="107" t="s">
        <v>1839</v>
      </c>
      <c r="B26" s="110" t="s">
        <v>609</v>
      </c>
      <c r="C26" s="107" t="s">
        <v>1765</v>
      </c>
      <c r="D26" s="107" t="s">
        <v>1912</v>
      </c>
      <c r="E26" s="107" t="s">
        <v>821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2261</v>
      </c>
      <c r="D27" s="107" t="s">
        <v>655</v>
      </c>
      <c r="E27" s="107" t="s">
        <v>1677</v>
      </c>
      <c r="F27" s="107" t="s">
        <v>1768</v>
      </c>
    </row>
    <row r="28" spans="1:6">
      <c r="A28" s="106" t="s">
        <v>2287</v>
      </c>
      <c r="B28" s="106" t="s">
        <v>2288</v>
      </c>
      <c r="C28" s="107" t="s">
        <v>1839</v>
      </c>
      <c r="D28" s="107" t="s">
        <v>567</v>
      </c>
      <c r="E28" s="107" t="s">
        <v>464</v>
      </c>
      <c r="F28" s="107" t="s">
        <v>1765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2261</v>
      </c>
    </row>
    <row r="30" spans="1:6">
      <c r="A30" s="107" t="s">
        <v>751</v>
      </c>
      <c r="B30" s="107" t="s">
        <v>699</v>
      </c>
      <c r="C30" s="106" t="s">
        <v>2289</v>
      </c>
      <c r="D30" s="107" t="s">
        <v>1850</v>
      </c>
      <c r="E30" s="107" t="s">
        <v>567</v>
      </c>
      <c r="F30" s="107" t="s">
        <v>1839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2290</v>
      </c>
      <c r="F31" s="106" t="s">
        <v>2291</v>
      </c>
    </row>
    <row r="32" spans="1:6">
      <c r="A32" s="107" t="s">
        <v>1713</v>
      </c>
      <c r="B32" s="107" t="s">
        <v>2280</v>
      </c>
      <c r="C32" s="111" t="s">
        <v>713</v>
      </c>
      <c r="D32" s="109"/>
      <c r="E32" s="107" t="s">
        <v>257</v>
      </c>
      <c r="F32" s="107" t="s">
        <v>1832</v>
      </c>
    </row>
    <row r="33" spans="1:6">
      <c r="A33" s="107" t="s">
        <v>1657</v>
      </c>
      <c r="B33" s="107" t="s">
        <v>1768</v>
      </c>
      <c r="C33" s="111" t="s">
        <v>609</v>
      </c>
      <c r="D33" s="109"/>
      <c r="E33" s="107" t="s">
        <v>1863</v>
      </c>
      <c r="F33" s="107" t="s">
        <v>2292</v>
      </c>
    </row>
    <row r="34" spans="1:6">
      <c r="A34" s="107" t="s">
        <v>1852</v>
      </c>
      <c r="B34" s="107" t="s">
        <v>2261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2255</v>
      </c>
      <c r="B35" s="107" t="s">
        <v>1839</v>
      </c>
      <c r="C35" s="111" t="s">
        <v>642</v>
      </c>
      <c r="D35" s="109"/>
      <c r="E35" s="107" t="s">
        <v>617</v>
      </c>
      <c r="F35" s="107" t="s">
        <v>1768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1765</v>
      </c>
    </row>
    <row r="37" spans="1:6">
      <c r="A37" s="106" t="s">
        <v>2293</v>
      </c>
      <c r="B37" s="106" t="s">
        <v>2294</v>
      </c>
      <c r="C37" s="107" t="s">
        <v>628</v>
      </c>
      <c r="D37" s="109"/>
      <c r="E37" s="107" t="s">
        <v>608</v>
      </c>
      <c r="F37" s="107" t="s">
        <v>2261</v>
      </c>
    </row>
    <row r="38" spans="1:6">
      <c r="A38" s="107" t="s">
        <v>1309</v>
      </c>
      <c r="B38" s="107" t="s">
        <v>1677</v>
      </c>
      <c r="C38" s="111" t="s">
        <v>2275</v>
      </c>
      <c r="D38" s="109"/>
      <c r="E38" s="107" t="s">
        <v>711</v>
      </c>
      <c r="F38" s="107" t="s">
        <v>1839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1850</v>
      </c>
      <c r="B42" s="107" t="s">
        <v>592</v>
      </c>
      <c r="C42" s="109"/>
      <c r="D42" s="109"/>
      <c r="E42" s="109"/>
      <c r="F42" s="109"/>
    </row>
    <row r="43" spans="1:6">
      <c r="A43" s="107" t="s">
        <v>1765</v>
      </c>
      <c r="B43" s="107" t="s">
        <v>1291</v>
      </c>
      <c r="C43" s="109"/>
      <c r="D43" s="109"/>
      <c r="E43" s="109"/>
      <c r="F43" s="109"/>
    </row>
    <row r="44" spans="1:6">
      <c r="A44" s="107" t="s">
        <v>1839</v>
      </c>
      <c r="B44" s="107" t="s">
        <v>1912</v>
      </c>
      <c r="C44" s="109"/>
      <c r="D44" s="109"/>
      <c r="E44" s="109"/>
      <c r="F44" s="109"/>
    </row>
    <row r="45" spans="1:6">
      <c r="A45" s="107" t="s">
        <v>1970</v>
      </c>
      <c r="B45" s="107" t="s">
        <v>644</v>
      </c>
      <c r="C45" s="109"/>
      <c r="D45" s="109"/>
      <c r="E45" s="109"/>
      <c r="F45" s="109"/>
    </row>
    <row r="46" spans="1:6">
      <c r="A46" s="107" t="s">
        <v>2295</v>
      </c>
      <c r="B46" s="107" t="s">
        <v>2296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6378-F39B-4105-999B-E7495EE65149}">
  <dimension ref="A1:V137"/>
  <sheetViews>
    <sheetView workbookViewId="0">
      <selection activeCell="V10" sqref="V10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2404</v>
      </c>
      <c r="C1" s="137" t="s">
        <v>2347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2347</v>
      </c>
      <c r="N1" s="134" t="s">
        <v>1004</v>
      </c>
      <c r="O1" s="134" t="s">
        <v>1009</v>
      </c>
      <c r="P1" s="134" t="s">
        <v>1669</v>
      </c>
      <c r="Q1" s="134" t="s">
        <v>646</v>
      </c>
      <c r="R1" s="134" t="s">
        <v>1679</v>
      </c>
      <c r="S1" s="134" t="s">
        <v>1680</v>
      </c>
      <c r="T1" s="134" t="s">
        <v>1686</v>
      </c>
      <c r="U1" s="134" t="s">
        <v>1690</v>
      </c>
    </row>
    <row r="2" spans="1:22">
      <c r="A2" s="134" t="s">
        <v>2405</v>
      </c>
      <c r="B2" s="117" t="e">
        <f>VLOOKUP(C2,#REF!,2,FALSE)</f>
        <v>#REF!</v>
      </c>
      <c r="C2" s="139">
        <v>0</v>
      </c>
      <c r="D2" s="134" t="s">
        <v>1654</v>
      </c>
      <c r="E2" s="134" t="s">
        <v>77</v>
      </c>
      <c r="F2" s="134" t="s">
        <v>77</v>
      </c>
      <c r="G2" s="134" t="s">
        <v>770</v>
      </c>
      <c r="H2" s="134" t="s">
        <v>545</v>
      </c>
      <c r="I2" s="134" t="s">
        <v>77</v>
      </c>
      <c r="J2" s="134" t="s">
        <v>2541</v>
      </c>
      <c r="K2" s="134" t="s">
        <v>599</v>
      </c>
      <c r="L2" s="117" t="s">
        <v>536</v>
      </c>
      <c r="M2" s="139">
        <v>1</v>
      </c>
      <c r="N2" s="134" t="s">
        <v>1654</v>
      </c>
      <c r="O2" s="134" t="s">
        <v>77</v>
      </c>
      <c r="P2" s="134" t="s">
        <v>77</v>
      </c>
      <c r="Q2" s="134" t="s">
        <v>770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2406</v>
      </c>
      <c r="B3" s="117" t="e">
        <f>VLOOKUP(C3,#REF!,2,FALSE)</f>
        <v>#REF!</v>
      </c>
      <c r="C3" s="139">
        <v>2</v>
      </c>
      <c r="D3" s="134" t="s">
        <v>1654</v>
      </c>
      <c r="E3" s="134" t="s">
        <v>77</v>
      </c>
      <c r="F3" s="134" t="s">
        <v>77</v>
      </c>
      <c r="G3" s="134" t="s">
        <v>770</v>
      </c>
      <c r="H3" s="134" t="s">
        <v>1004</v>
      </c>
      <c r="I3" s="134" t="s">
        <v>77</v>
      </c>
      <c r="J3" s="134" t="s">
        <v>2541</v>
      </c>
      <c r="K3" s="134" t="s">
        <v>599</v>
      </c>
      <c r="L3" s="117" t="s">
        <v>2263</v>
      </c>
      <c r="M3" s="139">
        <v>3</v>
      </c>
      <c r="N3" s="134" t="s">
        <v>1654</v>
      </c>
      <c r="O3" s="134" t="s">
        <v>77</v>
      </c>
      <c r="P3" s="134" t="s">
        <v>77</v>
      </c>
      <c r="Q3" s="134" t="s">
        <v>770</v>
      </c>
      <c r="R3" s="134" t="s">
        <v>1009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2407</v>
      </c>
      <c r="B4" s="117" t="e">
        <f>VLOOKUP(C4,#REF!,2,FALSE)</f>
        <v>#REF!</v>
      </c>
      <c r="C4" s="139">
        <v>4</v>
      </c>
      <c r="D4" s="134" t="s">
        <v>1654</v>
      </c>
      <c r="E4" s="134" t="s">
        <v>77</v>
      </c>
      <c r="F4" s="134" t="s">
        <v>77</v>
      </c>
      <c r="G4" s="134" t="s">
        <v>770</v>
      </c>
      <c r="H4" s="134" t="s">
        <v>1669</v>
      </c>
      <c r="I4" s="134" t="s">
        <v>77</v>
      </c>
      <c r="J4" s="134" t="s">
        <v>1670</v>
      </c>
      <c r="K4" s="134" t="s">
        <v>57</v>
      </c>
      <c r="L4" s="117" t="s">
        <v>579</v>
      </c>
      <c r="M4" s="139">
        <v>5</v>
      </c>
      <c r="N4" s="134" t="s">
        <v>1654</v>
      </c>
      <c r="O4" s="134" t="s">
        <v>77</v>
      </c>
      <c r="P4" s="134" t="s">
        <v>77</v>
      </c>
      <c r="Q4" s="134" t="s">
        <v>770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2408</v>
      </c>
      <c r="B5" s="117" t="e">
        <f>VLOOKUP(C5,#REF!,2,FALSE)</f>
        <v>#REF!</v>
      </c>
      <c r="C5" s="139">
        <v>6</v>
      </c>
      <c r="D5" s="134" t="s">
        <v>1654</v>
      </c>
      <c r="E5" s="134" t="s">
        <v>77</v>
      </c>
      <c r="F5" s="134" t="s">
        <v>77</v>
      </c>
      <c r="G5" s="134" t="s">
        <v>1679</v>
      </c>
      <c r="H5" s="134" t="s">
        <v>1680</v>
      </c>
      <c r="I5" s="134" t="s">
        <v>708</v>
      </c>
      <c r="J5" s="134" t="s">
        <v>682</v>
      </c>
      <c r="K5" s="134" t="s">
        <v>57</v>
      </c>
      <c r="L5" s="117" t="s">
        <v>2559</v>
      </c>
      <c r="M5" s="139">
        <v>7</v>
      </c>
      <c r="N5" s="134" t="s">
        <v>1654</v>
      </c>
      <c r="O5" s="134" t="s">
        <v>77</v>
      </c>
      <c r="P5" s="134" t="s">
        <v>77</v>
      </c>
      <c r="Q5" s="134" t="s">
        <v>1679</v>
      </c>
      <c r="R5" s="134" t="s">
        <v>1680</v>
      </c>
      <c r="S5" s="134" t="s">
        <v>1683</v>
      </c>
      <c r="T5" s="134" t="s">
        <v>2541</v>
      </c>
      <c r="U5" s="134" t="s">
        <v>57</v>
      </c>
    </row>
    <row r="6" spans="1:22">
      <c r="A6" s="134" t="s">
        <v>2409</v>
      </c>
      <c r="B6" s="117" t="e">
        <f>VLOOKUP(C6,#REF!,2,FALSE)</f>
        <v>#REF!</v>
      </c>
      <c r="C6" s="139">
        <v>8</v>
      </c>
      <c r="D6" s="134" t="s">
        <v>1654</v>
      </c>
      <c r="E6" s="134" t="s">
        <v>77</v>
      </c>
      <c r="F6" s="134" t="s">
        <v>77</v>
      </c>
      <c r="G6" s="134" t="s">
        <v>1679</v>
      </c>
      <c r="H6" s="134" t="s">
        <v>1686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1654</v>
      </c>
      <c r="O6" s="134" t="s">
        <v>77</v>
      </c>
      <c r="P6" s="134" t="s">
        <v>77</v>
      </c>
      <c r="Q6" s="134" t="s">
        <v>1679</v>
      </c>
      <c r="R6" s="134" t="s">
        <v>1690</v>
      </c>
      <c r="S6" s="134" t="s">
        <v>2401</v>
      </c>
      <c r="T6" s="134" t="s">
        <v>1691</v>
      </c>
      <c r="U6" s="134" t="s">
        <v>57</v>
      </c>
    </row>
    <row r="7" spans="1:22">
      <c r="A7" s="134" t="s">
        <v>2410</v>
      </c>
      <c r="B7" s="117" t="e">
        <f>VLOOKUP(C7,#REF!,2,FALSE)</f>
        <v>#REF!</v>
      </c>
      <c r="C7" s="139">
        <v>10</v>
      </c>
      <c r="D7" s="134" t="s">
        <v>1654</v>
      </c>
      <c r="E7" s="134" t="s">
        <v>77</v>
      </c>
      <c r="F7" s="134" t="s">
        <v>77</v>
      </c>
      <c r="G7" s="134" t="s">
        <v>1669</v>
      </c>
      <c r="H7" s="134" t="s">
        <v>1679</v>
      </c>
      <c r="I7" s="134" t="s">
        <v>460</v>
      </c>
      <c r="J7" s="134" t="s">
        <v>1695</v>
      </c>
      <c r="K7" s="134" t="s">
        <v>57</v>
      </c>
      <c r="L7" s="117" t="s">
        <v>543</v>
      </c>
      <c r="M7" s="139">
        <v>11</v>
      </c>
      <c r="N7" s="134" t="s">
        <v>1654</v>
      </c>
      <c r="O7" s="134" t="s">
        <v>77</v>
      </c>
      <c r="P7" s="134" t="s">
        <v>77</v>
      </c>
      <c r="Q7" s="134" t="s">
        <v>1669</v>
      </c>
      <c r="R7" s="134" t="s">
        <v>1679</v>
      </c>
      <c r="S7" s="134" t="s">
        <v>714</v>
      </c>
      <c r="T7" s="134" t="s">
        <v>1699</v>
      </c>
      <c r="U7" s="134" t="s">
        <v>57</v>
      </c>
    </row>
    <row r="8" spans="1:22">
      <c r="A8" s="134" t="s">
        <v>2411</v>
      </c>
      <c r="B8" s="117" t="e">
        <f>VLOOKUP(C8,#REF!,2,FALSE)</f>
        <v>#REF!</v>
      </c>
      <c r="C8" s="139">
        <v>12</v>
      </c>
      <c r="D8" s="134" t="s">
        <v>1654</v>
      </c>
      <c r="E8" s="134" t="s">
        <v>77</v>
      </c>
      <c r="F8" s="134" t="s">
        <v>77</v>
      </c>
      <c r="G8" s="134" t="s">
        <v>1669</v>
      </c>
      <c r="H8" s="134" t="s">
        <v>1679</v>
      </c>
      <c r="I8" s="134" t="s">
        <v>57</v>
      </c>
      <c r="J8" s="134" t="s">
        <v>1702</v>
      </c>
      <c r="K8" s="134" t="s">
        <v>599</v>
      </c>
      <c r="L8" s="117" t="s">
        <v>593</v>
      </c>
      <c r="M8" s="139">
        <v>13</v>
      </c>
      <c r="N8" s="134" t="s">
        <v>1654</v>
      </c>
      <c r="O8" s="134" t="s">
        <v>1004</v>
      </c>
      <c r="P8" s="134" t="s">
        <v>77</v>
      </c>
      <c r="Q8" s="134" t="s">
        <v>770</v>
      </c>
      <c r="R8" s="134" t="s">
        <v>1686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2412</v>
      </c>
      <c r="B9" s="117" t="e">
        <f>VLOOKUP(C9,#REF!,2,FALSE)</f>
        <v>#REF!</v>
      </c>
      <c r="C9" s="139">
        <v>14</v>
      </c>
      <c r="D9" s="134" t="s">
        <v>1654</v>
      </c>
      <c r="E9" s="134" t="s">
        <v>36</v>
      </c>
      <c r="F9" s="134" t="s">
        <v>77</v>
      </c>
      <c r="G9" s="134" t="s">
        <v>770</v>
      </c>
      <c r="H9" s="134" t="s">
        <v>1679</v>
      </c>
      <c r="I9" s="134" t="s">
        <v>77</v>
      </c>
      <c r="J9" s="134" t="s">
        <v>2541</v>
      </c>
      <c r="K9" s="134" t="s">
        <v>599</v>
      </c>
      <c r="L9" s="117" t="s">
        <v>1713</v>
      </c>
      <c r="M9" s="139">
        <v>15</v>
      </c>
      <c r="N9" s="134" t="s">
        <v>1654</v>
      </c>
      <c r="O9" s="134" t="s">
        <v>77</v>
      </c>
      <c r="P9" s="134" t="s">
        <v>77</v>
      </c>
      <c r="Q9" s="134" t="s">
        <v>1686</v>
      </c>
      <c r="R9" s="134" t="s">
        <v>696</v>
      </c>
      <c r="S9" s="134" t="s">
        <v>77</v>
      </c>
      <c r="T9" s="134" t="s">
        <v>1715</v>
      </c>
      <c r="U9" s="134" t="s">
        <v>1716</v>
      </c>
    </row>
    <row r="10" spans="1:22">
      <c r="A10" s="134" t="s">
        <v>2453</v>
      </c>
      <c r="B10" s="117" t="e">
        <f>VLOOKUP(C10,#REF!,2,FALSE)</f>
        <v>#REF!</v>
      </c>
      <c r="C10" s="139">
        <v>16</v>
      </c>
      <c r="D10" s="134" t="s">
        <v>1654</v>
      </c>
      <c r="E10" s="134" t="s">
        <v>77</v>
      </c>
      <c r="F10" s="134" t="s">
        <v>77</v>
      </c>
      <c r="G10" s="134" t="s">
        <v>1686</v>
      </c>
      <c r="H10" s="134" t="s">
        <v>1009</v>
      </c>
      <c r="I10" s="134" t="s">
        <v>77</v>
      </c>
      <c r="J10" s="134" t="s">
        <v>1715</v>
      </c>
      <c r="K10" s="134" t="s">
        <v>1716</v>
      </c>
      <c r="L10" s="117" t="s">
        <v>821</v>
      </c>
      <c r="M10" s="139">
        <v>17</v>
      </c>
      <c r="N10" s="134" t="s">
        <v>1654</v>
      </c>
      <c r="O10" s="134" t="s">
        <v>77</v>
      </c>
      <c r="P10" s="134" t="s">
        <v>77</v>
      </c>
      <c r="Q10" s="134" t="s">
        <v>1686</v>
      </c>
      <c r="R10" s="134" t="s">
        <v>1680</v>
      </c>
      <c r="S10" s="134" t="s">
        <v>77</v>
      </c>
      <c r="T10" s="134" t="s">
        <v>1715</v>
      </c>
      <c r="U10" s="134" t="s">
        <v>1716</v>
      </c>
    </row>
    <row r="11" spans="1:22">
      <c r="A11" s="134" t="s">
        <v>2454</v>
      </c>
      <c r="B11" s="117" t="e">
        <f>VLOOKUP(C11,#REF!,2,FALSE)</f>
        <v>#REF!</v>
      </c>
      <c r="C11" s="139">
        <v>18</v>
      </c>
      <c r="D11" s="134" t="s">
        <v>1654</v>
      </c>
      <c r="E11" s="134" t="s">
        <v>77</v>
      </c>
      <c r="F11" s="134" t="s">
        <v>77</v>
      </c>
      <c r="G11" s="134" t="s">
        <v>1680</v>
      </c>
      <c r="H11" s="134" t="s">
        <v>545</v>
      </c>
      <c r="I11" s="134" t="s">
        <v>2401</v>
      </c>
      <c r="J11" s="134" t="s">
        <v>1727</v>
      </c>
      <c r="K11" s="134" t="s">
        <v>57</v>
      </c>
      <c r="L11" s="117" t="s">
        <v>2577</v>
      </c>
      <c r="M11" s="139">
        <v>19</v>
      </c>
      <c r="N11" s="134" t="s">
        <v>1654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763</v>
      </c>
      <c r="U11" s="134" t="s">
        <v>57</v>
      </c>
    </row>
    <row r="12" spans="1:22">
      <c r="A12" s="134" t="s">
        <v>2455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1004</v>
      </c>
      <c r="H12" s="134" t="s">
        <v>216</v>
      </c>
      <c r="I12" s="134" t="s">
        <v>77</v>
      </c>
      <c r="J12" s="134" t="s">
        <v>763</v>
      </c>
      <c r="K12" s="134" t="s">
        <v>57</v>
      </c>
      <c r="L12" s="117" t="s">
        <v>751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1669</v>
      </c>
      <c r="S12" s="134" t="s">
        <v>778</v>
      </c>
      <c r="T12" s="134" t="s">
        <v>1735</v>
      </c>
      <c r="U12" s="134" t="s">
        <v>217</v>
      </c>
    </row>
    <row r="13" spans="1:22">
      <c r="A13" s="134" t="s">
        <v>2456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2542</v>
      </c>
      <c r="J13" s="134" t="s">
        <v>1735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1004</v>
      </c>
      <c r="P13" s="134" t="s">
        <v>77</v>
      </c>
      <c r="Q13" s="134" t="s">
        <v>545</v>
      </c>
      <c r="R13" s="134" t="s">
        <v>77</v>
      </c>
      <c r="S13" s="134" t="s">
        <v>778</v>
      </c>
      <c r="T13" s="134" t="s">
        <v>460</v>
      </c>
      <c r="U13" s="134" t="s">
        <v>1004</v>
      </c>
    </row>
    <row r="14" spans="1:22">
      <c r="A14" s="134" t="s">
        <v>2457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1004</v>
      </c>
      <c r="F14" s="134" t="s">
        <v>77</v>
      </c>
      <c r="G14" s="134" t="s">
        <v>545</v>
      </c>
      <c r="H14" s="134" t="s">
        <v>77</v>
      </c>
      <c r="I14" s="134" t="s">
        <v>1747</v>
      </c>
      <c r="J14" s="134" t="s">
        <v>460</v>
      </c>
      <c r="K14" s="134" t="s">
        <v>1004</v>
      </c>
      <c r="L14" s="117" t="s">
        <v>580</v>
      </c>
      <c r="M14" s="139">
        <v>25</v>
      </c>
      <c r="N14" s="134" t="s">
        <v>163</v>
      </c>
      <c r="O14" s="134" t="s">
        <v>1004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1004</v>
      </c>
    </row>
    <row r="15" spans="1:22">
      <c r="A15" s="134" t="s">
        <v>2458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1004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1004</v>
      </c>
      <c r="L15" s="117" t="s">
        <v>588</v>
      </c>
      <c r="M15" s="139">
        <v>27</v>
      </c>
      <c r="N15" s="134" t="s">
        <v>163</v>
      </c>
      <c r="O15" s="134" t="s">
        <v>1004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1004</v>
      </c>
    </row>
    <row r="16" spans="1:22">
      <c r="A16" s="134" t="s">
        <v>2459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1004</v>
      </c>
      <c r="F16" s="134" t="s">
        <v>77</v>
      </c>
      <c r="G16" s="134" t="s">
        <v>696</v>
      </c>
      <c r="H16" s="134" t="s">
        <v>1759</v>
      </c>
      <c r="I16" s="134" t="s">
        <v>27</v>
      </c>
      <c r="J16" s="134" t="s">
        <v>460</v>
      </c>
      <c r="K16" s="134" t="s">
        <v>1004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1763</v>
      </c>
      <c r="U16" s="134" t="s">
        <v>1502</v>
      </c>
    </row>
    <row r="17" spans="1:21">
      <c r="A17" s="134" t="s">
        <v>2460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2543</v>
      </c>
      <c r="I17" s="134" t="s">
        <v>778</v>
      </c>
      <c r="J17" s="134" t="s">
        <v>1763</v>
      </c>
      <c r="K17" s="134" t="s">
        <v>1502</v>
      </c>
      <c r="L17" s="117" t="s">
        <v>2560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1770</v>
      </c>
      <c r="S17" s="134" t="s">
        <v>77</v>
      </c>
      <c r="T17" s="134" t="s">
        <v>1763</v>
      </c>
      <c r="U17" s="134" t="s">
        <v>1502</v>
      </c>
    </row>
    <row r="18" spans="1:21">
      <c r="A18" s="134" t="s">
        <v>2461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1773</v>
      </c>
      <c r="I18" s="134" t="s">
        <v>77</v>
      </c>
      <c r="J18" s="134" t="s">
        <v>1763</v>
      </c>
      <c r="K18" s="134" t="s">
        <v>1502</v>
      </c>
      <c r="L18" s="117" t="s">
        <v>623</v>
      </c>
      <c r="M18" s="139">
        <v>33</v>
      </c>
      <c r="N18" s="134" t="s">
        <v>1654</v>
      </c>
      <c r="O18" s="134" t="s">
        <v>77</v>
      </c>
      <c r="P18" s="134" t="s">
        <v>77</v>
      </c>
      <c r="Q18" s="134" t="s">
        <v>770</v>
      </c>
      <c r="R18" s="134" t="s">
        <v>1669</v>
      </c>
      <c r="S18" s="134" t="s">
        <v>77</v>
      </c>
      <c r="T18" s="134" t="s">
        <v>1775</v>
      </c>
      <c r="U18" s="134" t="s">
        <v>446</v>
      </c>
    </row>
    <row r="19" spans="1:21">
      <c r="A19" s="134" t="s">
        <v>2462</v>
      </c>
      <c r="B19" s="117" t="e">
        <f>VLOOKUP(C19,#REF!,2,FALSE)</f>
        <v>#REF!</v>
      </c>
      <c r="C19" s="139">
        <v>34</v>
      </c>
      <c r="D19" s="134" t="s">
        <v>1654</v>
      </c>
      <c r="E19" s="134" t="s">
        <v>77</v>
      </c>
      <c r="F19" s="134" t="s">
        <v>460</v>
      </c>
      <c r="G19" s="134" t="s">
        <v>36</v>
      </c>
      <c r="H19" s="134" t="s">
        <v>1690</v>
      </c>
      <c r="I19" s="134" t="s">
        <v>465</v>
      </c>
      <c r="J19" s="134" t="s">
        <v>763</v>
      </c>
      <c r="K19" s="134" t="s">
        <v>57</v>
      </c>
      <c r="L19" s="117" t="s">
        <v>717</v>
      </c>
      <c r="M19" s="139">
        <v>35</v>
      </c>
      <c r="N19" s="134" t="s">
        <v>1654</v>
      </c>
      <c r="O19" s="134" t="s">
        <v>77</v>
      </c>
      <c r="P19" s="134" t="s">
        <v>77</v>
      </c>
      <c r="Q19" s="134" t="s">
        <v>200</v>
      </c>
      <c r="R19" s="134" t="s">
        <v>1780</v>
      </c>
      <c r="S19" s="134" t="s">
        <v>2542</v>
      </c>
      <c r="T19" s="134" t="s">
        <v>1735</v>
      </c>
      <c r="U19" s="134" t="s">
        <v>217</v>
      </c>
    </row>
    <row r="20" spans="1:21">
      <c r="A20" s="134" t="s">
        <v>2413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1763</v>
      </c>
      <c r="K20" s="134" t="s">
        <v>1502</v>
      </c>
      <c r="L20" s="117" t="s">
        <v>2275</v>
      </c>
      <c r="M20" s="139">
        <v>37</v>
      </c>
      <c r="N20" s="134" t="s">
        <v>1654</v>
      </c>
      <c r="O20" s="134" t="s">
        <v>77</v>
      </c>
      <c r="P20" s="134" t="s">
        <v>77</v>
      </c>
      <c r="Q20" s="134" t="s">
        <v>1758</v>
      </c>
      <c r="R20" s="134" t="s">
        <v>1680</v>
      </c>
      <c r="S20" s="134" t="s">
        <v>2401</v>
      </c>
      <c r="T20" s="134" t="s">
        <v>1786</v>
      </c>
      <c r="U20" s="134" t="s">
        <v>1669</v>
      </c>
    </row>
    <row r="21" spans="1:21">
      <c r="A21" s="134" t="s">
        <v>2414</v>
      </c>
      <c r="B21" s="117" t="e">
        <f>VLOOKUP(C21,#REF!,2,FALSE)</f>
        <v>#REF!</v>
      </c>
      <c r="C21" s="139">
        <v>38</v>
      </c>
      <c r="D21" s="134" t="s">
        <v>1654</v>
      </c>
      <c r="E21" s="134" t="s">
        <v>77</v>
      </c>
      <c r="F21" s="134" t="s">
        <v>77</v>
      </c>
      <c r="G21" s="134" t="s">
        <v>1753</v>
      </c>
      <c r="H21" s="134" t="s">
        <v>1669</v>
      </c>
      <c r="I21" s="134" t="s">
        <v>460</v>
      </c>
      <c r="J21" s="134" t="s">
        <v>1788</v>
      </c>
      <c r="K21" s="134" t="s">
        <v>204</v>
      </c>
      <c r="L21" s="117" t="s">
        <v>633</v>
      </c>
      <c r="M21" s="139">
        <v>39</v>
      </c>
      <c r="N21" s="134" t="s">
        <v>1654</v>
      </c>
      <c r="O21" s="134" t="s">
        <v>77</v>
      </c>
      <c r="P21" s="134" t="s">
        <v>77</v>
      </c>
      <c r="Q21" s="134" t="s">
        <v>1753</v>
      </c>
      <c r="R21" s="134" t="s">
        <v>1669</v>
      </c>
      <c r="S21" s="134" t="s">
        <v>714</v>
      </c>
      <c r="T21" s="134" t="s">
        <v>487</v>
      </c>
      <c r="U21" s="134" t="s">
        <v>2544</v>
      </c>
    </row>
    <row r="22" spans="1:21">
      <c r="A22" s="134" t="s">
        <v>2415</v>
      </c>
      <c r="B22" s="117" t="e">
        <f>VLOOKUP(C22,#REF!,2,FALSE)</f>
        <v>#REF!</v>
      </c>
      <c r="C22" s="139">
        <v>40</v>
      </c>
      <c r="D22" s="134" t="s">
        <v>1654</v>
      </c>
      <c r="E22" s="134" t="s">
        <v>77</v>
      </c>
      <c r="F22" s="134" t="s">
        <v>77</v>
      </c>
      <c r="G22" s="134" t="s">
        <v>1753</v>
      </c>
      <c r="H22" s="134" t="s">
        <v>1669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1654</v>
      </c>
      <c r="O22" s="134" t="s">
        <v>77</v>
      </c>
      <c r="P22" s="134" t="s">
        <v>77</v>
      </c>
      <c r="Q22" s="134" t="s">
        <v>1753</v>
      </c>
      <c r="R22" s="134" t="s">
        <v>1669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2416</v>
      </c>
      <c r="B23" s="117" t="e">
        <f>VLOOKUP(C23,#REF!,2,FALSE)</f>
        <v>#REF!</v>
      </c>
      <c r="C23" s="139">
        <v>42</v>
      </c>
      <c r="D23" s="134" t="s">
        <v>1654</v>
      </c>
      <c r="E23" s="134" t="s">
        <v>77</v>
      </c>
      <c r="F23" s="134" t="s">
        <v>77</v>
      </c>
      <c r="G23" s="134" t="s">
        <v>1756</v>
      </c>
      <c r="H23" s="134" t="s">
        <v>128</v>
      </c>
      <c r="I23" s="134" t="s">
        <v>1004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1654</v>
      </c>
      <c r="O23" s="134" t="s">
        <v>77</v>
      </c>
      <c r="P23" s="134" t="s">
        <v>77</v>
      </c>
      <c r="Q23" s="134" t="s">
        <v>1756</v>
      </c>
      <c r="R23" s="134" t="s">
        <v>36</v>
      </c>
      <c r="S23" s="134" t="s">
        <v>162</v>
      </c>
      <c r="T23" s="134" t="s">
        <v>602</v>
      </c>
      <c r="U23" s="134" t="s">
        <v>1795</v>
      </c>
    </row>
    <row r="24" spans="1:21">
      <c r="A24" s="134" t="s">
        <v>2463</v>
      </c>
      <c r="B24" s="117" t="e">
        <f>VLOOKUP(C24,#REF!,2,FALSE)</f>
        <v>#REF!</v>
      </c>
      <c r="C24" s="139">
        <v>44</v>
      </c>
      <c r="D24" s="134" t="s">
        <v>1654</v>
      </c>
      <c r="E24" s="134" t="s">
        <v>77</v>
      </c>
      <c r="F24" s="134" t="s">
        <v>77</v>
      </c>
      <c r="G24" s="134" t="s">
        <v>1756</v>
      </c>
      <c r="H24" s="134" t="s">
        <v>460</v>
      </c>
      <c r="I24" s="134" t="s">
        <v>1004</v>
      </c>
      <c r="J24" s="134" t="s">
        <v>626</v>
      </c>
      <c r="K24" s="134" t="s">
        <v>1795</v>
      </c>
      <c r="L24" s="117" t="s">
        <v>638</v>
      </c>
      <c r="M24" s="139">
        <v>45</v>
      </c>
      <c r="N24" s="134" t="s">
        <v>770</v>
      </c>
      <c r="O24" s="134" t="s">
        <v>77</v>
      </c>
      <c r="P24" s="134" t="s">
        <v>77</v>
      </c>
      <c r="Q24" s="134" t="s">
        <v>112</v>
      </c>
      <c r="R24" s="134" t="s">
        <v>1004</v>
      </c>
      <c r="S24" s="134" t="s">
        <v>460</v>
      </c>
      <c r="T24" s="134" t="s">
        <v>1804</v>
      </c>
      <c r="U24" s="134" t="s">
        <v>204</v>
      </c>
    </row>
    <row r="25" spans="1:21">
      <c r="A25" s="134" t="s">
        <v>2417</v>
      </c>
      <c r="B25" s="117" t="e">
        <f>VLOOKUP(C25,#REF!,2,FALSE)</f>
        <v>#REF!</v>
      </c>
      <c r="C25" s="139">
        <v>46</v>
      </c>
      <c r="D25" s="134" t="s">
        <v>770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1004</v>
      </c>
      <c r="J25" s="134" t="s">
        <v>1807</v>
      </c>
      <c r="K25" s="134" t="s">
        <v>1795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1009</v>
      </c>
      <c r="R25" s="134" t="s">
        <v>162</v>
      </c>
      <c r="S25" s="134" t="s">
        <v>77</v>
      </c>
      <c r="T25" s="134" t="s">
        <v>1810</v>
      </c>
      <c r="U25" s="134" t="s">
        <v>1502</v>
      </c>
    </row>
    <row r="26" spans="1:21">
      <c r="A26" s="134" t="s">
        <v>2464</v>
      </c>
      <c r="B26" s="117" t="e">
        <f>VLOOKUP(C26,#REF!,2,FALSE)</f>
        <v>#REF!</v>
      </c>
      <c r="C26" s="139">
        <v>48</v>
      </c>
      <c r="D26" s="134" t="s">
        <v>770</v>
      </c>
      <c r="E26" s="134" t="s">
        <v>77</v>
      </c>
      <c r="F26" s="134" t="s">
        <v>77</v>
      </c>
      <c r="G26" s="134" t="s">
        <v>112</v>
      </c>
      <c r="H26" s="134" t="s">
        <v>1680</v>
      </c>
      <c r="I26" s="134" t="s">
        <v>77</v>
      </c>
      <c r="J26" s="134" t="s">
        <v>1686</v>
      </c>
      <c r="K26" s="134" t="s">
        <v>2545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2465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2271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1004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2466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2546</v>
      </c>
      <c r="G28" s="134" t="s">
        <v>77</v>
      </c>
      <c r="H28" s="134" t="s">
        <v>216</v>
      </c>
      <c r="I28" s="134" t="s">
        <v>1004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2467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2292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1680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2468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2547</v>
      </c>
      <c r="G30" s="134" t="s">
        <v>77</v>
      </c>
      <c r="H30" s="134" t="s">
        <v>200</v>
      </c>
      <c r="I30" s="134" t="s">
        <v>1759</v>
      </c>
      <c r="J30" s="134" t="s">
        <v>460</v>
      </c>
      <c r="K30" s="134" t="s">
        <v>77</v>
      </c>
      <c r="L30" s="117" t="s">
        <v>2561</v>
      </c>
      <c r="M30" s="139">
        <v>57</v>
      </c>
      <c r="N30" s="134" t="s">
        <v>77</v>
      </c>
      <c r="O30" s="134" t="s">
        <v>77</v>
      </c>
      <c r="P30" s="134" t="s">
        <v>2547</v>
      </c>
      <c r="Q30" s="134" t="s">
        <v>77</v>
      </c>
      <c r="R30" s="134" t="s">
        <v>1769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2469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2256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2470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2262</v>
      </c>
      <c r="M32" s="139">
        <v>61</v>
      </c>
      <c r="N32" s="134" t="s">
        <v>77</v>
      </c>
      <c r="O32" s="134" t="s">
        <v>77</v>
      </c>
      <c r="P32" s="134" t="s">
        <v>1828</v>
      </c>
      <c r="Q32" s="134" t="s">
        <v>77</v>
      </c>
      <c r="R32" s="134" t="s">
        <v>545</v>
      </c>
      <c r="S32" s="134" t="s">
        <v>1727</v>
      </c>
      <c r="T32" s="134" t="s">
        <v>460</v>
      </c>
      <c r="U32" s="134" t="s">
        <v>77</v>
      </c>
    </row>
    <row r="33" spans="1:21">
      <c r="A33" s="134" t="s">
        <v>2471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2548</v>
      </c>
      <c r="G33" s="134" t="s">
        <v>77</v>
      </c>
      <c r="H33" s="134" t="s">
        <v>1669</v>
      </c>
      <c r="I33" s="134" t="s">
        <v>35</v>
      </c>
      <c r="J33" s="134" t="s">
        <v>460</v>
      </c>
      <c r="K33" s="134" t="s">
        <v>77</v>
      </c>
      <c r="L33" s="117" t="s">
        <v>2562</v>
      </c>
      <c r="M33" s="139">
        <v>63</v>
      </c>
      <c r="N33" s="134" t="s">
        <v>77</v>
      </c>
      <c r="O33" s="134" t="s">
        <v>77</v>
      </c>
      <c r="P33" s="134" t="s">
        <v>1780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2472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1780</v>
      </c>
      <c r="G34" s="134" t="s">
        <v>77</v>
      </c>
      <c r="H34" s="134" t="s">
        <v>545</v>
      </c>
      <c r="I34" s="134" t="s">
        <v>1795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1837</v>
      </c>
      <c r="U34" s="134" t="s">
        <v>1502</v>
      </c>
    </row>
    <row r="35" spans="1:21">
      <c r="A35" s="134" t="s">
        <v>2473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1840</v>
      </c>
      <c r="I35" s="134" t="s">
        <v>77</v>
      </c>
      <c r="J35" s="134" t="s">
        <v>460</v>
      </c>
      <c r="K35" s="134" t="s">
        <v>1502</v>
      </c>
      <c r="L35" s="117" t="s">
        <v>2563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1502</v>
      </c>
    </row>
    <row r="36" spans="1:21">
      <c r="A36" s="134" t="s">
        <v>2418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1502</v>
      </c>
      <c r="L36" s="117" t="s">
        <v>2564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1502</v>
      </c>
    </row>
    <row r="37" spans="1:21">
      <c r="A37" s="134" t="s">
        <v>2419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1004</v>
      </c>
      <c r="H37" s="134" t="s">
        <v>77</v>
      </c>
      <c r="I37" s="134" t="s">
        <v>77</v>
      </c>
      <c r="J37" s="134" t="s">
        <v>460</v>
      </c>
      <c r="K37" s="134" t="s">
        <v>1502</v>
      </c>
      <c r="L37" s="117" t="s">
        <v>2565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1502</v>
      </c>
    </row>
    <row r="38" spans="1:21">
      <c r="A38" s="134" t="s">
        <v>2420</v>
      </c>
      <c r="B38" s="117" t="e">
        <f>VLOOKUP(C38,#REF!,2,FALSE)</f>
        <v>#REF!</v>
      </c>
      <c r="C38" s="139">
        <v>72</v>
      </c>
      <c r="D38" s="134" t="s">
        <v>1654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778</v>
      </c>
      <c r="J38" s="134" t="s">
        <v>2402</v>
      </c>
      <c r="K38" s="134" t="s">
        <v>182</v>
      </c>
      <c r="L38" s="117" t="s">
        <v>563</v>
      </c>
      <c r="M38" s="139">
        <v>73</v>
      </c>
      <c r="N38" s="134" t="s">
        <v>1654</v>
      </c>
      <c r="O38" s="134" t="s">
        <v>77</v>
      </c>
      <c r="P38" s="134" t="s">
        <v>77</v>
      </c>
      <c r="Q38" s="134" t="s">
        <v>473</v>
      </c>
      <c r="R38" s="134" t="s">
        <v>1669</v>
      </c>
      <c r="S38" s="134" t="s">
        <v>778</v>
      </c>
      <c r="T38" s="134" t="s">
        <v>1854</v>
      </c>
      <c r="U38" s="134" t="s">
        <v>182</v>
      </c>
    </row>
    <row r="39" spans="1:21">
      <c r="A39" s="134" t="s">
        <v>2421</v>
      </c>
      <c r="B39" s="117" t="e">
        <f>VLOOKUP(C39,#REF!,2,FALSE)</f>
        <v>#REF!</v>
      </c>
      <c r="C39" s="139">
        <v>74</v>
      </c>
      <c r="D39" s="134" t="s">
        <v>1654</v>
      </c>
      <c r="E39" s="134" t="s">
        <v>77</v>
      </c>
      <c r="F39" s="134" t="s">
        <v>77</v>
      </c>
      <c r="G39" s="134" t="s">
        <v>145</v>
      </c>
      <c r="H39" s="134" t="s">
        <v>778</v>
      </c>
      <c r="I39" s="134" t="s">
        <v>1669</v>
      </c>
      <c r="J39" s="134" t="s">
        <v>2549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1004</v>
      </c>
      <c r="R39" s="134" t="s">
        <v>216</v>
      </c>
      <c r="S39" s="134" t="s">
        <v>77</v>
      </c>
      <c r="T39" s="134" t="s">
        <v>2401</v>
      </c>
      <c r="U39" s="134" t="s">
        <v>334</v>
      </c>
    </row>
    <row r="40" spans="1:21">
      <c r="A40" s="134" t="s">
        <v>2474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1803</v>
      </c>
      <c r="J40" s="134" t="s">
        <v>2548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2542</v>
      </c>
      <c r="T40" s="134" t="s">
        <v>2548</v>
      </c>
      <c r="U40" s="134" t="s">
        <v>545</v>
      </c>
    </row>
    <row r="41" spans="1:21">
      <c r="A41" s="134" t="s">
        <v>2422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2543</v>
      </c>
      <c r="J41" s="134" t="s">
        <v>2548</v>
      </c>
      <c r="K41" s="134" t="s">
        <v>545</v>
      </c>
      <c r="L41" s="117" t="s">
        <v>2566</v>
      </c>
      <c r="M41" s="139">
        <v>79</v>
      </c>
      <c r="N41" s="134" t="s">
        <v>1654</v>
      </c>
      <c r="O41" s="134" t="s">
        <v>77</v>
      </c>
      <c r="P41" s="134" t="s">
        <v>460</v>
      </c>
      <c r="Q41" s="134" t="s">
        <v>1762</v>
      </c>
      <c r="R41" s="134" t="s">
        <v>162</v>
      </c>
      <c r="S41" s="134" t="s">
        <v>27</v>
      </c>
      <c r="T41" s="134" t="s">
        <v>2401</v>
      </c>
      <c r="U41" s="134" t="s">
        <v>334</v>
      </c>
    </row>
    <row r="42" spans="1:21">
      <c r="A42" s="134" t="s">
        <v>2475</v>
      </c>
      <c r="B42" s="117" t="e">
        <f>VLOOKUP(C42,#REF!,2,FALSE)</f>
        <v>#REF!</v>
      </c>
      <c r="C42" s="139">
        <v>80</v>
      </c>
      <c r="D42" s="134" t="s">
        <v>1654</v>
      </c>
      <c r="E42" s="134" t="s">
        <v>77</v>
      </c>
      <c r="F42" s="134" t="s">
        <v>460</v>
      </c>
      <c r="G42" s="134" t="s">
        <v>1762</v>
      </c>
      <c r="H42" s="134" t="s">
        <v>523</v>
      </c>
      <c r="I42" s="134" t="s">
        <v>27</v>
      </c>
      <c r="J42" s="134" t="s">
        <v>1872</v>
      </c>
      <c r="K42" s="134" t="s">
        <v>334</v>
      </c>
      <c r="L42" s="117" t="s">
        <v>2567</v>
      </c>
      <c r="M42" s="139">
        <v>81</v>
      </c>
      <c r="N42" s="134" t="s">
        <v>1654</v>
      </c>
      <c r="O42" s="134" t="s">
        <v>77</v>
      </c>
      <c r="P42" s="134" t="s">
        <v>460</v>
      </c>
      <c r="Q42" s="134" t="s">
        <v>1762</v>
      </c>
      <c r="R42" s="134" t="s">
        <v>545</v>
      </c>
      <c r="S42" s="134" t="s">
        <v>27</v>
      </c>
      <c r="T42" s="134" t="s">
        <v>1876</v>
      </c>
      <c r="U42" s="134" t="s">
        <v>334</v>
      </c>
    </row>
    <row r="43" spans="1:21">
      <c r="A43" s="134" t="s">
        <v>2476</v>
      </c>
      <c r="B43" s="117" t="e">
        <f>VLOOKUP(C43,#REF!,2,FALSE)</f>
        <v>#REF!</v>
      </c>
      <c r="C43" s="139">
        <v>82</v>
      </c>
      <c r="D43" s="134" t="s">
        <v>1654</v>
      </c>
      <c r="E43" s="134" t="s">
        <v>77</v>
      </c>
      <c r="F43" s="134" t="s">
        <v>460</v>
      </c>
      <c r="G43" s="134" t="s">
        <v>1762</v>
      </c>
      <c r="H43" s="134" t="s">
        <v>696</v>
      </c>
      <c r="I43" s="134" t="s">
        <v>27</v>
      </c>
      <c r="J43" s="134" t="s">
        <v>1872</v>
      </c>
      <c r="K43" s="134" t="s">
        <v>334</v>
      </c>
      <c r="L43" s="117" t="s">
        <v>2568</v>
      </c>
      <c r="M43" s="139">
        <v>83</v>
      </c>
      <c r="N43" s="134" t="s">
        <v>1654</v>
      </c>
      <c r="O43" s="134" t="s">
        <v>77</v>
      </c>
      <c r="P43" s="134" t="s">
        <v>460</v>
      </c>
      <c r="Q43" s="134" t="s">
        <v>1762</v>
      </c>
      <c r="R43" s="134" t="s">
        <v>1009</v>
      </c>
      <c r="S43" s="134" t="s">
        <v>2550</v>
      </c>
      <c r="T43" s="134" t="s">
        <v>1881</v>
      </c>
      <c r="U43" s="134" t="s">
        <v>334</v>
      </c>
    </row>
    <row r="44" spans="1:21">
      <c r="A44" s="134" t="s">
        <v>2477</v>
      </c>
      <c r="B44" s="117" t="e">
        <f>VLOOKUP(C44,#REF!,2,FALSE)</f>
        <v>#REF!</v>
      </c>
      <c r="C44" s="139">
        <v>84</v>
      </c>
      <c r="D44" s="134" t="s">
        <v>1654</v>
      </c>
      <c r="E44" s="134" t="s">
        <v>77</v>
      </c>
      <c r="F44" s="134" t="s">
        <v>460</v>
      </c>
      <c r="G44" s="134" t="s">
        <v>1762</v>
      </c>
      <c r="H44" s="134" t="s">
        <v>1679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1756</v>
      </c>
      <c r="R44" s="134" t="s">
        <v>1004</v>
      </c>
      <c r="S44" s="134" t="s">
        <v>1004</v>
      </c>
      <c r="T44" s="134" t="s">
        <v>1887</v>
      </c>
      <c r="U44" s="134" t="s">
        <v>708</v>
      </c>
    </row>
    <row r="45" spans="1:21">
      <c r="A45" s="134" t="s">
        <v>2478</v>
      </c>
      <c r="B45" s="117" t="e">
        <f>VLOOKUP(C45,#REF!,2,FALSE)</f>
        <v>#REF!</v>
      </c>
      <c r="C45" s="139">
        <v>86</v>
      </c>
      <c r="D45" s="134" t="s">
        <v>1654</v>
      </c>
      <c r="E45" s="134" t="s">
        <v>77</v>
      </c>
      <c r="F45" s="134" t="s">
        <v>77</v>
      </c>
      <c r="G45" s="134" t="s">
        <v>1769</v>
      </c>
      <c r="H45" s="134" t="s">
        <v>35</v>
      </c>
      <c r="I45" s="134" t="s">
        <v>1004</v>
      </c>
      <c r="J45" s="134" t="s">
        <v>1889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1669</v>
      </c>
      <c r="T45" s="134" t="s">
        <v>1891</v>
      </c>
      <c r="U45" s="134" t="s">
        <v>1758</v>
      </c>
    </row>
    <row r="46" spans="1:21">
      <c r="A46" s="134" t="s">
        <v>2479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1758</v>
      </c>
      <c r="H46" s="134" t="s">
        <v>1680</v>
      </c>
      <c r="I46" s="134" t="s">
        <v>1893</v>
      </c>
      <c r="J46" s="134" t="s">
        <v>1894</v>
      </c>
      <c r="K46" s="134" t="s">
        <v>1769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1669</v>
      </c>
      <c r="S46" s="134" t="s">
        <v>35</v>
      </c>
      <c r="T46" s="134" t="s">
        <v>1896</v>
      </c>
      <c r="U46" s="134" t="s">
        <v>1769</v>
      </c>
    </row>
    <row r="47" spans="1:21">
      <c r="A47" s="134" t="s">
        <v>2480</v>
      </c>
      <c r="B47" s="117" t="e">
        <f>VLOOKUP(C47,#REF!,2,FALSE)</f>
        <v>#REF!</v>
      </c>
      <c r="C47" s="139">
        <v>90</v>
      </c>
      <c r="D47" s="134" t="s">
        <v>1654</v>
      </c>
      <c r="E47" s="134" t="s">
        <v>77</v>
      </c>
      <c r="F47" s="134" t="s">
        <v>77</v>
      </c>
      <c r="G47" s="134" t="s">
        <v>200</v>
      </c>
      <c r="H47" s="134" t="s">
        <v>778</v>
      </c>
      <c r="I47" s="134" t="s">
        <v>77</v>
      </c>
      <c r="J47" s="134" t="s">
        <v>2551</v>
      </c>
      <c r="K47" s="134" t="s">
        <v>35</v>
      </c>
      <c r="L47" s="117" t="s">
        <v>608</v>
      </c>
      <c r="M47" s="139">
        <v>91</v>
      </c>
      <c r="N47" s="134" t="s">
        <v>1654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2552</v>
      </c>
      <c r="U47" s="134" t="s">
        <v>696</v>
      </c>
    </row>
    <row r="48" spans="1:21">
      <c r="A48" s="134" t="s">
        <v>2481</v>
      </c>
      <c r="B48" s="117" t="e">
        <f>VLOOKUP(C48,#REF!,2,FALSE)</f>
        <v>#REF!</v>
      </c>
      <c r="C48" s="139">
        <v>92</v>
      </c>
      <c r="D48" s="134" t="s">
        <v>1654</v>
      </c>
      <c r="E48" s="134" t="s">
        <v>77</v>
      </c>
      <c r="F48" s="134" t="s">
        <v>77</v>
      </c>
      <c r="G48" s="134" t="s">
        <v>200</v>
      </c>
      <c r="H48" s="134" t="s">
        <v>2553</v>
      </c>
      <c r="I48" s="134" t="s">
        <v>77</v>
      </c>
      <c r="J48" s="134" t="s">
        <v>1770</v>
      </c>
      <c r="K48" s="134" t="s">
        <v>696</v>
      </c>
      <c r="L48" s="117" t="s">
        <v>618</v>
      </c>
      <c r="M48" s="139">
        <v>93</v>
      </c>
      <c r="N48" s="134" t="s">
        <v>1654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2551</v>
      </c>
      <c r="U48" s="134" t="s">
        <v>35</v>
      </c>
    </row>
    <row r="49" spans="1:21">
      <c r="A49" s="134" t="s">
        <v>2482</v>
      </c>
      <c r="B49" s="117" t="e">
        <f>VLOOKUP(C49,#REF!,2,FALSE)</f>
        <v>#REF!</v>
      </c>
      <c r="C49" s="139">
        <v>94</v>
      </c>
      <c r="D49" s="134" t="s">
        <v>1654</v>
      </c>
      <c r="E49" s="134" t="s">
        <v>1004</v>
      </c>
      <c r="F49" s="134" t="s">
        <v>77</v>
      </c>
      <c r="G49" s="134" t="s">
        <v>200</v>
      </c>
      <c r="H49" s="134" t="s">
        <v>1908</v>
      </c>
      <c r="I49" s="134" t="s">
        <v>465</v>
      </c>
      <c r="J49" s="134" t="s">
        <v>1770</v>
      </c>
      <c r="K49" s="134" t="s">
        <v>696</v>
      </c>
      <c r="L49" s="117" t="s">
        <v>613</v>
      </c>
      <c r="M49" s="139">
        <v>95</v>
      </c>
      <c r="N49" s="134" t="s">
        <v>1654</v>
      </c>
      <c r="O49" s="134" t="s">
        <v>77</v>
      </c>
      <c r="P49" s="134" t="s">
        <v>77</v>
      </c>
      <c r="Q49" s="134" t="s">
        <v>200</v>
      </c>
      <c r="R49" s="134" t="s">
        <v>778</v>
      </c>
      <c r="S49" s="134" t="s">
        <v>460</v>
      </c>
      <c r="T49" s="134" t="s">
        <v>1788</v>
      </c>
      <c r="U49" s="134" t="s">
        <v>204</v>
      </c>
    </row>
    <row r="50" spans="1:21">
      <c r="A50" s="134" t="s">
        <v>2483</v>
      </c>
      <c r="B50" s="117" t="e">
        <f>VLOOKUP(C50,#REF!,2,FALSE)</f>
        <v>#REF!</v>
      </c>
      <c r="C50" s="139">
        <v>96</v>
      </c>
      <c r="D50" s="134" t="s">
        <v>770</v>
      </c>
      <c r="E50" s="134" t="s">
        <v>77</v>
      </c>
      <c r="F50" s="134" t="s">
        <v>77</v>
      </c>
      <c r="G50" s="134" t="s">
        <v>446</v>
      </c>
      <c r="H50" s="134" t="s">
        <v>2542</v>
      </c>
      <c r="I50" s="134" t="s">
        <v>2542</v>
      </c>
      <c r="J50" s="134" t="s">
        <v>1683</v>
      </c>
      <c r="K50" s="134" t="s">
        <v>696</v>
      </c>
      <c r="L50" s="117" t="s">
        <v>741</v>
      </c>
      <c r="M50" s="139">
        <v>97</v>
      </c>
      <c r="N50" s="134" t="s">
        <v>770</v>
      </c>
      <c r="O50" s="134" t="s">
        <v>77</v>
      </c>
      <c r="P50" s="134" t="s">
        <v>77</v>
      </c>
      <c r="Q50" s="134" t="s">
        <v>446</v>
      </c>
      <c r="R50" s="134" t="s">
        <v>1780</v>
      </c>
      <c r="S50" s="134" t="s">
        <v>2542</v>
      </c>
      <c r="T50" s="134" t="s">
        <v>1914</v>
      </c>
      <c r="U50" s="134" t="s">
        <v>128</v>
      </c>
    </row>
    <row r="51" spans="1:21">
      <c r="A51" s="134" t="s">
        <v>2484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1917</v>
      </c>
      <c r="G51" s="134" t="s">
        <v>77</v>
      </c>
      <c r="H51" s="134" t="s">
        <v>216</v>
      </c>
      <c r="I51" s="134" t="s">
        <v>1727</v>
      </c>
      <c r="J51" s="134" t="s">
        <v>460</v>
      </c>
      <c r="K51" s="134" t="s">
        <v>77</v>
      </c>
      <c r="L51" s="117" t="s">
        <v>2257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1680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2423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2569</v>
      </c>
      <c r="M52" s="139">
        <v>101</v>
      </c>
      <c r="N52" s="134" t="s">
        <v>77</v>
      </c>
      <c r="O52" s="134" t="s">
        <v>77</v>
      </c>
      <c r="P52" s="134" t="s">
        <v>1780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2424</v>
      </c>
      <c r="B53" s="117" t="e">
        <f>VLOOKUP(C53,#REF!,2,FALSE)</f>
        <v>#REF!</v>
      </c>
      <c r="C53" s="139">
        <v>102</v>
      </c>
      <c r="D53" s="134" t="s">
        <v>1654</v>
      </c>
      <c r="E53" s="134" t="s">
        <v>1004</v>
      </c>
      <c r="F53" s="134" t="s">
        <v>77</v>
      </c>
      <c r="G53" s="134" t="s">
        <v>770</v>
      </c>
      <c r="H53" s="134" t="s">
        <v>545</v>
      </c>
      <c r="I53" s="134" t="s">
        <v>77</v>
      </c>
      <c r="J53" s="134" t="s">
        <v>2554</v>
      </c>
      <c r="K53" s="134" t="s">
        <v>1716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1669</v>
      </c>
      <c r="S53" s="134" t="s">
        <v>465</v>
      </c>
      <c r="T53" s="134" t="s">
        <v>2543</v>
      </c>
      <c r="U53" s="134" t="s">
        <v>163</v>
      </c>
    </row>
    <row r="54" spans="1:21">
      <c r="A54" s="134" t="s">
        <v>2425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1917</v>
      </c>
      <c r="G54" s="134" t="s">
        <v>77</v>
      </c>
      <c r="H54" s="134" t="s">
        <v>523</v>
      </c>
      <c r="I54" s="134" t="s">
        <v>2555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1004</v>
      </c>
      <c r="P54" s="134" t="s">
        <v>77</v>
      </c>
      <c r="Q54" s="134" t="s">
        <v>545</v>
      </c>
      <c r="R54" s="134" t="s">
        <v>2556</v>
      </c>
      <c r="S54" s="134" t="s">
        <v>2556</v>
      </c>
      <c r="T54" s="134" t="s">
        <v>1893</v>
      </c>
      <c r="U54" s="134" t="s">
        <v>1004</v>
      </c>
    </row>
    <row r="55" spans="1:21">
      <c r="A55" s="134" t="s">
        <v>2426</v>
      </c>
      <c r="B55" s="117" t="e">
        <f>VLOOKUP(C55,#REF!,2,FALSE)</f>
        <v>#REF!</v>
      </c>
      <c r="C55" s="139">
        <v>106</v>
      </c>
      <c r="D55" s="134" t="s">
        <v>1654</v>
      </c>
      <c r="E55" s="134" t="s">
        <v>77</v>
      </c>
      <c r="F55" s="134" t="s">
        <v>77</v>
      </c>
      <c r="G55" s="134" t="s">
        <v>1679</v>
      </c>
      <c r="H55" s="134" t="s">
        <v>1690</v>
      </c>
      <c r="I55" s="134" t="s">
        <v>1759</v>
      </c>
      <c r="J55" s="134" t="s">
        <v>1934</v>
      </c>
      <c r="K55" s="134" t="s">
        <v>57</v>
      </c>
      <c r="L55" s="117" t="s">
        <v>2570</v>
      </c>
      <c r="M55" s="139">
        <v>107</v>
      </c>
      <c r="N55" s="134" t="s">
        <v>1654</v>
      </c>
      <c r="O55" s="134" t="s">
        <v>77</v>
      </c>
      <c r="P55" s="134" t="s">
        <v>77</v>
      </c>
      <c r="Q55" s="134" t="s">
        <v>36</v>
      </c>
      <c r="R55" s="134" t="s">
        <v>1690</v>
      </c>
      <c r="S55" s="134" t="s">
        <v>465</v>
      </c>
      <c r="T55" s="134" t="s">
        <v>1937</v>
      </c>
      <c r="U55" s="134" t="s">
        <v>1716</v>
      </c>
    </row>
    <row r="56" spans="1:21">
      <c r="A56" s="134" t="s">
        <v>2485</v>
      </c>
      <c r="B56" s="117" t="e">
        <f>VLOOKUP(C56,#REF!,2,FALSE)</f>
        <v>#REF!</v>
      </c>
      <c r="C56" s="139">
        <v>108</v>
      </c>
      <c r="D56" s="134" t="s">
        <v>1654</v>
      </c>
      <c r="E56" s="134" t="s">
        <v>77</v>
      </c>
      <c r="F56" s="134" t="s">
        <v>77</v>
      </c>
      <c r="G56" s="134" t="s">
        <v>1686</v>
      </c>
      <c r="H56" s="134" t="s">
        <v>646</v>
      </c>
      <c r="I56" s="134" t="s">
        <v>77</v>
      </c>
      <c r="J56" s="134" t="s">
        <v>1940</v>
      </c>
      <c r="K56" s="134" t="s">
        <v>1716</v>
      </c>
      <c r="L56" s="117" t="s">
        <v>2255</v>
      </c>
      <c r="M56" s="139">
        <v>109</v>
      </c>
      <c r="N56" s="134" t="s">
        <v>1654</v>
      </c>
      <c r="O56" s="134" t="s">
        <v>77</v>
      </c>
      <c r="P56" s="134" t="s">
        <v>77</v>
      </c>
      <c r="Q56" s="134" t="s">
        <v>1690</v>
      </c>
      <c r="R56" s="134" t="s">
        <v>1004</v>
      </c>
      <c r="S56" s="134" t="s">
        <v>77</v>
      </c>
      <c r="T56" s="134" t="s">
        <v>1943</v>
      </c>
      <c r="U56" s="134" t="s">
        <v>1716</v>
      </c>
    </row>
    <row r="57" spans="1:21">
      <c r="A57" s="134" t="s">
        <v>2427</v>
      </c>
      <c r="B57" s="117" t="e">
        <f>VLOOKUP(C57,#REF!,2,FALSE)</f>
        <v>#REF!</v>
      </c>
      <c r="C57" s="139">
        <v>110</v>
      </c>
      <c r="D57" s="134" t="s">
        <v>1654</v>
      </c>
      <c r="E57" s="134" t="s">
        <v>77</v>
      </c>
      <c r="F57" s="134" t="s">
        <v>77</v>
      </c>
      <c r="G57" s="134" t="s">
        <v>1690</v>
      </c>
      <c r="H57" s="134" t="s">
        <v>1679</v>
      </c>
      <c r="I57" s="134" t="s">
        <v>77</v>
      </c>
      <c r="J57" s="134" t="s">
        <v>1947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778</v>
      </c>
      <c r="T57" s="134" t="s">
        <v>1950</v>
      </c>
      <c r="U57" s="134" t="s">
        <v>17</v>
      </c>
    </row>
    <row r="58" spans="1:21">
      <c r="A58" s="134" t="s">
        <v>2486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1004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2401</v>
      </c>
      <c r="U58" s="134" t="s">
        <v>334</v>
      </c>
    </row>
    <row r="59" spans="1:21">
      <c r="A59" s="134" t="s">
        <v>2487</v>
      </c>
      <c r="B59" s="117" t="e">
        <f>VLOOKUP(C59,#REF!,2,FALSE)</f>
        <v>#REF!</v>
      </c>
      <c r="C59" s="139">
        <v>114</v>
      </c>
      <c r="D59" s="134" t="s">
        <v>1654</v>
      </c>
      <c r="E59" s="134" t="s">
        <v>77</v>
      </c>
      <c r="F59" s="134" t="s">
        <v>77</v>
      </c>
      <c r="G59" s="134" t="s">
        <v>1753</v>
      </c>
      <c r="H59" s="134" t="s">
        <v>1679</v>
      </c>
      <c r="I59" s="134" t="s">
        <v>77</v>
      </c>
      <c r="J59" s="134" t="s">
        <v>1956</v>
      </c>
      <c r="K59" s="134" t="s">
        <v>696</v>
      </c>
      <c r="L59" s="117" t="s">
        <v>2260</v>
      </c>
      <c r="M59" s="139">
        <v>115</v>
      </c>
      <c r="N59" s="134" t="s">
        <v>77</v>
      </c>
      <c r="O59" s="134" t="s">
        <v>77</v>
      </c>
      <c r="P59" s="134" t="s">
        <v>1958</v>
      </c>
      <c r="Q59" s="134" t="s">
        <v>77</v>
      </c>
      <c r="R59" s="134" t="s">
        <v>1680</v>
      </c>
      <c r="S59" s="134" t="s">
        <v>1727</v>
      </c>
      <c r="T59" s="134" t="s">
        <v>460</v>
      </c>
      <c r="U59" s="134" t="s">
        <v>77</v>
      </c>
    </row>
    <row r="60" spans="1:21">
      <c r="A60" s="134" t="s">
        <v>2488</v>
      </c>
      <c r="B60" s="117" t="e">
        <f>VLOOKUP(C60,#REF!,2,FALSE)</f>
        <v>#REF!</v>
      </c>
      <c r="C60" s="139">
        <v>116</v>
      </c>
      <c r="D60" s="134" t="s">
        <v>770</v>
      </c>
      <c r="E60" s="134" t="s">
        <v>77</v>
      </c>
      <c r="F60" s="134" t="s">
        <v>77</v>
      </c>
      <c r="G60" s="134" t="s">
        <v>511</v>
      </c>
      <c r="H60" s="134" t="s">
        <v>1961</v>
      </c>
      <c r="I60" s="134" t="s">
        <v>77</v>
      </c>
      <c r="J60" s="134" t="s">
        <v>1690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1917</v>
      </c>
      <c r="Q60" s="134" t="s">
        <v>77</v>
      </c>
      <c r="R60" s="134" t="s">
        <v>1753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2489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1770</v>
      </c>
      <c r="G61" s="134" t="s">
        <v>77</v>
      </c>
      <c r="H61" s="134" t="s">
        <v>282</v>
      </c>
      <c r="I61" s="134" t="s">
        <v>1967</v>
      </c>
      <c r="J61" s="134" t="s">
        <v>460</v>
      </c>
      <c r="K61" s="134" t="s">
        <v>77</v>
      </c>
      <c r="L61" s="117" t="s">
        <v>2571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2490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1502</v>
      </c>
      <c r="L62" s="117" t="s">
        <v>2572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1502</v>
      </c>
    </row>
    <row r="63" spans="1:21">
      <c r="A63" s="134" t="s">
        <v>2491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1934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2403</v>
      </c>
      <c r="S63" s="134" t="s">
        <v>2542</v>
      </c>
      <c r="T63" s="134" t="s">
        <v>460</v>
      </c>
      <c r="U63" s="134" t="s">
        <v>1004</v>
      </c>
    </row>
    <row r="64" spans="1:21">
      <c r="A64" s="134" t="s">
        <v>2492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1837</v>
      </c>
      <c r="K64" s="134" t="s">
        <v>1502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2493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1763</v>
      </c>
      <c r="K65" s="134" t="s">
        <v>1502</v>
      </c>
      <c r="L65" s="117" t="s">
        <v>732</v>
      </c>
      <c r="M65" s="139">
        <v>127</v>
      </c>
      <c r="N65" s="134" t="s">
        <v>1654</v>
      </c>
      <c r="O65" s="134" t="s">
        <v>77</v>
      </c>
      <c r="P65" s="134" t="s">
        <v>77</v>
      </c>
      <c r="Q65" s="134" t="s">
        <v>1766</v>
      </c>
      <c r="R65" s="134" t="s">
        <v>1690</v>
      </c>
      <c r="S65" s="134" t="s">
        <v>696</v>
      </c>
      <c r="T65" s="134" t="s">
        <v>1670</v>
      </c>
      <c r="U65" s="134" t="s">
        <v>57</v>
      </c>
    </row>
    <row r="66" spans="1:21">
      <c r="A66" s="134" t="s">
        <v>2494</v>
      </c>
      <c r="B66" s="117" t="e">
        <f>VLOOKUP(C66,#REF!,2,FALSE)</f>
        <v>#REF!</v>
      </c>
      <c r="C66" s="139">
        <v>128</v>
      </c>
      <c r="D66" s="134" t="s">
        <v>1891</v>
      </c>
      <c r="E66" s="134" t="s">
        <v>77</v>
      </c>
      <c r="F66" s="134" t="s">
        <v>77</v>
      </c>
      <c r="G66" s="134" t="s">
        <v>770</v>
      </c>
      <c r="H66" s="134" t="s">
        <v>545</v>
      </c>
      <c r="I66" s="134" t="s">
        <v>77</v>
      </c>
      <c r="J66" s="134" t="s">
        <v>2547</v>
      </c>
      <c r="K66" s="134" t="s">
        <v>334</v>
      </c>
      <c r="L66" s="117" t="s">
        <v>37</v>
      </c>
      <c r="M66" s="139">
        <v>129</v>
      </c>
      <c r="N66" s="134" t="s">
        <v>1891</v>
      </c>
      <c r="O66" s="134" t="s">
        <v>77</v>
      </c>
      <c r="P66" s="134" t="s">
        <v>77</v>
      </c>
      <c r="Q66" s="134" t="s">
        <v>770</v>
      </c>
      <c r="R66" s="134" t="s">
        <v>1004</v>
      </c>
      <c r="S66" s="134" t="s">
        <v>77</v>
      </c>
      <c r="T66" s="134" t="s">
        <v>1908</v>
      </c>
      <c r="U66" s="134" t="s">
        <v>334</v>
      </c>
    </row>
    <row r="67" spans="1:21">
      <c r="A67" s="134" t="s">
        <v>2495</v>
      </c>
      <c r="B67" s="117" t="e">
        <f>VLOOKUP(C67,#REF!,2,FALSE)</f>
        <v>#REF!</v>
      </c>
      <c r="C67" s="139">
        <v>130</v>
      </c>
      <c r="D67" s="134" t="s">
        <v>1891</v>
      </c>
      <c r="E67" s="134" t="s">
        <v>77</v>
      </c>
      <c r="F67" s="134" t="s">
        <v>77</v>
      </c>
      <c r="G67" s="134" t="s">
        <v>770</v>
      </c>
      <c r="H67" s="134" t="s">
        <v>545</v>
      </c>
      <c r="I67" s="134" t="s">
        <v>77</v>
      </c>
      <c r="J67" s="134" t="s">
        <v>1995</v>
      </c>
      <c r="K67" s="134" t="s">
        <v>334</v>
      </c>
      <c r="L67" s="117" t="s">
        <v>114</v>
      </c>
      <c r="M67" s="139">
        <v>131</v>
      </c>
      <c r="N67" s="134" t="s">
        <v>1891</v>
      </c>
      <c r="O67" s="134" t="s">
        <v>77</v>
      </c>
      <c r="P67" s="134" t="s">
        <v>77</v>
      </c>
      <c r="Q67" s="134" t="s">
        <v>770</v>
      </c>
      <c r="R67" s="134" t="s">
        <v>545</v>
      </c>
      <c r="S67" s="134" t="s">
        <v>77</v>
      </c>
      <c r="T67" s="134" t="s">
        <v>1715</v>
      </c>
      <c r="U67" s="134" t="s">
        <v>1716</v>
      </c>
    </row>
    <row r="68" spans="1:21">
      <c r="A68" s="134" t="s">
        <v>2428</v>
      </c>
      <c r="B68" s="117" t="e">
        <f>VLOOKUP(C68,#REF!,2,FALSE)</f>
        <v>#REF!</v>
      </c>
      <c r="C68" s="139">
        <v>132</v>
      </c>
      <c r="D68" s="134" t="s">
        <v>1891</v>
      </c>
      <c r="E68" s="134" t="s">
        <v>77</v>
      </c>
      <c r="F68" s="134" t="s">
        <v>77</v>
      </c>
      <c r="G68" s="134" t="s">
        <v>770</v>
      </c>
      <c r="H68" s="134" t="s">
        <v>545</v>
      </c>
      <c r="I68" s="134" t="s">
        <v>77</v>
      </c>
      <c r="J68" s="134" t="s">
        <v>1996</v>
      </c>
      <c r="K68" s="134" t="s">
        <v>334</v>
      </c>
      <c r="L68" s="117" t="s">
        <v>29</v>
      </c>
      <c r="M68" s="139">
        <v>133</v>
      </c>
      <c r="N68" s="134" t="s">
        <v>1891</v>
      </c>
      <c r="O68" s="134" t="s">
        <v>77</v>
      </c>
      <c r="P68" s="134" t="s">
        <v>77</v>
      </c>
      <c r="Q68" s="134" t="s">
        <v>770</v>
      </c>
      <c r="R68" s="134" t="s">
        <v>1004</v>
      </c>
      <c r="S68" s="134" t="s">
        <v>77</v>
      </c>
      <c r="T68" s="134" t="s">
        <v>1997</v>
      </c>
      <c r="U68" s="134" t="s">
        <v>599</v>
      </c>
    </row>
    <row r="69" spans="1:21">
      <c r="A69" s="134" t="s">
        <v>2429</v>
      </c>
      <c r="B69" s="117" t="e">
        <f>VLOOKUP(C69,#REF!,2,FALSE)</f>
        <v>#REF!</v>
      </c>
      <c r="C69" s="139">
        <v>134</v>
      </c>
      <c r="D69" s="134" t="s">
        <v>1891</v>
      </c>
      <c r="E69" s="134" t="s">
        <v>77</v>
      </c>
      <c r="F69" s="134" t="s">
        <v>77</v>
      </c>
      <c r="G69" s="134" t="s">
        <v>770</v>
      </c>
      <c r="H69" s="134" t="s">
        <v>545</v>
      </c>
      <c r="I69" s="134" t="s">
        <v>77</v>
      </c>
      <c r="J69" s="134" t="s">
        <v>2401</v>
      </c>
      <c r="K69" s="134" t="s">
        <v>334</v>
      </c>
      <c r="L69" s="117" t="s">
        <v>98</v>
      </c>
      <c r="M69" s="139">
        <v>135</v>
      </c>
      <c r="N69" s="134" t="s">
        <v>1891</v>
      </c>
      <c r="O69" s="134" t="s">
        <v>77</v>
      </c>
      <c r="P69" s="134" t="s">
        <v>77</v>
      </c>
      <c r="Q69" s="134" t="s">
        <v>770</v>
      </c>
      <c r="R69" s="134" t="s">
        <v>1004</v>
      </c>
      <c r="S69" s="134" t="s">
        <v>77</v>
      </c>
      <c r="T69" s="134" t="s">
        <v>1872</v>
      </c>
      <c r="U69" s="134" t="s">
        <v>334</v>
      </c>
    </row>
    <row r="70" spans="1:21">
      <c r="A70" s="134" t="s">
        <v>2430</v>
      </c>
      <c r="B70" s="117" t="e">
        <f>VLOOKUP(C70,#REF!,2,FALSE)</f>
        <v>#REF!</v>
      </c>
      <c r="C70" s="139">
        <v>136</v>
      </c>
      <c r="D70" s="134" t="s">
        <v>1891</v>
      </c>
      <c r="E70" s="134" t="s">
        <v>77</v>
      </c>
      <c r="F70" s="134" t="s">
        <v>77</v>
      </c>
      <c r="G70" s="134" t="s">
        <v>770</v>
      </c>
      <c r="H70" s="134" t="s">
        <v>1004</v>
      </c>
      <c r="I70" s="134" t="s">
        <v>77</v>
      </c>
      <c r="J70" s="134" t="s">
        <v>1998</v>
      </c>
      <c r="K70" s="134" t="s">
        <v>1716</v>
      </c>
      <c r="L70" s="117" t="s">
        <v>41</v>
      </c>
      <c r="M70" s="139">
        <v>137</v>
      </c>
      <c r="N70" s="134" t="s">
        <v>1891</v>
      </c>
      <c r="O70" s="134" t="s">
        <v>77</v>
      </c>
      <c r="P70" s="134" t="s">
        <v>77</v>
      </c>
      <c r="Q70" s="134" t="s">
        <v>770</v>
      </c>
      <c r="R70" s="134" t="s">
        <v>545</v>
      </c>
      <c r="S70" s="134" t="s">
        <v>77</v>
      </c>
      <c r="T70" s="134" t="s">
        <v>1996</v>
      </c>
      <c r="U70" s="134" t="s">
        <v>334</v>
      </c>
    </row>
    <row r="71" spans="1:21">
      <c r="A71" s="134" t="s">
        <v>2431</v>
      </c>
      <c r="B71" s="117" t="e">
        <f>VLOOKUP(C71,#REF!,2,FALSE)</f>
        <v>#REF!</v>
      </c>
      <c r="C71" s="139">
        <v>138</v>
      </c>
      <c r="D71" s="134" t="s">
        <v>1891</v>
      </c>
      <c r="E71" s="134" t="s">
        <v>77</v>
      </c>
      <c r="F71" s="134" t="s">
        <v>77</v>
      </c>
      <c r="G71" s="134" t="s">
        <v>770</v>
      </c>
      <c r="H71" s="134" t="s">
        <v>1004</v>
      </c>
      <c r="I71" s="134" t="s">
        <v>77</v>
      </c>
      <c r="J71" s="134" t="s">
        <v>1670</v>
      </c>
      <c r="K71" s="134" t="s">
        <v>57</v>
      </c>
      <c r="L71" s="117" t="s">
        <v>254</v>
      </c>
      <c r="M71" s="139">
        <v>139</v>
      </c>
      <c r="N71" s="134" t="s">
        <v>1891</v>
      </c>
      <c r="O71" s="134" t="s">
        <v>77</v>
      </c>
      <c r="P71" s="134" t="s">
        <v>77</v>
      </c>
      <c r="Q71" s="134" t="s">
        <v>770</v>
      </c>
      <c r="R71" s="134" t="s">
        <v>1004</v>
      </c>
      <c r="S71" s="134" t="s">
        <v>77</v>
      </c>
      <c r="T71" s="134" t="s">
        <v>1999</v>
      </c>
      <c r="U71" s="134" t="s">
        <v>599</v>
      </c>
    </row>
    <row r="72" spans="1:21">
      <c r="A72" s="134" t="s">
        <v>2496</v>
      </c>
      <c r="B72" s="117" t="e">
        <f>VLOOKUP(C72,#REF!,2,FALSE)</f>
        <v>#REF!</v>
      </c>
      <c r="C72" s="139">
        <v>140</v>
      </c>
      <c r="D72" s="134" t="s">
        <v>1891</v>
      </c>
      <c r="E72" s="134" t="s">
        <v>77</v>
      </c>
      <c r="F72" s="134" t="s">
        <v>77</v>
      </c>
      <c r="G72" s="134" t="s">
        <v>1686</v>
      </c>
      <c r="H72" s="134" t="s">
        <v>545</v>
      </c>
      <c r="I72" s="134" t="s">
        <v>77</v>
      </c>
      <c r="J72" s="134" t="s">
        <v>2548</v>
      </c>
      <c r="K72" s="134" t="s">
        <v>1716</v>
      </c>
      <c r="L72" s="117" t="s">
        <v>147</v>
      </c>
      <c r="M72" s="139">
        <v>141</v>
      </c>
      <c r="N72" s="134" t="s">
        <v>1891</v>
      </c>
      <c r="O72" s="134" t="s">
        <v>77</v>
      </c>
      <c r="P72" s="134" t="s">
        <v>77</v>
      </c>
      <c r="Q72" s="134" t="s">
        <v>1686</v>
      </c>
      <c r="R72" s="134" t="s">
        <v>1004</v>
      </c>
      <c r="S72" s="134" t="s">
        <v>77</v>
      </c>
      <c r="T72" s="134" t="s">
        <v>2402</v>
      </c>
      <c r="U72" s="134" t="s">
        <v>334</v>
      </c>
    </row>
    <row r="73" spans="1:21">
      <c r="A73" s="134" t="s">
        <v>2432</v>
      </c>
      <c r="B73" s="117" t="e">
        <f>VLOOKUP(C73,#REF!,2,FALSE)</f>
        <v>#REF!</v>
      </c>
      <c r="C73" s="139">
        <v>142</v>
      </c>
      <c r="D73" s="134" t="s">
        <v>1891</v>
      </c>
      <c r="E73" s="134" t="s">
        <v>77</v>
      </c>
      <c r="F73" s="134" t="s">
        <v>77</v>
      </c>
      <c r="G73" s="134" t="s">
        <v>770</v>
      </c>
      <c r="H73" s="134" t="s">
        <v>1004</v>
      </c>
      <c r="I73" s="134" t="s">
        <v>77</v>
      </c>
      <c r="J73" s="134" t="s">
        <v>1773</v>
      </c>
      <c r="K73" s="134" t="s">
        <v>57</v>
      </c>
      <c r="L73" s="117" t="s">
        <v>250</v>
      </c>
      <c r="M73" s="139">
        <v>143</v>
      </c>
      <c r="N73" s="134" t="s">
        <v>1891</v>
      </c>
      <c r="O73" s="134" t="s">
        <v>77</v>
      </c>
      <c r="P73" s="134" t="s">
        <v>77</v>
      </c>
      <c r="Q73" s="134" t="s">
        <v>1686</v>
      </c>
      <c r="R73" s="134" t="s">
        <v>545</v>
      </c>
      <c r="S73" s="134" t="s">
        <v>77</v>
      </c>
      <c r="T73" s="134" t="s">
        <v>1997</v>
      </c>
      <c r="U73" s="134" t="s">
        <v>334</v>
      </c>
    </row>
    <row r="74" spans="1:21">
      <c r="A74" s="134" t="s">
        <v>2497</v>
      </c>
      <c r="B74" s="117" t="e">
        <f>VLOOKUP(C74,#REF!,2,FALSE)</f>
        <v>#REF!</v>
      </c>
      <c r="C74" s="139">
        <v>144</v>
      </c>
      <c r="D74" s="134" t="s">
        <v>1891</v>
      </c>
      <c r="E74" s="134" t="s">
        <v>77</v>
      </c>
      <c r="F74" s="134" t="s">
        <v>77</v>
      </c>
      <c r="G74" s="134" t="s">
        <v>770</v>
      </c>
      <c r="H74" s="134" t="s">
        <v>545</v>
      </c>
      <c r="I74" s="134" t="s">
        <v>77</v>
      </c>
      <c r="J74" s="134" t="s">
        <v>2546</v>
      </c>
      <c r="K74" s="134" t="s">
        <v>334</v>
      </c>
      <c r="L74" s="117" t="s">
        <v>263</v>
      </c>
      <c r="M74" s="139">
        <v>145</v>
      </c>
      <c r="N74" s="134" t="s">
        <v>1891</v>
      </c>
      <c r="O74" s="134" t="s">
        <v>77</v>
      </c>
      <c r="P74" s="134" t="s">
        <v>77</v>
      </c>
      <c r="Q74" s="134" t="s">
        <v>1766</v>
      </c>
      <c r="R74" s="134" t="s">
        <v>1004</v>
      </c>
      <c r="S74" s="134" t="s">
        <v>35</v>
      </c>
      <c r="T74" s="134" t="s">
        <v>2002</v>
      </c>
      <c r="U74" s="134" t="s">
        <v>57</v>
      </c>
    </row>
    <row r="75" spans="1:21">
      <c r="A75" s="134" t="s">
        <v>2498</v>
      </c>
      <c r="B75" s="117" t="e">
        <f>VLOOKUP(C75,#REF!,2,FALSE)</f>
        <v>#REF!</v>
      </c>
      <c r="C75" s="139">
        <v>146</v>
      </c>
      <c r="D75" s="134" t="s">
        <v>1891</v>
      </c>
      <c r="E75" s="134" t="s">
        <v>77</v>
      </c>
      <c r="F75" s="134" t="s">
        <v>77</v>
      </c>
      <c r="G75" s="134" t="s">
        <v>1766</v>
      </c>
      <c r="H75" s="134" t="s">
        <v>545</v>
      </c>
      <c r="I75" s="134" t="s">
        <v>35</v>
      </c>
      <c r="J75" s="134" t="s">
        <v>2004</v>
      </c>
      <c r="K75" s="134" t="s">
        <v>57</v>
      </c>
      <c r="L75" s="117" t="s">
        <v>298</v>
      </c>
      <c r="M75" s="139">
        <v>147</v>
      </c>
      <c r="N75" s="134" t="s">
        <v>1891</v>
      </c>
      <c r="O75" s="134" t="s">
        <v>77</v>
      </c>
      <c r="P75" s="134" t="s">
        <v>77</v>
      </c>
      <c r="Q75" s="134" t="s">
        <v>1766</v>
      </c>
      <c r="R75" s="134" t="s">
        <v>523</v>
      </c>
      <c r="S75" s="134" t="s">
        <v>162</v>
      </c>
      <c r="T75" s="134" t="s">
        <v>2006</v>
      </c>
      <c r="U75" s="134" t="s">
        <v>334</v>
      </c>
    </row>
    <row r="76" spans="1:21">
      <c r="A76" s="134" t="s">
        <v>2499</v>
      </c>
      <c r="B76" s="117" t="e">
        <f>VLOOKUP(C76,#REF!,2,FALSE)</f>
        <v>#REF!</v>
      </c>
      <c r="C76" s="139">
        <v>148</v>
      </c>
      <c r="D76" s="134" t="s">
        <v>1891</v>
      </c>
      <c r="E76" s="134" t="s">
        <v>77</v>
      </c>
      <c r="F76" s="134" t="s">
        <v>77</v>
      </c>
      <c r="G76" s="134" t="s">
        <v>1766</v>
      </c>
      <c r="H76" s="134" t="s">
        <v>523</v>
      </c>
      <c r="I76" s="134" t="s">
        <v>1004</v>
      </c>
      <c r="J76" s="134" t="s">
        <v>2546</v>
      </c>
      <c r="K76" s="134" t="s">
        <v>334</v>
      </c>
      <c r="L76" s="117" t="s">
        <v>519</v>
      </c>
      <c r="M76" s="139">
        <v>149</v>
      </c>
      <c r="N76" s="134" t="s">
        <v>1891</v>
      </c>
      <c r="O76" s="134" t="s">
        <v>77</v>
      </c>
      <c r="P76" s="134" t="s">
        <v>77</v>
      </c>
      <c r="Q76" s="134" t="s">
        <v>1680</v>
      </c>
      <c r="R76" s="134" t="s">
        <v>545</v>
      </c>
      <c r="S76" s="134" t="s">
        <v>2401</v>
      </c>
      <c r="T76" s="134" t="s">
        <v>2011</v>
      </c>
      <c r="U76" s="134" t="s">
        <v>678</v>
      </c>
    </row>
    <row r="77" spans="1:21">
      <c r="A77" s="134" t="s">
        <v>2500</v>
      </c>
      <c r="B77" s="117" t="e">
        <f>VLOOKUP(C77,#REF!,2,FALSE)</f>
        <v>#REF!</v>
      </c>
      <c r="C77" s="139">
        <v>150</v>
      </c>
      <c r="D77" s="134" t="s">
        <v>1891</v>
      </c>
      <c r="E77" s="134" t="s">
        <v>77</v>
      </c>
      <c r="F77" s="134" t="s">
        <v>77</v>
      </c>
      <c r="G77" s="134" t="s">
        <v>145</v>
      </c>
      <c r="H77" s="134" t="s">
        <v>778</v>
      </c>
      <c r="I77" s="134" t="s">
        <v>1669</v>
      </c>
      <c r="J77" s="134" t="s">
        <v>2549</v>
      </c>
      <c r="K77" s="134" t="s">
        <v>162</v>
      </c>
      <c r="L77" s="117" t="s">
        <v>130</v>
      </c>
      <c r="M77" s="139">
        <v>151</v>
      </c>
      <c r="N77" s="134" t="s">
        <v>1891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1995</v>
      </c>
      <c r="U77" s="134" t="s">
        <v>678</v>
      </c>
    </row>
    <row r="78" spans="1:21">
      <c r="A78" s="134" t="s">
        <v>2501</v>
      </c>
      <c r="B78" s="117" t="e">
        <f>VLOOKUP(C78,#REF!,2,FALSE)</f>
        <v>#REF!</v>
      </c>
      <c r="C78" s="139">
        <v>152</v>
      </c>
      <c r="D78" s="134" t="s">
        <v>1891</v>
      </c>
      <c r="E78" s="134" t="s">
        <v>77</v>
      </c>
      <c r="F78" s="134" t="s">
        <v>77</v>
      </c>
      <c r="G78" s="134" t="s">
        <v>1680</v>
      </c>
      <c r="H78" s="134" t="s">
        <v>545</v>
      </c>
      <c r="I78" s="134" t="s">
        <v>77</v>
      </c>
      <c r="J78" s="134" t="s">
        <v>2011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1763</v>
      </c>
      <c r="U78" s="134" t="s">
        <v>1502</v>
      </c>
    </row>
    <row r="79" spans="1:21">
      <c r="A79" s="134" t="s">
        <v>2502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1004</v>
      </c>
      <c r="F79" s="134" t="s">
        <v>77</v>
      </c>
      <c r="G79" s="134" t="s">
        <v>545</v>
      </c>
      <c r="H79" s="134" t="s">
        <v>77</v>
      </c>
      <c r="I79" s="134" t="s">
        <v>778</v>
      </c>
      <c r="J79" s="134" t="s">
        <v>1893</v>
      </c>
      <c r="K79" s="134" t="s">
        <v>1004</v>
      </c>
      <c r="L79" s="117" t="s">
        <v>239</v>
      </c>
      <c r="M79" s="139">
        <v>155</v>
      </c>
      <c r="N79" s="134" t="s">
        <v>200</v>
      </c>
      <c r="O79" s="134" t="s">
        <v>1004</v>
      </c>
      <c r="P79" s="134" t="s">
        <v>77</v>
      </c>
      <c r="Q79" s="134" t="s">
        <v>545</v>
      </c>
      <c r="R79" s="134" t="s">
        <v>77</v>
      </c>
      <c r="S79" s="134" t="s">
        <v>778</v>
      </c>
      <c r="T79" s="134" t="s">
        <v>1893</v>
      </c>
      <c r="U79" s="134" t="s">
        <v>1004</v>
      </c>
    </row>
    <row r="80" spans="1:21">
      <c r="A80" s="134" t="s">
        <v>2503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1004</v>
      </c>
      <c r="F80" s="134" t="s">
        <v>77</v>
      </c>
      <c r="G80" s="134" t="s">
        <v>545</v>
      </c>
      <c r="H80" s="134" t="s">
        <v>77</v>
      </c>
      <c r="I80" s="134" t="s">
        <v>778</v>
      </c>
      <c r="J80" s="134" t="s">
        <v>1893</v>
      </c>
      <c r="K80" s="134" t="s">
        <v>1004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1958</v>
      </c>
      <c r="U80" s="134" t="s">
        <v>1004</v>
      </c>
    </row>
    <row r="81" spans="1:21">
      <c r="A81" s="134" t="s">
        <v>2504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1004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1004</v>
      </c>
      <c r="R81" s="134" t="s">
        <v>1669</v>
      </c>
      <c r="S81" s="134" t="s">
        <v>460</v>
      </c>
      <c r="T81" s="134" t="s">
        <v>1891</v>
      </c>
      <c r="U81" s="134" t="s">
        <v>204</v>
      </c>
    </row>
    <row r="82" spans="1:21">
      <c r="A82" s="134" t="s">
        <v>2505</v>
      </c>
      <c r="B82" s="117" t="e">
        <f>VLOOKUP(C82,#REF!,2,FALSE)</f>
        <v>#REF!</v>
      </c>
      <c r="C82" s="139">
        <v>160</v>
      </c>
      <c r="D82" s="134" t="s">
        <v>1891</v>
      </c>
      <c r="E82" s="134" t="s">
        <v>77</v>
      </c>
      <c r="F82" s="134" t="s">
        <v>77</v>
      </c>
      <c r="G82" s="134" t="s">
        <v>1766</v>
      </c>
      <c r="H82" s="134" t="s">
        <v>1004</v>
      </c>
      <c r="I82" s="134" t="s">
        <v>35</v>
      </c>
      <c r="J82" s="134" t="s">
        <v>2004</v>
      </c>
      <c r="K82" s="134" t="s">
        <v>57</v>
      </c>
      <c r="L82" s="117" t="s">
        <v>385</v>
      </c>
      <c r="M82" s="139">
        <v>161</v>
      </c>
      <c r="N82" s="134" t="s">
        <v>1891</v>
      </c>
      <c r="O82" s="134" t="s">
        <v>77</v>
      </c>
      <c r="P82" s="134" t="s">
        <v>77</v>
      </c>
      <c r="Q82" s="134" t="s">
        <v>1766</v>
      </c>
      <c r="R82" s="134" t="s">
        <v>1004</v>
      </c>
      <c r="S82" s="134" t="s">
        <v>35</v>
      </c>
      <c r="T82" s="134" t="s">
        <v>2020</v>
      </c>
      <c r="U82" s="134" t="s">
        <v>334</v>
      </c>
    </row>
    <row r="83" spans="1:21">
      <c r="A83" s="134" t="s">
        <v>2506</v>
      </c>
      <c r="B83" s="117" t="e">
        <f>VLOOKUP(C83,#REF!,2,FALSE)</f>
        <v>#REF!</v>
      </c>
      <c r="C83" s="139">
        <v>162</v>
      </c>
      <c r="D83" s="134" t="s">
        <v>1891</v>
      </c>
      <c r="E83" s="134" t="s">
        <v>77</v>
      </c>
      <c r="F83" s="134" t="s">
        <v>77</v>
      </c>
      <c r="G83" s="134" t="s">
        <v>1766</v>
      </c>
      <c r="H83" s="134" t="s">
        <v>545</v>
      </c>
      <c r="I83" s="134" t="s">
        <v>93</v>
      </c>
      <c r="J83" s="134" t="s">
        <v>2022</v>
      </c>
      <c r="K83" s="134" t="s">
        <v>599</v>
      </c>
      <c r="L83" s="117" t="s">
        <v>326</v>
      </c>
      <c r="M83" s="139">
        <v>163</v>
      </c>
      <c r="N83" s="134" t="s">
        <v>1891</v>
      </c>
      <c r="O83" s="134" t="s">
        <v>77</v>
      </c>
      <c r="P83" s="134" t="s">
        <v>77</v>
      </c>
      <c r="Q83" s="134" t="s">
        <v>1766</v>
      </c>
      <c r="R83" s="134" t="s">
        <v>1004</v>
      </c>
      <c r="S83" s="134" t="s">
        <v>93</v>
      </c>
      <c r="T83" s="134" t="s">
        <v>1876</v>
      </c>
      <c r="U83" s="134" t="s">
        <v>1716</v>
      </c>
    </row>
    <row r="84" spans="1:21">
      <c r="A84" s="134" t="s">
        <v>2433</v>
      </c>
      <c r="B84" s="117" t="e">
        <f>VLOOKUP(C84,#REF!,2,FALSE)</f>
        <v>#REF!</v>
      </c>
      <c r="C84" s="139">
        <v>164</v>
      </c>
      <c r="D84" s="134" t="s">
        <v>1891</v>
      </c>
      <c r="E84" s="134" t="s">
        <v>77</v>
      </c>
      <c r="F84" s="134" t="s">
        <v>77</v>
      </c>
      <c r="G84" s="134" t="s">
        <v>1766</v>
      </c>
      <c r="H84" s="134" t="s">
        <v>523</v>
      </c>
      <c r="I84" s="134" t="s">
        <v>545</v>
      </c>
      <c r="J84" s="134" t="s">
        <v>2025</v>
      </c>
      <c r="K84" s="134" t="s">
        <v>334</v>
      </c>
      <c r="L84" s="117" t="s">
        <v>126</v>
      </c>
      <c r="M84" s="139">
        <v>165</v>
      </c>
      <c r="N84" s="134" t="s">
        <v>1891</v>
      </c>
      <c r="O84" s="134" t="s">
        <v>77</v>
      </c>
      <c r="P84" s="134" t="s">
        <v>77</v>
      </c>
      <c r="Q84" s="134" t="s">
        <v>334</v>
      </c>
      <c r="R84" s="134" t="s">
        <v>1004</v>
      </c>
      <c r="S84" s="134" t="s">
        <v>77</v>
      </c>
      <c r="T84" s="134" t="s">
        <v>2027</v>
      </c>
      <c r="U84" s="134" t="s">
        <v>1753</v>
      </c>
    </row>
    <row r="85" spans="1:21">
      <c r="A85" s="134" t="s">
        <v>2434</v>
      </c>
      <c r="B85" s="117" t="e">
        <f>VLOOKUP(C85,#REF!,2,FALSE)</f>
        <v>#REF!</v>
      </c>
      <c r="C85" s="139">
        <v>166</v>
      </c>
      <c r="D85" s="134" t="s">
        <v>1891</v>
      </c>
      <c r="E85" s="134" t="s">
        <v>77</v>
      </c>
      <c r="F85" s="134" t="s">
        <v>77</v>
      </c>
      <c r="G85" s="134" t="s">
        <v>770</v>
      </c>
      <c r="H85" s="134" t="s">
        <v>1004</v>
      </c>
      <c r="I85" s="134" t="s">
        <v>77</v>
      </c>
      <c r="J85" s="134" t="s">
        <v>2541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1763</v>
      </c>
      <c r="U85" s="134" t="s">
        <v>1502</v>
      </c>
    </row>
    <row r="86" spans="1:21">
      <c r="A86" s="134" t="s">
        <v>2435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1763</v>
      </c>
      <c r="K86" s="134" t="s">
        <v>1502</v>
      </c>
      <c r="L86" s="117" t="s">
        <v>2376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1009</v>
      </c>
      <c r="R86" s="134" t="s">
        <v>545</v>
      </c>
      <c r="S86" s="134" t="s">
        <v>77</v>
      </c>
      <c r="T86" s="134" t="s">
        <v>1837</v>
      </c>
      <c r="U86" s="134" t="s">
        <v>1502</v>
      </c>
    </row>
    <row r="87" spans="1:21">
      <c r="A87" s="134" t="s">
        <v>2436</v>
      </c>
      <c r="B87" s="117" t="e">
        <f>VLOOKUP(C87,#REF!,2,FALSE)</f>
        <v>#REF!</v>
      </c>
      <c r="C87" s="139">
        <v>170</v>
      </c>
      <c r="D87" s="134" t="s">
        <v>1891</v>
      </c>
      <c r="E87" s="134" t="s">
        <v>77</v>
      </c>
      <c r="F87" s="134" t="s">
        <v>77</v>
      </c>
      <c r="G87" s="134" t="s">
        <v>1766</v>
      </c>
      <c r="H87" s="134" t="s">
        <v>1004</v>
      </c>
      <c r="I87" s="134" t="s">
        <v>35</v>
      </c>
      <c r="J87" s="134" t="s">
        <v>2031</v>
      </c>
      <c r="K87" s="134" t="s">
        <v>334</v>
      </c>
      <c r="L87" s="117" t="s">
        <v>190</v>
      </c>
      <c r="M87" s="139">
        <v>171</v>
      </c>
      <c r="N87" s="134" t="s">
        <v>1891</v>
      </c>
      <c r="O87" s="134" t="s">
        <v>77</v>
      </c>
      <c r="P87" s="134" t="s">
        <v>77</v>
      </c>
      <c r="Q87" s="134" t="s">
        <v>1769</v>
      </c>
      <c r="R87" s="134" t="s">
        <v>35</v>
      </c>
      <c r="S87" s="134" t="s">
        <v>1004</v>
      </c>
      <c r="T87" s="134" t="s">
        <v>2032</v>
      </c>
      <c r="U87" s="134" t="s">
        <v>334</v>
      </c>
    </row>
    <row r="88" spans="1:21">
      <c r="A88" s="134" t="s">
        <v>2507</v>
      </c>
      <c r="B88" s="117" t="e">
        <f>VLOOKUP(C88,#REF!,2,FALSE)</f>
        <v>#REF!</v>
      </c>
      <c r="C88" s="139">
        <v>172</v>
      </c>
      <c r="D88" s="134" t="s">
        <v>1891</v>
      </c>
      <c r="E88" s="134" t="s">
        <v>77</v>
      </c>
      <c r="F88" s="134" t="s">
        <v>77</v>
      </c>
      <c r="G88" s="134" t="s">
        <v>1769</v>
      </c>
      <c r="H88" s="134" t="s">
        <v>35</v>
      </c>
      <c r="I88" s="134" t="s">
        <v>1004</v>
      </c>
      <c r="J88" s="134" t="s">
        <v>2021</v>
      </c>
      <c r="K88" s="134" t="s">
        <v>334</v>
      </c>
      <c r="L88" s="117" t="s">
        <v>150</v>
      </c>
      <c r="M88" s="139">
        <v>173</v>
      </c>
      <c r="N88" s="134" t="s">
        <v>1891</v>
      </c>
      <c r="O88" s="134" t="s">
        <v>77</v>
      </c>
      <c r="P88" s="134" t="s">
        <v>77</v>
      </c>
      <c r="Q88" s="134" t="s">
        <v>1769</v>
      </c>
      <c r="R88" s="134" t="s">
        <v>35</v>
      </c>
      <c r="S88" s="134" t="s">
        <v>1004</v>
      </c>
      <c r="T88" s="134" t="s">
        <v>2021</v>
      </c>
      <c r="U88" s="134" t="s">
        <v>334</v>
      </c>
    </row>
    <row r="89" spans="1:21">
      <c r="A89" s="134" t="s">
        <v>2437</v>
      </c>
      <c r="B89" s="117" t="e">
        <f>VLOOKUP(C89,#REF!,2,FALSE)</f>
        <v>#REF!</v>
      </c>
      <c r="C89" s="139">
        <v>174</v>
      </c>
      <c r="D89" s="134" t="s">
        <v>1891</v>
      </c>
      <c r="E89" s="134" t="s">
        <v>77</v>
      </c>
      <c r="F89" s="134" t="s">
        <v>77</v>
      </c>
      <c r="G89" s="134" t="s">
        <v>1769</v>
      </c>
      <c r="H89" s="134" t="s">
        <v>35</v>
      </c>
      <c r="I89" s="134" t="s">
        <v>1004</v>
      </c>
      <c r="J89" s="134" t="s">
        <v>2037</v>
      </c>
      <c r="K89" s="134" t="s">
        <v>1806</v>
      </c>
      <c r="L89" s="117" t="s">
        <v>20</v>
      </c>
      <c r="M89" s="139">
        <v>175</v>
      </c>
      <c r="N89" s="134" t="s">
        <v>1891</v>
      </c>
      <c r="O89" s="134" t="s">
        <v>77</v>
      </c>
      <c r="P89" s="134" t="s">
        <v>77</v>
      </c>
      <c r="Q89" s="134" t="s">
        <v>1769</v>
      </c>
      <c r="R89" s="134" t="s">
        <v>162</v>
      </c>
      <c r="S89" s="134" t="s">
        <v>36</v>
      </c>
      <c r="T89" s="134" t="s">
        <v>650</v>
      </c>
      <c r="U89" s="134" t="s">
        <v>1716</v>
      </c>
    </row>
    <row r="90" spans="1:21">
      <c r="A90" s="134" t="s">
        <v>2508</v>
      </c>
      <c r="B90" s="117" t="e">
        <f>VLOOKUP(C90,#REF!,2,FALSE)</f>
        <v>#REF!</v>
      </c>
      <c r="C90" s="139">
        <v>176</v>
      </c>
      <c r="D90" s="134" t="s">
        <v>1891</v>
      </c>
      <c r="E90" s="134" t="s">
        <v>77</v>
      </c>
      <c r="F90" s="134" t="s">
        <v>77</v>
      </c>
      <c r="G90" s="134" t="s">
        <v>1769</v>
      </c>
      <c r="H90" s="134" t="s">
        <v>162</v>
      </c>
      <c r="I90" s="134" t="s">
        <v>36</v>
      </c>
      <c r="J90" s="134" t="s">
        <v>1908</v>
      </c>
      <c r="K90" s="134" t="s">
        <v>1716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1004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2509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1004</v>
      </c>
      <c r="H91" s="134" t="s">
        <v>35</v>
      </c>
      <c r="I91" s="134" t="s">
        <v>1004</v>
      </c>
      <c r="J91" s="134" t="s">
        <v>2034</v>
      </c>
      <c r="K91" s="134" t="s">
        <v>708</v>
      </c>
      <c r="L91" s="117" t="s">
        <v>363</v>
      </c>
      <c r="M91" s="139">
        <v>179</v>
      </c>
      <c r="N91" s="134" t="s">
        <v>1891</v>
      </c>
      <c r="O91" s="134" t="s">
        <v>77</v>
      </c>
      <c r="P91" s="134" t="s">
        <v>77</v>
      </c>
      <c r="Q91" s="134" t="s">
        <v>1769</v>
      </c>
      <c r="R91" s="134" t="s">
        <v>36</v>
      </c>
      <c r="S91" s="134" t="s">
        <v>162</v>
      </c>
      <c r="T91" s="134" t="s">
        <v>2548</v>
      </c>
      <c r="U91" s="134" t="s">
        <v>1795</v>
      </c>
    </row>
    <row r="92" spans="1:21">
      <c r="A92" s="134" t="s">
        <v>2510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1004</v>
      </c>
      <c r="H92" s="134" t="s">
        <v>36</v>
      </c>
      <c r="I92" s="134" t="s">
        <v>162</v>
      </c>
      <c r="J92" s="134" t="s">
        <v>602</v>
      </c>
      <c r="K92" s="134" t="s">
        <v>1795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1753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2511</v>
      </c>
      <c r="B93" s="117" t="e">
        <f>VLOOKUP(C93,#REF!,2,FALSE)</f>
        <v>#REF!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1753</v>
      </c>
      <c r="H93" s="134" t="s">
        <v>696</v>
      </c>
      <c r="I93" s="134" t="s">
        <v>714</v>
      </c>
      <c r="J93" s="134" t="s">
        <v>487</v>
      </c>
      <c r="K93" s="134" t="s">
        <v>2544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1753</v>
      </c>
      <c r="R93" s="134" t="s">
        <v>696</v>
      </c>
      <c r="S93" s="134" t="s">
        <v>460</v>
      </c>
      <c r="T93" s="134" t="s">
        <v>1788</v>
      </c>
      <c r="U93" s="134" t="s">
        <v>204</v>
      </c>
    </row>
    <row r="94" spans="1:21">
      <c r="A94" s="134" t="s">
        <v>2512</v>
      </c>
      <c r="B94" s="117" t="e">
        <f>VLOOKUP(C94,#REF!,2,FALSE)</f>
        <v>#REF!</v>
      </c>
      <c r="C94" s="139">
        <v>184</v>
      </c>
      <c r="D94" s="134" t="s">
        <v>2544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2051</v>
      </c>
      <c r="K94" s="134" t="s">
        <v>204</v>
      </c>
      <c r="L94" s="117" t="s">
        <v>101</v>
      </c>
      <c r="M94" s="139">
        <v>185</v>
      </c>
      <c r="N94" s="134" t="s">
        <v>2544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2054</v>
      </c>
      <c r="U94" s="134" t="s">
        <v>24</v>
      </c>
    </row>
    <row r="95" spans="1:21">
      <c r="A95" s="134" t="s">
        <v>2513</v>
      </c>
      <c r="B95" s="117" t="e">
        <f>VLOOKUP(C95,#REF!,2,FALSE)</f>
        <v>#REF!</v>
      </c>
      <c r="C95" s="139">
        <v>186</v>
      </c>
      <c r="D95" s="134" t="s">
        <v>2544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1828</v>
      </c>
      <c r="K95" s="134" t="s">
        <v>2544</v>
      </c>
      <c r="L95" s="117" t="s">
        <v>2387</v>
      </c>
      <c r="M95" s="139">
        <v>187</v>
      </c>
      <c r="N95" s="134" t="s">
        <v>2544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2057</v>
      </c>
      <c r="U95" s="134" t="s">
        <v>473</v>
      </c>
    </row>
    <row r="96" spans="1:21">
      <c r="A96" s="134" t="s">
        <v>2514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1753</v>
      </c>
      <c r="H96" s="134" t="s">
        <v>696</v>
      </c>
      <c r="I96" s="134" t="s">
        <v>77</v>
      </c>
      <c r="J96" s="134" t="s">
        <v>1950</v>
      </c>
      <c r="K96" s="134" t="s">
        <v>17</v>
      </c>
      <c r="L96" s="117" t="s">
        <v>142</v>
      </c>
      <c r="M96" s="139">
        <v>189</v>
      </c>
      <c r="N96" s="134" t="s">
        <v>2544</v>
      </c>
      <c r="O96" s="134" t="s">
        <v>77</v>
      </c>
      <c r="P96" s="134" t="s">
        <v>77</v>
      </c>
      <c r="Q96" s="134" t="s">
        <v>112</v>
      </c>
      <c r="R96" s="134" t="s">
        <v>1009</v>
      </c>
      <c r="S96" s="134" t="s">
        <v>77</v>
      </c>
      <c r="T96" s="134" t="s">
        <v>36</v>
      </c>
      <c r="U96" s="134" t="s">
        <v>1679</v>
      </c>
    </row>
    <row r="97" spans="1:21">
      <c r="A97" s="134" t="s">
        <v>2515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1758</v>
      </c>
      <c r="H97" s="134" t="s">
        <v>1680</v>
      </c>
      <c r="I97" s="134" t="s">
        <v>2401</v>
      </c>
      <c r="J97" s="134" t="s">
        <v>1786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1758</v>
      </c>
      <c r="R97" s="134" t="s">
        <v>1680</v>
      </c>
      <c r="S97" s="134" t="s">
        <v>1759</v>
      </c>
      <c r="T97" s="134" t="s">
        <v>1950</v>
      </c>
      <c r="U97" s="134" t="s">
        <v>17</v>
      </c>
    </row>
    <row r="98" spans="1:21">
      <c r="A98" s="134" t="s">
        <v>2516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1753</v>
      </c>
      <c r="H98" s="134" t="s">
        <v>696</v>
      </c>
      <c r="I98" s="134" t="s">
        <v>714</v>
      </c>
      <c r="J98" s="134" t="s">
        <v>2048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1758</v>
      </c>
      <c r="R98" s="134" t="s">
        <v>1680</v>
      </c>
      <c r="S98" s="134" t="s">
        <v>2401</v>
      </c>
      <c r="T98" s="134" t="s">
        <v>2044</v>
      </c>
      <c r="U98" s="134" t="s">
        <v>1680</v>
      </c>
    </row>
    <row r="99" spans="1:21">
      <c r="A99" s="134" t="s">
        <v>2517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1756</v>
      </c>
      <c r="H99" s="134" t="s">
        <v>128</v>
      </c>
      <c r="I99" s="134" t="s">
        <v>1004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1756</v>
      </c>
      <c r="R99" s="134" t="s">
        <v>128</v>
      </c>
      <c r="S99" s="134" t="s">
        <v>1004</v>
      </c>
      <c r="T99" s="134" t="s">
        <v>534</v>
      </c>
      <c r="U99" s="134" t="s">
        <v>708</v>
      </c>
    </row>
    <row r="100" spans="1:21">
      <c r="A100" s="134" t="s">
        <v>2438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1756</v>
      </c>
      <c r="H100" s="134" t="s">
        <v>36</v>
      </c>
      <c r="I100" s="134" t="s">
        <v>162</v>
      </c>
      <c r="J100" s="134" t="s">
        <v>602</v>
      </c>
      <c r="K100" s="134" t="s">
        <v>1795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1756</v>
      </c>
      <c r="R100" s="134" t="s">
        <v>36</v>
      </c>
      <c r="S100" s="134" t="s">
        <v>162</v>
      </c>
      <c r="T100" s="134" t="s">
        <v>602</v>
      </c>
      <c r="U100" s="134" t="s">
        <v>1795</v>
      </c>
    </row>
    <row r="101" spans="1:21">
      <c r="A101" s="134" t="s">
        <v>2439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1756</v>
      </c>
      <c r="H101" s="134" t="s">
        <v>36</v>
      </c>
      <c r="I101" s="134" t="s">
        <v>162</v>
      </c>
      <c r="J101" s="134" t="s">
        <v>602</v>
      </c>
      <c r="K101" s="134" t="s">
        <v>1795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1756</v>
      </c>
      <c r="R101" s="134" t="s">
        <v>460</v>
      </c>
      <c r="S101" s="134" t="s">
        <v>1004</v>
      </c>
      <c r="T101" s="134" t="s">
        <v>626</v>
      </c>
      <c r="U101" s="134" t="s">
        <v>1795</v>
      </c>
    </row>
    <row r="102" spans="1:21">
      <c r="A102" s="134" t="s">
        <v>2440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1756</v>
      </c>
      <c r="H102" s="134" t="s">
        <v>460</v>
      </c>
      <c r="I102" s="134" t="s">
        <v>1004</v>
      </c>
      <c r="J102" s="134" t="s">
        <v>626</v>
      </c>
      <c r="K102" s="134" t="s">
        <v>1795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1756</v>
      </c>
      <c r="R102" s="134" t="s">
        <v>460</v>
      </c>
      <c r="S102" s="134" t="s">
        <v>1004</v>
      </c>
      <c r="T102" s="134" t="s">
        <v>626</v>
      </c>
      <c r="U102" s="134" t="s">
        <v>1795</v>
      </c>
    </row>
    <row r="103" spans="1:21">
      <c r="A103" s="134" t="s">
        <v>2441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1756</v>
      </c>
      <c r="H103" s="134" t="s">
        <v>714</v>
      </c>
      <c r="I103" s="134" t="s">
        <v>1004</v>
      </c>
      <c r="J103" s="134" t="s">
        <v>2044</v>
      </c>
      <c r="K103" s="134" t="s">
        <v>1806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1756</v>
      </c>
      <c r="R103" s="134" t="s">
        <v>714</v>
      </c>
      <c r="S103" s="134" t="s">
        <v>1004</v>
      </c>
      <c r="T103" s="134" t="s">
        <v>2044</v>
      </c>
      <c r="U103" s="134" t="s">
        <v>1806</v>
      </c>
    </row>
    <row r="104" spans="1:21">
      <c r="A104" s="134" t="s">
        <v>2518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1756</v>
      </c>
      <c r="H104" s="134" t="s">
        <v>714</v>
      </c>
      <c r="I104" s="134" t="s">
        <v>1004</v>
      </c>
      <c r="J104" s="134" t="s">
        <v>2066</v>
      </c>
      <c r="K104" s="134" t="s">
        <v>1806</v>
      </c>
      <c r="L104" s="117" t="s">
        <v>2367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1756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2442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1756</v>
      </c>
      <c r="H105" s="134" t="s">
        <v>57</v>
      </c>
      <c r="I105" s="134" t="s">
        <v>1004</v>
      </c>
      <c r="J105" s="134" t="s">
        <v>1967</v>
      </c>
      <c r="K105" s="134" t="s">
        <v>1806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1756</v>
      </c>
      <c r="R105" s="134" t="s">
        <v>35</v>
      </c>
      <c r="S105" s="134" t="s">
        <v>1004</v>
      </c>
      <c r="T105" s="134" t="s">
        <v>2034</v>
      </c>
      <c r="U105" s="134" t="s">
        <v>708</v>
      </c>
    </row>
    <row r="106" spans="1:21">
      <c r="A106" s="134" t="s">
        <v>2519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1756</v>
      </c>
      <c r="H106" s="134" t="s">
        <v>35</v>
      </c>
      <c r="I106" s="134" t="s">
        <v>1004</v>
      </c>
      <c r="J106" s="134" t="s">
        <v>2072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1756</v>
      </c>
      <c r="R106" s="134" t="s">
        <v>1004</v>
      </c>
      <c r="S106" s="134" t="s">
        <v>1004</v>
      </c>
      <c r="T106" s="134" t="s">
        <v>1887</v>
      </c>
      <c r="U106" s="134" t="s">
        <v>708</v>
      </c>
    </row>
    <row r="107" spans="1:21">
      <c r="A107" s="134" t="s">
        <v>2520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1756</v>
      </c>
      <c r="H107" s="134" t="s">
        <v>1004</v>
      </c>
      <c r="I107" s="134" t="s">
        <v>1004</v>
      </c>
      <c r="J107" s="134" t="s">
        <v>2036</v>
      </c>
      <c r="K107" s="134" t="s">
        <v>1679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1669</v>
      </c>
      <c r="T107" s="134" t="s">
        <v>2067</v>
      </c>
      <c r="U107" s="134" t="s">
        <v>770</v>
      </c>
    </row>
    <row r="108" spans="1:21">
      <c r="A108" s="134" t="s">
        <v>2521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1669</v>
      </c>
      <c r="J108" s="134" t="s">
        <v>2076</v>
      </c>
      <c r="K108" s="134" t="s">
        <v>770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1669</v>
      </c>
      <c r="T108" s="134" t="s">
        <v>1889</v>
      </c>
      <c r="U108" s="134" t="s">
        <v>473</v>
      </c>
    </row>
    <row r="109" spans="1:21">
      <c r="A109" s="134" t="s">
        <v>2522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1669</v>
      </c>
      <c r="J109" s="134" t="s">
        <v>2011</v>
      </c>
      <c r="K109" s="134" t="s">
        <v>770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1669</v>
      </c>
      <c r="T109" s="134" t="s">
        <v>2050</v>
      </c>
      <c r="U109" s="134" t="s">
        <v>770</v>
      </c>
    </row>
    <row r="110" spans="1:21">
      <c r="A110" s="134" t="s">
        <v>2523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1669</v>
      </c>
      <c r="J110" s="134" t="s">
        <v>2053</v>
      </c>
      <c r="K110" s="134" t="s">
        <v>1756</v>
      </c>
      <c r="L110" s="117" t="s">
        <v>110</v>
      </c>
      <c r="M110" s="139">
        <v>217</v>
      </c>
      <c r="N110" s="134" t="s">
        <v>2544</v>
      </c>
      <c r="O110" s="134" t="s">
        <v>77</v>
      </c>
      <c r="P110" s="134" t="s">
        <v>77</v>
      </c>
      <c r="Q110" s="134" t="s">
        <v>112</v>
      </c>
      <c r="R110" s="134" t="s">
        <v>1004</v>
      </c>
      <c r="S110" s="134" t="s">
        <v>77</v>
      </c>
      <c r="T110" s="134" t="s">
        <v>2557</v>
      </c>
      <c r="U110" s="134" t="s">
        <v>36</v>
      </c>
    </row>
    <row r="111" spans="1:21">
      <c r="A111" s="134" t="s">
        <v>2524</v>
      </c>
      <c r="B111" s="117" t="e">
        <f>VLOOKUP(C111,#REF!,2,FALSE)</f>
        <v>#REF!</v>
      </c>
      <c r="C111" s="139">
        <v>218</v>
      </c>
      <c r="D111" s="134" t="s">
        <v>2544</v>
      </c>
      <c r="E111" s="134" t="s">
        <v>77</v>
      </c>
      <c r="F111" s="134" t="s">
        <v>77</v>
      </c>
      <c r="G111" s="134" t="s">
        <v>112</v>
      </c>
      <c r="H111" s="134" t="s">
        <v>1004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2544</v>
      </c>
      <c r="O111" s="134" t="s">
        <v>77</v>
      </c>
      <c r="P111" s="134" t="s">
        <v>77</v>
      </c>
      <c r="Q111" s="134" t="s">
        <v>112</v>
      </c>
      <c r="R111" s="134" t="s">
        <v>1004</v>
      </c>
      <c r="S111" s="134" t="s">
        <v>77</v>
      </c>
      <c r="T111" s="134" t="s">
        <v>2080</v>
      </c>
      <c r="U111" s="134" t="s">
        <v>1762</v>
      </c>
    </row>
    <row r="112" spans="1:21">
      <c r="A112" s="134" t="s">
        <v>2525</v>
      </c>
      <c r="B112" s="117" t="e">
        <f>VLOOKUP(C112,#REF!,2,FALSE)</f>
        <v>#REF!</v>
      </c>
      <c r="C112" s="139">
        <v>220</v>
      </c>
      <c r="D112" s="134" t="s">
        <v>2544</v>
      </c>
      <c r="E112" s="134" t="s">
        <v>77</v>
      </c>
      <c r="F112" s="134" t="s">
        <v>77</v>
      </c>
      <c r="G112" s="134" t="s">
        <v>112</v>
      </c>
      <c r="H112" s="134" t="s">
        <v>1669</v>
      </c>
      <c r="I112" s="134" t="s">
        <v>77</v>
      </c>
      <c r="J112" s="134" t="s">
        <v>1686</v>
      </c>
      <c r="K112" s="134" t="s">
        <v>2545</v>
      </c>
      <c r="L112" s="117" t="s">
        <v>202</v>
      </c>
      <c r="M112" s="139">
        <v>221</v>
      </c>
      <c r="N112" s="134" t="s">
        <v>2544</v>
      </c>
      <c r="O112" s="134" t="s">
        <v>77</v>
      </c>
      <c r="P112" s="134" t="s">
        <v>77</v>
      </c>
      <c r="Q112" s="134" t="s">
        <v>217</v>
      </c>
      <c r="R112" s="134" t="s">
        <v>1669</v>
      </c>
      <c r="S112" s="134" t="s">
        <v>523</v>
      </c>
      <c r="T112" s="134" t="s">
        <v>2011</v>
      </c>
      <c r="U112" s="134" t="s">
        <v>1686</v>
      </c>
    </row>
    <row r="113" spans="1:21">
      <c r="A113" s="134" t="s">
        <v>2526</v>
      </c>
      <c r="B113" s="117" t="e">
        <f>VLOOKUP(C113,#REF!,2,FALSE)</f>
        <v>#REF!</v>
      </c>
      <c r="C113" s="139">
        <v>222</v>
      </c>
      <c r="D113" s="134" t="s">
        <v>2544</v>
      </c>
      <c r="E113" s="134" t="s">
        <v>77</v>
      </c>
      <c r="F113" s="134" t="s">
        <v>77</v>
      </c>
      <c r="G113" s="134" t="s">
        <v>94</v>
      </c>
      <c r="H113" s="134" t="s">
        <v>1759</v>
      </c>
      <c r="I113" s="134" t="s">
        <v>77</v>
      </c>
      <c r="J113" s="134" t="s">
        <v>1914</v>
      </c>
      <c r="K113" s="134" t="s">
        <v>696</v>
      </c>
      <c r="L113" s="117" t="s">
        <v>235</v>
      </c>
      <c r="M113" s="139">
        <v>223</v>
      </c>
      <c r="N113" s="134" t="s">
        <v>2544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2527</v>
      </c>
      <c r="B114" s="117" t="e">
        <f>VLOOKUP(C114,#REF!,2,FALSE)</f>
        <v>#REF!</v>
      </c>
      <c r="C114" s="139">
        <v>224</v>
      </c>
      <c r="D114" s="134" t="s">
        <v>2544</v>
      </c>
      <c r="E114" s="134" t="s">
        <v>77</v>
      </c>
      <c r="F114" s="134" t="s">
        <v>77</v>
      </c>
      <c r="G114" s="134" t="s">
        <v>252</v>
      </c>
      <c r="H114" s="134" t="s">
        <v>1004</v>
      </c>
      <c r="I114" s="134" t="s">
        <v>1004</v>
      </c>
      <c r="J114" s="134" t="s">
        <v>1680</v>
      </c>
      <c r="K114" s="134" t="s">
        <v>1009</v>
      </c>
      <c r="L114" s="117" t="s">
        <v>284</v>
      </c>
      <c r="M114" s="139">
        <v>225</v>
      </c>
      <c r="N114" s="134" t="s">
        <v>2544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1004</v>
      </c>
      <c r="T114" s="134" t="s">
        <v>1679</v>
      </c>
      <c r="U114" s="134" t="s">
        <v>1806</v>
      </c>
    </row>
    <row r="115" spans="1:21">
      <c r="A115" s="134" t="s">
        <v>2528</v>
      </c>
      <c r="B115" s="117" t="e">
        <f>VLOOKUP(C115,#REF!,2,FALSE)</f>
        <v>#REF!</v>
      </c>
      <c r="C115" s="139">
        <v>226</v>
      </c>
      <c r="D115" s="134" t="s">
        <v>2544</v>
      </c>
      <c r="E115" s="134" t="s">
        <v>77</v>
      </c>
      <c r="F115" s="134" t="s">
        <v>77</v>
      </c>
      <c r="G115" s="134" t="s">
        <v>252</v>
      </c>
      <c r="H115" s="134" t="s">
        <v>1004</v>
      </c>
      <c r="I115" s="134" t="s">
        <v>1004</v>
      </c>
      <c r="J115" s="134" t="s">
        <v>163</v>
      </c>
      <c r="K115" s="134" t="s">
        <v>1806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2443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1763</v>
      </c>
      <c r="U116" s="134" t="s">
        <v>1690</v>
      </c>
    </row>
    <row r="117" spans="1:21">
      <c r="A117" s="134" t="s">
        <v>2444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2541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2541</v>
      </c>
      <c r="Q117" s="134" t="s">
        <v>77</v>
      </c>
      <c r="R117" s="134" t="s">
        <v>77</v>
      </c>
      <c r="S117" s="134" t="s">
        <v>1766</v>
      </c>
      <c r="T117" s="134" t="s">
        <v>460</v>
      </c>
      <c r="U117" s="134" t="s">
        <v>77</v>
      </c>
    </row>
    <row r="118" spans="1:21">
      <c r="A118" s="134" t="s">
        <v>2445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2541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2541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2446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2541</v>
      </c>
      <c r="G119" s="134" t="s">
        <v>77</v>
      </c>
      <c r="H119" s="134" t="s">
        <v>77</v>
      </c>
      <c r="I119" s="134" t="s">
        <v>2099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2541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2529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2541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2541</v>
      </c>
      <c r="Q120" s="134" t="s">
        <v>77</v>
      </c>
      <c r="R120" s="134" t="s">
        <v>77</v>
      </c>
      <c r="S120" s="134" t="s">
        <v>1004</v>
      </c>
      <c r="T120" s="134" t="s">
        <v>460</v>
      </c>
      <c r="U120" s="134" t="s">
        <v>77</v>
      </c>
    </row>
    <row r="121" spans="1:21">
      <c r="A121" s="134" t="s">
        <v>2447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2541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2541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2530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1683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1683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2531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1683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2532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1502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2541</v>
      </c>
      <c r="Q124" s="134" t="s">
        <v>77</v>
      </c>
      <c r="R124" s="134" t="s">
        <v>77</v>
      </c>
      <c r="S124" s="134" t="s">
        <v>2403</v>
      </c>
      <c r="T124" s="134" t="s">
        <v>460</v>
      </c>
      <c r="U124" s="134" t="s">
        <v>77</v>
      </c>
    </row>
    <row r="125" spans="1:21">
      <c r="A125" s="134" t="s">
        <v>2533</v>
      </c>
      <c r="B125" s="117" t="e">
        <f>VLOOKUP(C125,#REF!,2,FALSE)</f>
        <v>#REF!</v>
      </c>
      <c r="C125" s="139">
        <v>246</v>
      </c>
      <c r="D125" s="134" t="s">
        <v>2544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2403</v>
      </c>
      <c r="S125" s="134" t="s">
        <v>2542</v>
      </c>
      <c r="T125" s="134" t="s">
        <v>460</v>
      </c>
      <c r="U125" s="134" t="s">
        <v>1004</v>
      </c>
    </row>
    <row r="126" spans="1:21">
      <c r="A126" s="134" t="s">
        <v>2534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1716</v>
      </c>
      <c r="H126" s="134" t="s">
        <v>77</v>
      </c>
      <c r="I126" s="134" t="s">
        <v>35</v>
      </c>
      <c r="J126" s="134" t="s">
        <v>1934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1803</v>
      </c>
      <c r="R126" s="134" t="s">
        <v>77</v>
      </c>
      <c r="S126" s="134" t="s">
        <v>35</v>
      </c>
      <c r="T126" s="134" t="s">
        <v>1934</v>
      </c>
      <c r="U126" s="134" t="s">
        <v>57</v>
      </c>
    </row>
    <row r="127" spans="1:21">
      <c r="A127" s="134" t="s">
        <v>2535</v>
      </c>
      <c r="B127" s="117" t="e">
        <f>VLOOKUP(C127,#REF!,2,FALSE)</f>
        <v>#REF!</v>
      </c>
      <c r="C127" s="139">
        <v>250</v>
      </c>
      <c r="D127" s="134" t="s">
        <v>2544</v>
      </c>
      <c r="E127" s="134" t="s">
        <v>77</v>
      </c>
      <c r="F127" s="134" t="s">
        <v>77</v>
      </c>
      <c r="G127" s="134" t="s">
        <v>1806</v>
      </c>
      <c r="H127" s="134" t="s">
        <v>1004</v>
      </c>
      <c r="I127" s="134" t="s">
        <v>77</v>
      </c>
      <c r="J127" s="134" t="s">
        <v>1686</v>
      </c>
      <c r="K127" s="134" t="s">
        <v>2545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1502</v>
      </c>
    </row>
    <row r="128" spans="1:21">
      <c r="A128" s="134" t="s">
        <v>2536</v>
      </c>
      <c r="B128" s="117" t="e">
        <f>VLOOKUP(C128,#REF!,2,FALSE)</f>
        <v>#REF!</v>
      </c>
      <c r="C128" s="139">
        <v>252</v>
      </c>
      <c r="D128" s="134" t="s">
        <v>770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2403</v>
      </c>
      <c r="J128" s="134" t="s">
        <v>1759</v>
      </c>
      <c r="K128" s="134" t="s">
        <v>696</v>
      </c>
      <c r="L128" s="117" t="s">
        <v>782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1795</v>
      </c>
      <c r="R128" s="134" t="s">
        <v>523</v>
      </c>
      <c r="S128" s="134" t="s">
        <v>1766</v>
      </c>
      <c r="T128" s="134" t="s">
        <v>1756</v>
      </c>
      <c r="U128" s="134" t="s">
        <v>128</v>
      </c>
    </row>
    <row r="129" spans="1:21">
      <c r="A129" s="134" t="s">
        <v>2537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2538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2573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2539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2574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2448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2575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2449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2576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2450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1934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1004</v>
      </c>
      <c r="P134" s="134" t="s">
        <v>36</v>
      </c>
      <c r="Q134" s="134" t="s">
        <v>696</v>
      </c>
      <c r="R134" s="134" t="s">
        <v>2403</v>
      </c>
      <c r="S134" s="134" t="s">
        <v>2542</v>
      </c>
      <c r="T134" s="134" t="s">
        <v>460</v>
      </c>
      <c r="U134" s="134" t="s">
        <v>1004</v>
      </c>
    </row>
    <row r="135" spans="1:21">
      <c r="A135" s="134" t="s">
        <v>2451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1502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1837</v>
      </c>
      <c r="U135" s="134" t="s">
        <v>1502</v>
      </c>
    </row>
    <row r="136" spans="1:21">
      <c r="A136" s="134" t="s">
        <v>2540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1502</v>
      </c>
    </row>
    <row r="137" spans="1:21">
      <c r="A137" s="134" t="s">
        <v>2452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1690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1766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I16"/>
  <sheetViews>
    <sheetView workbookViewId="0">
      <selection activeCell="I17" sqref="I17"/>
    </sheetView>
  </sheetViews>
  <sheetFormatPr defaultRowHeight="15"/>
  <cols>
    <col min="2" max="9" width="9.7109375" bestFit="1" customWidth="1"/>
  </cols>
  <sheetData>
    <row r="1" spans="1:9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2019-01-27T20:40:07Z</dcterms:modified>
</cp:coreProperties>
</file>