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510" windowWidth="24240" windowHeight="13740"/>
  </bookViews>
  <sheets>
    <sheet name="Generic Platforms" sheetId="1" r:id="rId1"/>
  </sheets>
  <calcPr calcId="145621"/>
</workbook>
</file>

<file path=xl/calcChain.xml><?xml version="1.0" encoding="utf-8"?>
<calcChain xmlns="http://schemas.openxmlformats.org/spreadsheetml/2006/main">
  <c r="Y5" i="1" l="1"/>
  <c r="Y6" i="1"/>
  <c r="Y7" i="1"/>
  <c r="Y9" i="1"/>
  <c r="Y10" i="1"/>
  <c r="Y13" i="1"/>
  <c r="Y14" i="1"/>
  <c r="Y15" i="1"/>
  <c r="Y16" i="1"/>
  <c r="Y18" i="1"/>
  <c r="Y19" i="1"/>
  <c r="Y20" i="1"/>
  <c r="Y21" i="1"/>
  <c r="Y23" i="1"/>
  <c r="Y24" i="1"/>
  <c r="Y25" i="1"/>
  <c r="Y26" i="1"/>
  <c r="Y27" i="1"/>
  <c r="Y30" i="1"/>
  <c r="Y31" i="1"/>
  <c r="Y32" i="1"/>
  <c r="Y34" i="1"/>
  <c r="Y35" i="1"/>
  <c r="Y36" i="1"/>
  <c r="Y37" i="1"/>
  <c r="Y39" i="1"/>
  <c r="Y40" i="1"/>
  <c r="Y41" i="1"/>
  <c r="Y42" i="1"/>
  <c r="Y43" i="1"/>
  <c r="Y45" i="1"/>
  <c r="Y46" i="1"/>
  <c r="Y47" i="1"/>
  <c r="Y48" i="1"/>
  <c r="Y49" i="1"/>
  <c r="Y50" i="1"/>
  <c r="Y51" i="1"/>
  <c r="Y52" i="1"/>
  <c r="Y53" i="1"/>
  <c r="Y54" i="1"/>
  <c r="Y55" i="1"/>
  <c r="Y56" i="1"/>
  <c r="Y57" i="1"/>
  <c r="Y58" i="1"/>
  <c r="Y63" i="1"/>
  <c r="Y64" i="1"/>
  <c r="Y65" i="1"/>
  <c r="Y67" i="1"/>
  <c r="Y69" i="1"/>
  <c r="Y70" i="1"/>
  <c r="Y71" i="1"/>
  <c r="Y72" i="1"/>
  <c r="Y73" i="1"/>
  <c r="Y74" i="1"/>
  <c r="Y75" i="1"/>
  <c r="Y76" i="1"/>
  <c r="Y77" i="1"/>
  <c r="Y78" i="1"/>
  <c r="Y79" i="1"/>
  <c r="Y80" i="1"/>
  <c r="Y81" i="1"/>
  <c r="Y82" i="1"/>
  <c r="Y83" i="1"/>
  <c r="Y84" i="1"/>
  <c r="Y85" i="1"/>
  <c r="Z5" i="1"/>
  <c r="Z6" i="1"/>
  <c r="Z7" i="1"/>
  <c r="Z9" i="1"/>
  <c r="Z10" i="1"/>
  <c r="Z13" i="1"/>
  <c r="Z14" i="1"/>
  <c r="Z15" i="1"/>
  <c r="Z16" i="1"/>
  <c r="Z18" i="1"/>
  <c r="Z19" i="1"/>
  <c r="Z20" i="1"/>
  <c r="Z21" i="1"/>
  <c r="Z23" i="1"/>
  <c r="Z24" i="1"/>
  <c r="Z25" i="1"/>
  <c r="Z26" i="1"/>
  <c r="Z27" i="1"/>
  <c r="Z30" i="1"/>
  <c r="Z31" i="1"/>
  <c r="Z32" i="1"/>
  <c r="Z34" i="1"/>
  <c r="Z35" i="1"/>
  <c r="Z36" i="1"/>
  <c r="Z37" i="1"/>
  <c r="Z39" i="1"/>
  <c r="Z40" i="1"/>
  <c r="Z41" i="1"/>
  <c r="Z42" i="1"/>
  <c r="Z43" i="1"/>
  <c r="Z45" i="1"/>
  <c r="Z46" i="1"/>
  <c r="Z47" i="1"/>
  <c r="Z48" i="1"/>
  <c r="Z49" i="1"/>
  <c r="Z50" i="1"/>
  <c r="Z51" i="1"/>
  <c r="Z52" i="1"/>
  <c r="Z53" i="1"/>
  <c r="Z54" i="1"/>
  <c r="Z55" i="1"/>
  <c r="Z56" i="1"/>
  <c r="Z57" i="1"/>
  <c r="Z58" i="1"/>
  <c r="Z63" i="1"/>
  <c r="Z64" i="1"/>
  <c r="Z65" i="1"/>
  <c r="Z67" i="1"/>
  <c r="Z69" i="1"/>
  <c r="Z70" i="1"/>
  <c r="Z71" i="1"/>
  <c r="Z72" i="1"/>
  <c r="Z73" i="1"/>
  <c r="Z74" i="1"/>
  <c r="Z75" i="1"/>
  <c r="Z76" i="1"/>
  <c r="Z77" i="1"/>
  <c r="Z78" i="1"/>
  <c r="Z79" i="1"/>
  <c r="Z80" i="1"/>
  <c r="Z81" i="1"/>
  <c r="Z82" i="1"/>
  <c r="Z83" i="1"/>
  <c r="Z84" i="1"/>
  <c r="Z85" i="1"/>
  <c r="Y3" i="1" l="1"/>
  <c r="Z3" i="1"/>
  <c r="AC3" i="1"/>
  <c r="AL3" i="1" l="1"/>
  <c r="AK3" i="1"/>
  <c r="M3" i="1"/>
  <c r="O3" i="1"/>
  <c r="J3" i="1"/>
  <c r="AJ3" i="1" l="1"/>
  <c r="AI3" i="1"/>
  <c r="AH3" i="1"/>
  <c r="AG3" i="1"/>
  <c r="AD3" i="1" l="1"/>
  <c r="AE3" i="1"/>
  <c r="AF3" i="1"/>
  <c r="AB3" i="1"/>
  <c r="N3" i="1"/>
  <c r="L3" i="1"/>
  <c r="K3" i="1"/>
  <c r="I3" i="1"/>
  <c r="H3" i="1"/>
  <c r="G3" i="1"/>
</calcChain>
</file>

<file path=xl/comments1.xml><?xml version="1.0" encoding="utf-8"?>
<comments xmlns="http://schemas.openxmlformats.org/spreadsheetml/2006/main">
  <authors>
    <author/>
    <author>Universität Bamberg</author>
  </authors>
  <commentList>
    <comment ref="T2" authorId="0">
      <text>
        <r>
          <rPr>
            <sz val="10"/>
            <color rgb="FF000000"/>
            <rFont val="Arial"/>
          </rPr>
          <t>approximate number of developers using this platform --sapenov Fri Mar 09 2012 13:03:16 GMT-0500 (Eastern Standard Time)</t>
        </r>
      </text>
    </comment>
    <comment ref="V4" authorId="1">
      <text>
        <r>
          <rPr>
            <b/>
            <sz val="9"/>
            <color indexed="81"/>
            <rFont val="Tahoma"/>
            <charset val="1"/>
          </rPr>
          <t>https://twitter.com/30loops/status/148796364577443840
https://twitter.com/30loops/status/281727844567117824</t>
        </r>
      </text>
    </comment>
    <comment ref="V5" authorId="1">
      <text>
        <r>
          <rPr>
            <b/>
            <sz val="9"/>
            <color indexed="81"/>
            <rFont val="Tahoma"/>
            <family val="2"/>
          </rPr>
          <t>http://www.acquia.com/nl/about-us/newsroom/press-releases/acquia-launches-acquia-search-drupal-cloud-based-hosting-and-drupal</t>
        </r>
      </text>
    </comment>
    <comment ref="V6" authorId="1">
      <text>
        <r>
          <rPr>
            <sz val="9"/>
            <color indexed="81"/>
            <rFont val="Tahoma"/>
            <charset val="1"/>
          </rPr>
          <t>http://aws.amazon.com/releasenotes/AWS-Elastic-Beanstalk/3227428347751765</t>
        </r>
      </text>
    </comment>
    <comment ref="AB6" authorId="1">
      <text>
        <r>
          <rPr>
            <b/>
            <sz val="9"/>
            <color indexed="81"/>
            <rFont val="Tahoma"/>
            <charset val="1"/>
          </rPr>
          <t>http://aws.amazon.com/de/elasticbeanstalk/faqs/#regions</t>
        </r>
      </text>
    </comment>
    <comment ref="V7" authorId="1">
      <text>
        <r>
          <rPr>
            <b/>
            <sz val="9"/>
            <color indexed="81"/>
            <rFont val="Tahoma"/>
            <family val="2"/>
          </rPr>
          <t>http://blog.appharbor.com/2010/11/13/welcome-aboard
http://blog.appharbor.com/2012/02/02/announcing-pricing</t>
        </r>
      </text>
    </comment>
    <comment ref="V8" authorId="1">
      <text>
        <r>
          <rPr>
            <b/>
            <sz val="9"/>
            <color indexed="81"/>
            <rFont val="Tahoma"/>
            <charset val="1"/>
          </rPr>
          <t>https://twitter.com/apphosted/status/14925108195893248
https://twitter.com/apphosted/status/70897160798998528</t>
        </r>
      </text>
    </comment>
    <comment ref="V9" authorId="1">
      <text>
        <r>
          <rPr>
            <b/>
            <sz val="9"/>
            <color indexed="81"/>
            <rFont val="Tahoma"/>
            <family val="2"/>
          </rPr>
          <t>http://www.prweb.com/releases/saasplatform/platformasaservice/prweb1693274.htm
http://docs.apprenda.com/release-notes/3-0-0</t>
        </r>
      </text>
    </comment>
    <comment ref="V10" authorId="1">
      <text>
        <r>
          <rPr>
            <b/>
            <sz val="9"/>
            <color indexed="81"/>
            <rFont val="Tahoma"/>
            <charset val="1"/>
          </rPr>
          <t>http://en.wikipedia.org/wiki/AppScale</t>
        </r>
      </text>
    </comment>
    <comment ref="V12" authorId="1">
      <text>
        <r>
          <rPr>
            <b/>
            <sz val="9"/>
            <color indexed="81"/>
            <rFont val="Tahoma"/>
            <charset val="1"/>
          </rPr>
          <t>http://aws.typepad.com/aws/2011/02/bitnami-cloud-hosting.html</t>
        </r>
      </text>
    </comment>
    <comment ref="V13" authorId="1">
      <text>
        <r>
          <rPr>
            <b/>
            <sz val="9"/>
            <color indexed="81"/>
            <rFont val="Tahoma"/>
            <charset val="1"/>
          </rPr>
          <t>http://blog.brightbox.co.uk/posts/brightbox-beta-program
http://blog.brightbox.co.uk/posts/special-launch-offer-now-available</t>
        </r>
      </text>
    </comment>
    <comment ref="V14" authorId="1">
      <text>
        <r>
          <rPr>
            <b/>
            <sz val="9"/>
            <color indexed="81"/>
            <rFont val="Tahoma"/>
            <family val="2"/>
          </rPr>
          <t>https://twitter.com/CatN/status/8282873402</t>
        </r>
      </text>
    </comment>
    <comment ref="V15" authorId="1">
      <text>
        <r>
          <rPr>
            <b/>
            <sz val="9"/>
            <color indexed="81"/>
            <rFont val="Tahoma"/>
            <charset val="1"/>
          </rPr>
          <t>http://blog.clever-cloud.com/Press/2012/10/17/clever-cloud-launch.html
http://blog.clever-cloud.com/Press/2013/01/30/open-cloud-month.html</t>
        </r>
      </text>
    </comment>
    <comment ref="V16" authorId="1">
      <text>
        <r>
          <rPr>
            <b/>
            <sz val="9"/>
            <color indexed="81"/>
            <rFont val="Tahoma"/>
            <charset val="1"/>
          </rPr>
          <t>http://serverwolken.de/cloudcontrol-alphatest-gestartet-1754/
http://t3n.de/news/startup-cloudcontrol-php-platform-as-a-service-losung-276490/
http://web.archive.org/web/20101210014219/http://cloudcontrol.com/</t>
        </r>
      </text>
    </comment>
    <comment ref="V17" authorId="1">
      <text>
        <r>
          <rPr>
            <sz val="9"/>
            <color indexed="81"/>
            <rFont val="Tahoma"/>
            <family val="2"/>
          </rPr>
          <t>http://blog.cloudfoundry.com/2011/04/12/hello-world-2/
https://www.facebook.com/cloudfoundry/posts/10151535214694005</t>
        </r>
      </text>
    </comment>
    <comment ref="V19" authorId="1">
      <text>
        <r>
          <rPr>
            <b/>
            <sz val="9"/>
            <color indexed="81"/>
            <rFont val="Tahoma"/>
            <family val="2"/>
          </rPr>
          <t>http://www.activestate.com/blog/2011/05/stackato-platform-python-and-perl-cloud
http://www.activestate.com/blog/2012/02/what%E2%80%99s-new-stackato-10</t>
        </r>
      </text>
    </comment>
    <comment ref="V20" authorId="1">
      <text>
        <r>
          <rPr>
            <b/>
            <sz val="9"/>
            <color indexed="81"/>
            <rFont val="Tahoma"/>
            <charset val="1"/>
          </rPr>
          <t>https://twitter.com/appsembler/status/177469137856118784</t>
        </r>
      </text>
    </comment>
    <comment ref="AO20" authorId="1">
      <text>
        <r>
          <rPr>
            <b/>
            <sz val="9"/>
            <color indexed="81"/>
            <rFont val="Tahoma"/>
            <charset val="1"/>
          </rPr>
          <t>http://www.activestate.com/press-releases/activestate-appsembler-announce-stackato-service-integration</t>
        </r>
      </text>
    </comment>
    <comment ref="E21" authorId="1">
      <text>
        <r>
          <rPr>
            <b/>
            <sz val="9"/>
            <color indexed="81"/>
            <rFont val="Tahoma"/>
            <family val="2"/>
          </rPr>
          <t>http://blog.appfog.com/appfog-joins-centurylink/</t>
        </r>
      </text>
    </comment>
    <comment ref="V21" authorId="1">
      <text>
        <r>
          <rPr>
            <b/>
            <sz val="9"/>
            <color indexed="81"/>
            <rFont val="Tahoma"/>
            <charset val="1"/>
          </rPr>
          <t>http://blog.appfog.com/appfog-goes-public-beta/
http://cloud.dzone.com/articles/announcing-appfog-ga-pay-ram
http://gigaom.com/2011/08/24/cloud-foundry-adds-php-python-appfog-now-a-user/</t>
        </r>
      </text>
    </comment>
    <comment ref="V22" authorId="1">
      <text>
        <r>
          <rPr>
            <b/>
            <sz val="9"/>
            <color indexed="81"/>
            <rFont val="Tahoma"/>
            <family val="2"/>
          </rPr>
          <t xml:space="preserve">http://blog.phpfog.com/2012/11/30/saying-farewell-to-php-fog/
http://blog.phpfog.com/2011/05/10/announcing-php-fog-public-beta/
</t>
        </r>
      </text>
    </comment>
    <comment ref="V23" authorId="1">
      <text>
        <r>
          <rPr>
            <b/>
            <sz val="9"/>
            <color indexed="81"/>
            <rFont val="Tahoma"/>
            <charset val="1"/>
          </rPr>
          <t>http://uhurusoftware.com/2000-uhuru-appcloud-users-since-june-25th/</t>
        </r>
      </text>
    </comment>
    <comment ref="V24" authorId="1">
      <text>
        <r>
          <rPr>
            <b/>
            <sz val="9"/>
            <color indexed="81"/>
            <rFont val="Tahoma"/>
            <charset val="1"/>
          </rPr>
          <t>http://www.tier3.com/blog/full/web-data-fabric</t>
        </r>
      </text>
    </comment>
    <comment ref="V25" authorId="1">
      <text>
        <r>
          <rPr>
            <b/>
            <sz val="9"/>
            <color indexed="81"/>
            <rFont val="Tahoma"/>
            <charset val="1"/>
          </rPr>
          <t>https://twitter.com/staticcorp/status/310810634923151360
http://www.static.com/about/</t>
        </r>
      </text>
    </comment>
    <comment ref="V26" authorId="1">
      <text>
        <r>
          <rPr>
            <b/>
            <sz val="9"/>
            <color indexed="81"/>
            <rFont val="Tahoma"/>
            <family val="2"/>
          </rPr>
          <t>http://blog.cloudfoundry.com/2013/04/03/anchora-brings-cloud-foundry-core-instance-to-china/</t>
        </r>
      </text>
    </comment>
    <comment ref="V27" authorId="1">
      <text>
        <r>
          <rPr>
            <b/>
            <sz val="9"/>
            <color indexed="81"/>
            <rFont val="Tahoma"/>
            <charset val="1"/>
          </rPr>
          <t>http://www.ntt.com/aboutus_e/news/data/20130328.html</t>
        </r>
      </text>
    </comment>
    <comment ref="AA27" authorId="1">
      <text>
        <r>
          <rPr>
            <b/>
            <sz val="9"/>
            <color indexed="81"/>
            <rFont val="Tahoma"/>
            <family val="2"/>
          </rPr>
          <t>http://www.ntt.com/cloudn/data/price.html</t>
        </r>
      </text>
    </comment>
    <comment ref="AJ27" authorId="1">
      <text>
        <r>
          <rPr>
            <b/>
            <sz val="9"/>
            <color indexed="81"/>
            <rFont val="Tahoma"/>
            <family val="2"/>
          </rPr>
          <t>http://www.ntt.com/aboutus_e/news/data/20130328.html</t>
        </r>
      </text>
    </comment>
    <comment ref="V28" authorId="1">
      <text>
        <r>
          <rPr>
            <b/>
            <sz val="9"/>
            <color indexed="81"/>
            <rFont val="Tahoma"/>
            <family val="2"/>
          </rPr>
          <t>http://blog.paas.io/2012/06/08/paasio-joining-forces-with-apcera/</t>
        </r>
      </text>
    </comment>
    <comment ref="V29" authorId="1">
      <text>
        <r>
          <rPr>
            <b/>
            <sz val="9"/>
            <color indexed="81"/>
            <rFont val="Tahoma"/>
            <family val="2"/>
          </rPr>
          <t>http://www.gopivotal.com/pivotal-products/pivotal-one</t>
        </r>
      </text>
    </comment>
    <comment ref="V30" authorId="1">
      <text>
        <r>
          <rPr>
            <b/>
            <sz val="9"/>
            <color indexed="81"/>
            <rFont val="Tahoma"/>
            <charset val="1"/>
          </rPr>
          <t>http://blog.cloudbees.com/2011/01/cloudbees-platform-is-ga.html
Dzone PaaS Guide</t>
        </r>
      </text>
    </comment>
    <comment ref="V31" authorId="1">
      <text>
        <r>
          <rPr>
            <b/>
            <sz val="9"/>
            <color indexed="81"/>
            <rFont val="Tahoma"/>
            <charset val="1"/>
          </rPr>
          <t xml:space="preserve">http://www.gigaspaces.com/content/new-gigaspaces-cloudify-%C3%A2%E2%82%AC%E2%80%9C-first-cloud-application-platform-brings-mission-critical-applica
http://eon.businesswire.com/news/eon/20120214006033/en/cloud-computing/cloud/open-source
</t>
        </r>
      </text>
    </comment>
    <comment ref="V32" authorId="1">
      <text>
        <r>
          <rPr>
            <b/>
            <sz val="9"/>
            <color indexed="81"/>
            <rFont val="Tahoma"/>
            <charset val="1"/>
          </rPr>
          <t>https://twitter.com/cloudno_de/status/28174025276522496
https://twitter.com/cloudno_de/status/110452081625796608</t>
        </r>
      </text>
    </comment>
    <comment ref="V33" authorId="1">
      <text>
        <r>
          <rPr>
            <b/>
            <sz val="9"/>
            <color indexed="81"/>
            <rFont val="Tahoma"/>
            <family val="2"/>
          </rPr>
          <t>http://www.marketwire.com/press-release/openlogic-launches-cloudswing-industrys-first-fully-flexible-open-platform-as-service-1548574.htm</t>
        </r>
      </text>
    </comment>
    <comment ref="V34" authorId="1">
      <text>
        <r>
          <rPr>
            <b/>
            <sz val="9"/>
            <color indexed="81"/>
            <rFont val="Tahoma"/>
            <family val="2"/>
          </rPr>
          <t>http://www.cloudways.com/blog/cloudways-launches-one-click-application-deployment-cloud-management/</t>
        </r>
      </text>
    </comment>
    <comment ref="V35" authorId="1">
      <text>
        <r>
          <rPr>
            <b/>
            <sz val="9"/>
            <color indexed="81"/>
            <rFont val="Tahoma"/>
            <family val="2"/>
          </rPr>
          <t>http://www.marketwire.com/press-release/openlogic-launches-cloudswing-industrys-first-fully-flexible-open-platform-as-service-1548574.htm</t>
        </r>
      </text>
    </comment>
    <comment ref="V37" authorId="1">
      <text>
        <r>
          <rPr>
            <b/>
            <sz val="9"/>
            <color indexed="81"/>
            <rFont val="Tahoma"/>
            <family val="2"/>
          </rPr>
          <t>http://www.cumulogic.com/introducing-cumulogic-2/
http://www.cumulogic.com/building-aws-style-cloud-services-on-private-clouds/</t>
        </r>
      </text>
    </comment>
    <comment ref="V38" authorId="1">
      <text>
        <r>
          <rPr>
            <b/>
            <sz val="9"/>
            <color indexed="81"/>
            <rFont val="Tahoma"/>
            <charset val="1"/>
          </rPr>
          <t>https://twitter.com/djangy/status/25187081957
https://twitter.com/djangy/status/42017765254643712</t>
        </r>
      </text>
    </comment>
    <comment ref="V39" authorId="1">
      <text>
        <r>
          <rPr>
            <b/>
            <sz val="9"/>
            <color indexed="81"/>
            <rFont val="Tahoma"/>
            <family val="2"/>
          </rPr>
          <t>http://www.arnnet.com.au/mediareleases/14377/durga-launches-first-australian-paas-cloud/</t>
        </r>
      </text>
    </comment>
    <comment ref="V40" authorId="1">
      <text>
        <r>
          <rPr>
            <b/>
            <sz val="9"/>
            <color indexed="81"/>
            <rFont val="Tahoma"/>
            <charset val="1"/>
          </rPr>
          <t>http://blog.dotcloud.com/open-for-business
https://www.dotcloud.com/about.html</t>
        </r>
      </text>
    </comment>
    <comment ref="V42" authorId="1">
      <text>
        <r>
          <rPr>
            <b/>
            <sz val="9"/>
            <color indexed="81"/>
            <rFont val="Tahoma"/>
            <family val="2"/>
          </rPr>
          <t>http://www.heirloomcomputing.com/index.php/heirloom-computing-launches-elpaas-a-paas-for-cobol-ibm-cics/</t>
        </r>
      </text>
    </comment>
    <comment ref="V43" authorId="1">
      <text>
        <r>
          <rPr>
            <b/>
            <sz val="9"/>
            <color indexed="81"/>
            <rFont val="Tahoma"/>
            <charset val="1"/>
          </rPr>
          <t>https://blog.engineyard.com/2006/technical-details</t>
        </r>
      </text>
    </comment>
    <comment ref="V44" authorId="1">
      <text>
        <r>
          <rPr>
            <b/>
            <sz val="9"/>
            <color indexed="81"/>
            <rFont val="Tahoma"/>
            <charset val="1"/>
          </rPr>
          <t>https://twitter.com/epiohq/status/24921132230516736
https://twitter.com/epiohq/status/208252246251683841</t>
        </r>
      </text>
    </comment>
    <comment ref="V45" authorId="1">
      <text>
        <r>
          <rPr>
            <b/>
            <sz val="9"/>
            <color indexed="81"/>
            <rFont val="Tahoma"/>
            <charset val="1"/>
          </rPr>
          <t>http://www.eweek.com/c/a/Enterprise-Applications/Salesforcecom-Unveils-Forcecom-Cloud-Computing-Architecture/</t>
        </r>
      </text>
    </comment>
    <comment ref="V46" authorId="1">
      <text>
        <r>
          <rPr>
            <b/>
            <sz val="9"/>
            <color indexed="81"/>
            <rFont val="Tahoma"/>
            <charset val="1"/>
          </rPr>
          <t>http://blog.fortrabbit.com/take-off-fortrabbit-php-platform-launched
http://blog.fortrabbit.com/beta-begins//</t>
        </r>
      </text>
    </comment>
    <comment ref="V47" authorId="1">
      <text>
        <r>
          <rPr>
            <b/>
            <sz val="9"/>
            <color indexed="81"/>
            <rFont val="Tahoma"/>
            <charset val="1"/>
          </rPr>
          <t>https://gondor.io/blog/2011/09/02/gondor-launches/</t>
        </r>
      </text>
    </comment>
    <comment ref="V48" authorId="1">
      <text>
        <r>
          <rPr>
            <b/>
            <sz val="9"/>
            <color indexed="81"/>
            <rFont val="Tahoma"/>
            <charset val="1"/>
          </rPr>
          <t>http://googleappengine.blogspot.de/2008/04/introducing-google-app-engine-our-new.html
http://googleappengine.blogspot.de/2011/11/app-engine-160-out-of-preview-release.html</t>
        </r>
      </text>
    </comment>
    <comment ref="AE48" authorId="1">
      <text>
        <r>
          <rPr>
            <b/>
            <sz val="9"/>
            <color indexed="81"/>
            <rFont val="Tahoma"/>
            <charset val="1"/>
          </rPr>
          <t>Only in Premier account &gt; 150 $ / month</t>
        </r>
      </text>
    </comment>
    <comment ref="V49" authorId="1">
      <text>
        <r>
          <rPr>
            <b/>
            <sz val="9"/>
            <color indexed="81"/>
            <rFont val="Tahoma"/>
            <charset val="1"/>
          </rPr>
          <t>https://blog.heroku.com/archives/2007/10/30/the_big_kickoff
https://blog.heroku.com/archives/2009/4/24/commercial_launch</t>
        </r>
      </text>
    </comment>
    <comment ref="V50" authorId="1">
      <text>
        <r>
          <rPr>
            <b/>
            <sz val="9"/>
            <color indexed="81"/>
            <rFont val="Tahoma"/>
            <charset val="1"/>
          </rPr>
          <t>http://iknode.com/blog/2011/11/18/iknode-reaches-beta-status/
http://iknode.com/blog/2012/10/02/we-are-launching-at-demo-2012/</t>
        </r>
      </text>
    </comment>
    <comment ref="V51" authorId="1">
      <text>
        <r>
          <rPr>
            <b/>
            <sz val="9"/>
            <color indexed="81"/>
            <rFont val="Tahoma"/>
            <charset val="1"/>
          </rPr>
          <t>http://blog.jelastic.com/2011/07/18/jelastic-launched-first-beta-users-get-access-today/
http://blog.jelastic.com/2012/02/16/next-generation-java-paas-jelastic-announces-commercial-availability-and-pricing-in-us-and-europe/</t>
        </r>
      </text>
    </comment>
    <comment ref="E52" authorId="1">
      <text>
        <r>
          <rPr>
            <b/>
            <sz val="9"/>
            <color indexed="81"/>
            <rFont val="Tahoma"/>
            <charset val="1"/>
          </rPr>
          <t>http://www.softwareag.com/corporate/Press/pressreleases/20130425_Acquisition_LongJump_page.asp</t>
        </r>
      </text>
    </comment>
    <comment ref="V52" authorId="1">
      <text>
        <r>
          <rPr>
            <b/>
            <sz val="9"/>
            <color indexed="81"/>
            <rFont val="Tahoma"/>
            <charset val="1"/>
          </rPr>
          <t>http://www.longjump.com/index.php?option=com_content&amp;view=article&amp;id=38:private-beta&amp;catid=24:news&amp;Itemid=93
http://www.longjump.com/index.php?option=com_content&amp;view=article&amp;id=46:platform-launch&amp;catid=24:news&amp;Itemid=93
http://www.softwareag.com/corporate/Press/pressreleases/20130515_Launch_Software_AG_LIVE_page.asp</t>
        </r>
      </text>
    </comment>
    <comment ref="D54" authorId="0">
      <text>
        <r>
          <rPr>
            <sz val="10"/>
            <color rgb="FF000000"/>
            <rFont val="Arial"/>
          </rPr>
          <t>"Android" of PaaS - cloud platform that is used by multiple hosters around the world to offer the service. Does not require code changes, runs and scales ANY application, has easy to use intuitive GUI to let you get started in minutes. --sapenov Tue Mar 13 2012 22:03:37 GMT-0400 (Eastern Daylight Time)</t>
        </r>
      </text>
    </comment>
    <comment ref="V54" authorId="1">
      <text>
        <r>
          <rPr>
            <sz val="9"/>
            <color indexed="81"/>
            <rFont val="Tahoma"/>
            <family val="2"/>
          </rPr>
          <t>http://www.microsoft.com/en-us/news/press/2008/oct08/10-27PDCDay1PR.aspx
http://blogs.technet.com/b/microsoft_blog/archive/2010/02/01/windows-azure-general-availability.aspx</t>
        </r>
      </text>
    </comment>
    <comment ref="V55" authorId="1">
      <text>
        <r>
          <rPr>
            <b/>
            <sz val="9"/>
            <color indexed="81"/>
            <rFont val="Tahoma"/>
            <family val="2"/>
          </rPr>
          <t>http://www.sinesignal.com/blog/archives/2010/11/11/introducing-moncai/</t>
        </r>
      </text>
    </comment>
    <comment ref="V56" authorId="1">
      <text>
        <r>
          <rPr>
            <b/>
            <sz val="9"/>
            <color indexed="81"/>
            <rFont val="Tahoma"/>
            <family val="2"/>
          </rPr>
          <t>https://bitbucket.org/mosaic/mosaic-java-platform</t>
        </r>
      </text>
    </comment>
    <comment ref="V57" authorId="1">
      <text>
        <r>
          <rPr>
            <b/>
            <sz val="9"/>
            <color indexed="81"/>
            <rFont val="Tahoma"/>
            <family val="2"/>
          </rPr>
          <t>https://twitter.com/NitrousIO/status/215497541461086208
http://blog.nitrous.io/2013/06/26/nitrous-io-is-now-in-public-beta.html</t>
        </r>
      </text>
    </comment>
    <comment ref="V58" authorId="1">
      <text>
        <r>
          <rPr>
            <b/>
            <sz val="9"/>
            <color indexed="81"/>
            <rFont val="Tahoma"/>
            <family val="2"/>
          </rPr>
          <t>http://blog.nodejitsu.com/nodejitsu-is-now-in-public-beta
https://blog.nodejitsu.com/paid-individual-plans</t>
        </r>
      </text>
    </comment>
    <comment ref="V59" authorId="1">
      <text>
        <r>
          <rPr>
            <b/>
            <sz val="9"/>
            <color indexed="81"/>
            <rFont val="Tahoma"/>
            <family val="2"/>
          </rPr>
          <t>https://twitter.com/nodesocket/status/99533638869336064
https://twitter.com/nodesocket/status/276059162989961217</t>
        </r>
      </text>
    </comment>
    <comment ref="E60" authorId="1">
      <text>
        <r>
          <rPr>
            <b/>
            <sz val="9"/>
            <color indexed="81"/>
            <rFont val="Tahoma"/>
            <charset val="1"/>
          </rPr>
          <t>http://blog.nodester.com/post/30434216604/nodester-joins-appfog</t>
        </r>
      </text>
    </comment>
    <comment ref="V60" authorId="1">
      <text>
        <r>
          <rPr>
            <b/>
            <sz val="9"/>
            <color indexed="81"/>
            <rFont val="Tahoma"/>
            <charset val="1"/>
          </rPr>
          <t>http://blog.nodester.com/post/2969688860/nodester-news
http://blog.nodester.com/post/30434216604/nodester-joins-appfog</t>
        </r>
      </text>
    </comment>
    <comment ref="E61" authorId="1">
      <text>
        <r>
          <rPr>
            <b/>
            <sz val="9"/>
            <color indexed="81"/>
            <rFont val="Tahoma"/>
            <charset val="1"/>
          </rPr>
          <t>http://joyent.com/no-de</t>
        </r>
      </text>
    </comment>
    <comment ref="V62" authorId="1">
      <text>
        <r>
          <rPr>
            <b/>
            <sz val="9"/>
            <color indexed="81"/>
            <rFont val="Tahoma"/>
            <family val="2"/>
          </rPr>
          <t>https://twitter.com/nuagehq/status/291036109109084161</t>
        </r>
      </text>
    </comment>
    <comment ref="V63" authorId="1">
      <text>
        <r>
          <rPr>
            <b/>
            <sz val="9"/>
            <color indexed="81"/>
            <rFont val="Tahoma"/>
            <charset val="1"/>
          </rPr>
          <t>https://www.openshift.com/blogs/announcing-openshift-the-platform-as-a-service-for-developers-who-love-open-source-and-cdi
https://www.openshift.com/blogs/announcing-the-general-availability-of-openshift-online</t>
        </r>
      </text>
    </comment>
    <comment ref="E66" authorId="1">
      <text>
        <r>
          <rPr>
            <b/>
            <sz val="9"/>
            <color indexed="81"/>
            <rFont val="Tahoma"/>
            <charset val="1"/>
          </rPr>
          <t>http://gigaom.com/2011/08/23/engine-yard-goes-php-with-orchestra-acquisition/</t>
        </r>
      </text>
    </comment>
    <comment ref="V66" authorId="1">
      <text>
        <r>
          <rPr>
            <b/>
            <sz val="9"/>
            <color indexed="81"/>
            <rFont val="Tahoma"/>
            <charset val="1"/>
          </rPr>
          <t>https://twitter.com/eyorchestra/status/44829133129256960
https://twitter.com/eyorchestra/status/55193961010171904</t>
        </r>
      </text>
    </comment>
    <comment ref="N67" authorId="0">
      <text>
        <r>
          <rPr>
            <sz val="10"/>
            <color rgb="FF000000"/>
            <rFont val="Arial"/>
          </rPr>
          <t>Rails, Sinatra, Sping, CDI/Weld, EE6, Play! TurboGears, Django, Bottle, Cake, Zend, PerlDancer + more - MySQL, PostgreSQL, SQLite, MongoDB, JBoss, RHEL --sapenov Sat Mar 10 2012 20:52:56 GMT-0500 (Eastern Standard Time)</t>
        </r>
      </text>
    </comment>
    <comment ref="V67" authorId="1">
      <text>
        <r>
          <rPr>
            <b/>
            <sz val="9"/>
            <color indexed="81"/>
            <rFont val="Tahoma"/>
            <charset val="1"/>
          </rPr>
          <t xml:space="preserve">http://uphpu.org/2011/05/09/hi-all-im-looking-for-feedback-for-ou/
http://blog.pagodabox.com/new-infrastructure-features-general-availability/
</t>
        </r>
      </text>
    </comment>
    <comment ref="E68" authorId="1">
      <text>
        <r>
          <rPr>
            <b/>
            <sz val="9"/>
            <color indexed="81"/>
            <rFont val="Tahoma"/>
            <family val="2"/>
          </rPr>
          <t>http://www.activestate.com/press-releases/activestate-acquires-phenona-perl-cloud-company</t>
        </r>
      </text>
    </comment>
    <comment ref="V68" authorId="1">
      <text>
        <r>
          <rPr>
            <b/>
            <sz val="9"/>
            <color indexed="81"/>
            <rFont val="Tahoma"/>
            <family val="2"/>
          </rPr>
          <t>https://twitter.com/phenona/status/44975897589190656
http://www.activestate.com/press-releases/activestate-acquires-phenona-perl-cloud-company</t>
        </r>
      </text>
    </comment>
    <comment ref="V69" authorId="1">
      <text>
        <r>
          <rPr>
            <b/>
            <sz val="9"/>
            <color indexed="81"/>
            <rFont val="Tahoma"/>
            <charset val="1"/>
          </rPr>
          <t>http://www.phpcloud.com/node/593</t>
        </r>
      </text>
    </comment>
    <comment ref="V70" authorId="1">
      <text>
        <r>
          <rPr>
            <b/>
            <sz val="9"/>
            <color indexed="81"/>
            <rFont val="Tahoma"/>
            <charset val="1"/>
          </rPr>
          <t>http://www.pogoapp.com/blog/posts/why-pogoapp</t>
        </r>
      </text>
    </comment>
    <comment ref="V72" authorId="1">
      <text>
        <r>
          <rPr>
            <b/>
            <sz val="9"/>
            <color indexed="81"/>
            <rFont val="Tahoma"/>
            <family val="2"/>
          </rPr>
          <t>https://twitter.com/railscloud/status/27346063417417728</t>
        </r>
      </text>
    </comment>
    <comment ref="V73" authorId="1">
      <text>
        <r>
          <rPr>
            <b/>
            <sz val="9"/>
            <color indexed="81"/>
            <rFont val="Tahoma"/>
            <family val="2"/>
          </rPr>
          <t>https://twitter.com/relbit/status/51786373425922048</t>
        </r>
      </text>
    </comment>
    <comment ref="V74" authorId="1">
      <text>
        <r>
          <rPr>
            <b/>
            <sz val="9"/>
            <color indexed="81"/>
            <rFont val="Tahoma"/>
            <family val="2"/>
          </rPr>
          <t>http://scn.sap.com/docs/DOC-35850</t>
        </r>
      </text>
    </comment>
    <comment ref="V75" authorId="1">
      <text>
        <r>
          <rPr>
            <b/>
            <sz val="9"/>
            <color indexed="81"/>
            <rFont val="Tahoma"/>
            <family val="2"/>
          </rPr>
          <t>http://www-03.ibm.com/press/us/en/pressrelease/35593.wss
http://thoughtsoncloud.com/index.php/2012/12/first-release-ibm-smartcloud-application-services/</t>
        </r>
      </text>
    </comment>
    <comment ref="V76" authorId="1">
      <text>
        <r>
          <rPr>
            <b/>
            <sz val="9"/>
            <color indexed="81"/>
            <rFont val="Tahoma"/>
            <charset val="1"/>
          </rPr>
          <t>https://twitter.com/SnappHQ/status/335127307142459392</t>
        </r>
      </text>
    </comment>
    <comment ref="V77" authorId="1">
      <text>
        <r>
          <rPr>
            <b/>
            <sz val="9"/>
            <color indexed="81"/>
            <rFont val="Tahoma"/>
            <family val="2"/>
          </rPr>
          <t>https://twitter.com/stackable/status/8555446652</t>
        </r>
      </text>
    </comment>
    <comment ref="V78" authorId="1">
      <text>
        <r>
          <rPr>
            <b/>
            <sz val="9"/>
            <color indexed="81"/>
            <rFont val="Tahoma"/>
            <family val="2"/>
          </rPr>
          <t>http://www.standingcloud.com/blog/trial-beta-launched
http://www.standingcloud.com/blog/business-edition-released</t>
        </r>
      </text>
    </comment>
    <comment ref="E79" authorId="1">
      <text>
        <r>
          <rPr>
            <b/>
            <sz val="9"/>
            <color indexed="81"/>
            <rFont val="Tahoma"/>
            <family val="2"/>
          </rPr>
          <t>http://blog.cloudbees.com/2010/12/cloudbees-acquires-stax-networks.html</t>
        </r>
      </text>
    </comment>
    <comment ref="V84" authorId="1">
      <text>
        <r>
          <rPr>
            <b/>
            <sz val="9"/>
            <color indexed="81"/>
            <rFont val="Tahoma"/>
            <family val="2"/>
          </rPr>
          <t>http://blog.webbynode.com/2008/12/beta-is-now-live/
http://blog.webbynode.com/2009/06/webbynode-official-launch/</t>
        </r>
      </text>
    </comment>
    <comment ref="V85" authorId="1">
      <text>
        <r>
          <rPr>
            <b/>
            <sz val="9"/>
            <color indexed="81"/>
            <rFont val="Tahoma"/>
            <family val="2"/>
          </rPr>
          <t>http://samisa-abeysinghe.blogspot.de/2010/11/wso2-stratos-100-released.html</t>
        </r>
      </text>
    </comment>
    <comment ref="D319" authorId="0">
      <text>
        <r>
          <rPr>
            <sz val="10"/>
            <color rgb="FF000000"/>
            <rFont val="Arial"/>
          </rPr>
          <t>It is an enhanced version of Cloud Foundry that adds support to Cloud 
Foundry for: 
- .NET 
- Microsoft SQL Server 
- Graphical management UI 
- database management tunnel for using standard database management 
tools with PaaS 
Cheers, 
Michael  --sapenov Fri Mar 09 2012 11:57:19 GMT-0500 (Eastern Standard Time)</t>
        </r>
      </text>
    </comment>
    <comment ref="D320" authorId="0">
      <text>
        <r>
          <rPr>
            <sz val="10"/>
            <color rgb="FF000000"/>
            <rFont val="Arial"/>
          </rPr>
          <t>Iron Foundry is a fork of Cloud Foundry with .NET support. The Iron Foundry team is working with the Cloud Foundry community to enable .NET with changes in the core code base and developer tools. While we are collaborating closely with the Cloud Foundry team to ensure that Iron Foundry stays in synch with the core Cloud Foundry offering, as of today we are a stand-alone fork while VMware decides its direction for .NET support in Cloud Foundry</t>
        </r>
      </text>
    </comment>
  </commentList>
</comments>
</file>

<file path=xl/sharedStrings.xml><?xml version="1.0" encoding="utf-8"?>
<sst xmlns="http://schemas.openxmlformats.org/spreadsheetml/2006/main" count="1279" uniqueCount="540">
  <si>
    <t>Parent Platform Name</t>
  </si>
  <si>
    <t>Sibling Level 1</t>
  </si>
  <si>
    <t>Sibling Level 2</t>
  </si>
  <si>
    <t>Description</t>
  </si>
  <si>
    <t>Language(s) supported</t>
  </si>
  <si>
    <t>Frameworks Supported</t>
  </si>
  <si>
    <t>Website</t>
  </si>
  <si>
    <t>Development Status</t>
  </si>
  <si>
    <t>Twitter</t>
  </si>
  <si>
    <t>Vendor</t>
  </si>
  <si>
    <t>Billing Model</t>
  </si>
  <si>
    <t>Geographical Location of Physical Infrastructure</t>
  </si>
  <si>
    <t>Comments</t>
  </si>
  <si>
    <t>Java</t>
  </si>
  <si>
    <t>.NET</t>
  </si>
  <si>
    <t>Python</t>
  </si>
  <si>
    <t>PHP</t>
  </si>
  <si>
    <t>Ruby</t>
  </si>
  <si>
    <t>Perl</t>
  </si>
  <si>
    <t>Node.js</t>
  </si>
  <si>
    <t>Asia</t>
  </si>
  <si>
    <t>Europe</t>
  </si>
  <si>
    <t>Africa</t>
  </si>
  <si>
    <t>Total Platforms supporting language</t>
  </si>
  <si>
    <t>The edit functionality is temporarily suspended due to vandalism, if you require edit access, please write to info@cloudcor.com</t>
  </si>
  <si>
    <t>x</t>
  </si>
  <si>
    <t>http://30loops.net/</t>
  </si>
  <si>
    <t>Acquia Cloud</t>
  </si>
  <si>
    <t>http://www.acquia.com/acquia-cloud</t>
  </si>
  <si>
    <t>Production</t>
  </si>
  <si>
    <t>AWS</t>
  </si>
  <si>
    <t>X</t>
  </si>
  <si>
    <t>ActiveState Stackato</t>
  </si>
  <si>
    <t>www.activestate.com/stackato</t>
  </si>
  <si>
    <t>@activestate</t>
  </si>
  <si>
    <t>Amazon Elastic Beanstalk</t>
  </si>
  <si>
    <t>http://aws.amazon.com/elasticbeanstalk/</t>
  </si>
  <si>
    <t>AppHarbor</t>
  </si>
  <si>
    <t>https://appharbor.com/</t>
  </si>
  <si>
    <t>AppHosted</t>
  </si>
  <si>
    <t>Apprenda</t>
  </si>
  <si>
    <t>http://apprenda.com/</t>
  </si>
  <si>
    <t>AppScale</t>
  </si>
  <si>
    <t>Open source implementation of Google App Engine</t>
  </si>
  <si>
    <t/>
  </si>
  <si>
    <t>@appscalecloud</t>
  </si>
  <si>
    <t>BiasLogic</t>
  </si>
  <si>
    <t>BitNami</t>
  </si>
  <si>
    <t>http://bitnami.org/cloud</t>
  </si>
  <si>
    <t>Cloud Control</t>
  </si>
  <si>
    <t>http://cloudcontrol.com/</t>
  </si>
  <si>
    <t>Cloud Foundry</t>
  </si>
  <si>
    <t>http://www.cloudfoundry.com/</t>
  </si>
  <si>
    <t>Open source, run as private or public cloud hosting</t>
  </si>
  <si>
    <t>http://appsembler.com</t>
  </si>
  <si>
    <t>@appsembler</t>
  </si>
  <si>
    <t>NodeRabbit Inc.</t>
  </si>
  <si>
    <t>AppFog</t>
  </si>
  <si>
    <t>http://appfog.com</t>
  </si>
  <si>
    <t>@appfog</t>
  </si>
  <si>
    <t>https://www.phpfog.com/</t>
  </si>
  <si>
    <t>@phpfog</t>
  </si>
  <si>
    <t>http://www.uhurusoftware.com/</t>
  </si>
  <si>
    <t>Uhuru Software</t>
  </si>
  <si>
    <t>CloudBees</t>
  </si>
  <si>
    <t>http://www.cloudbees.com/</t>
  </si>
  <si>
    <t>CloudBees, Inc.</t>
  </si>
  <si>
    <t>CloudNode</t>
  </si>
  <si>
    <t>http://cloudno.de/</t>
  </si>
  <si>
    <t>CloudSwing</t>
  </si>
  <si>
    <t>http://www.openlogic.com/cloud/about.php</t>
  </si>
  <si>
    <t>@openlogic</t>
  </si>
  <si>
    <t>Open source</t>
  </si>
  <si>
    <t>ConPaaS</t>
  </si>
  <si>
    <t>www.conpaas.eu</t>
  </si>
  <si>
    <t>Cumulogic</t>
  </si>
  <si>
    <t>http://www.cumulogic.com/</t>
  </si>
  <si>
    <t>Beta</t>
  </si>
  <si>
    <t>CumuLogic</t>
  </si>
  <si>
    <t>dotCloud</t>
  </si>
  <si>
    <t>http://www.dotcloud.com/</t>
  </si>
  <si>
    <t>@dot_cloud</t>
  </si>
  <si>
    <t>ElasticBox</t>
  </si>
  <si>
    <t>http://www.elasticbox.com</t>
  </si>
  <si>
    <t>@elasticbox</t>
  </si>
  <si>
    <t>EngineYard</t>
  </si>
  <si>
    <t>http://www.engineyard.com/</t>
  </si>
  <si>
    <t>ep.io</t>
  </si>
  <si>
    <t>http://www.ep.io/</t>
  </si>
  <si>
    <t>Force.com</t>
  </si>
  <si>
    <t>http://www.force.com/</t>
  </si>
  <si>
    <t>@forcedotcom</t>
  </si>
  <si>
    <t>salesforce.com</t>
  </si>
  <si>
    <t>Gondor</t>
  </si>
  <si>
    <t>https://gondor.io/</t>
  </si>
  <si>
    <t>https://developers.google.com/appengine/</t>
  </si>
  <si>
    <t>Google</t>
  </si>
  <si>
    <t>Heroku</t>
  </si>
  <si>
    <t>http://www.heroku.com/</t>
  </si>
  <si>
    <t>iKnode</t>
  </si>
  <si>
    <t>http://iknode.com</t>
  </si>
  <si>
    <t>@iknode</t>
  </si>
  <si>
    <t>Jelastic</t>
  </si>
  <si>
    <t>http://jelastic.com</t>
  </si>
  <si>
    <t>Latest generation service that combines the best of IaaS and PaaS: on the one hand gives you full control over servers and supports standard servers with no limitations (Tomcat, GlassFish, Jetty, etc.) - on the other gives automated configuration and scaling so you can get up and running in a matter of minutes.</t>
  </si>
  <si>
    <t>Joyent</t>
  </si>
  <si>
    <t>http://www.microsoft.com/windowsazure/</t>
  </si>
  <si>
    <t>Microsoft</t>
  </si>
  <si>
    <t>Moncai</t>
  </si>
  <si>
    <t>http://moncai.com/</t>
  </si>
  <si>
    <t>mOSAIC</t>
  </si>
  <si>
    <t>Open source cloud middleware platform</t>
  </si>
  <si>
    <t>http://developers.mosaic-cloud.eu</t>
  </si>
  <si>
    <t>mOSAIC_EC</t>
  </si>
  <si>
    <t>mOSAIC is an open-source solution for code portability between Clouds (at this moment only for Java)</t>
  </si>
  <si>
    <t>SAP</t>
  </si>
  <si>
    <t>Nodejitsu</t>
  </si>
  <si>
    <t>http://www.nodejitsu.com/</t>
  </si>
  <si>
    <t>NodeSocket</t>
  </si>
  <si>
    <t>http://www.nodesocket.com/</t>
  </si>
  <si>
    <t>Nodester</t>
  </si>
  <si>
    <t>http://nodester.com/</t>
  </si>
  <si>
    <t>Nuage</t>
  </si>
  <si>
    <t>http://www.nuagehq.com/</t>
  </si>
  <si>
    <t>OpenShift</t>
  </si>
  <si>
    <t>Red Hat</t>
  </si>
  <si>
    <t>Oracle</t>
  </si>
  <si>
    <t>http://cloud.oracle.com</t>
  </si>
  <si>
    <t>@OracleCloudZone</t>
  </si>
  <si>
    <t>Pagoda Box</t>
  </si>
  <si>
    <t>http://www.pagodabox.com/</t>
  </si>
  <si>
    <t>Phenona</t>
  </si>
  <si>
    <t>http://www.phenona.com/</t>
  </si>
  <si>
    <t>Orchestra</t>
  </si>
  <si>
    <t>http://orchestra.io/</t>
  </si>
  <si>
    <t>Pydra</t>
  </si>
  <si>
    <t>http://www.pydra.com/</t>
  </si>
  <si>
    <t>Railscloud</t>
  </si>
  <si>
    <t>https://www.railscloud.de/</t>
  </si>
  <si>
    <t>Relbit</t>
  </si>
  <si>
    <t>http://relbit.com/</t>
  </si>
  <si>
    <t>IBM</t>
  </si>
  <si>
    <t>Standing Cloud</t>
  </si>
  <si>
    <t>www.standingcloud.com</t>
  </si>
  <si>
    <t>@Standing_Cloud</t>
  </si>
  <si>
    <t>TwoSpot</t>
  </si>
  <si>
    <t>@wso2</t>
  </si>
  <si>
    <t>WSO2</t>
  </si>
  <si>
    <t>Rails</t>
  </si>
  <si>
    <t>Cloudify</t>
  </si>
  <si>
    <t>Open PaaS Stack</t>
  </si>
  <si>
    <t>www.gigaspaces.com/cloudify</t>
  </si>
  <si>
    <t>@cloudifysource</t>
  </si>
  <si>
    <t>Gigaspaces</t>
  </si>
  <si>
    <t>http://apphosted.com/</t>
  </si>
  <si>
    <t>www.appscale.com/</t>
  </si>
  <si>
    <t>Now integrated into Appfog</t>
  </si>
  <si>
    <t>http://www.tier3.com/products/services/web-fabric</t>
  </si>
  <si>
    <t>http://joyent.com/no-de</t>
  </si>
  <si>
    <t>interesting hosting framework! -&gt; boxfile defines hosting environment</t>
  </si>
  <si>
    <t>Cross-Cloud application management &amp; deployment platform: App Market</t>
  </si>
  <si>
    <t>https://code.google.com/p/twospot/</t>
  </si>
  <si>
    <t>Nitrous.io</t>
  </si>
  <si>
    <t>VMWARE vFabric</t>
  </si>
  <si>
    <t>http://www.vmware.com/de/products/application-platform/vfabric/overview.html</t>
  </si>
  <si>
    <t>Cloudn PaaS</t>
  </si>
  <si>
    <t>MoPaaS</t>
  </si>
  <si>
    <t>Static</t>
  </si>
  <si>
    <t>http://static.com/</t>
  </si>
  <si>
    <t>Mendix</t>
  </si>
  <si>
    <t>http://www.mendix.com</t>
  </si>
  <si>
    <t>SAP HANA Cloud</t>
  </si>
  <si>
    <t>http://scn.sap.com/docs/DOC-39315</t>
  </si>
  <si>
    <t>http://www.linkedin.com/company/biaslogic-ltd</t>
  </si>
  <si>
    <t>http://webappcabaret.com/</t>
  </si>
  <si>
    <t>Webappcabaret</t>
  </si>
  <si>
    <t>Stackable</t>
  </si>
  <si>
    <t>http://stackable.com/</t>
  </si>
  <si>
    <t>Cloudways</t>
  </si>
  <si>
    <t>http://www.cloudways.com/en/</t>
  </si>
  <si>
    <t>Anynines</t>
  </si>
  <si>
    <t>http://www.anynines.com/</t>
  </si>
  <si>
    <t>Avarteq GmbH</t>
  </si>
  <si>
    <t>Tsuru</t>
  </si>
  <si>
    <t>http://www.tsuru.io/</t>
  </si>
  <si>
    <t>OrangeScape</t>
  </si>
  <si>
    <t>Cordys</t>
  </si>
  <si>
    <t>Release Notes</t>
  </si>
  <si>
    <t>http://aws.amazon.com/releasenotes/AWS-Elastic-Beanstalk</t>
  </si>
  <si>
    <t>PB 19.04.2013</t>
  </si>
  <si>
    <t>PB 07.04.2008, GA 7.11.2011</t>
  </si>
  <si>
    <t>https://devcenter.heroku.com/changelog</t>
  </si>
  <si>
    <t>PB 30.10.2007, GA 24.4.2009</t>
  </si>
  <si>
    <t>@appharbor</t>
  </si>
  <si>
    <t>@anynines</t>
  </si>
  <si>
    <t>@cloudcontrolled</t>
  </si>
  <si>
    <t>@herokuchangelog</t>
  </si>
  <si>
    <t>@staticcorp</t>
  </si>
  <si>
    <t>@cloudbees</t>
  </si>
  <si>
    <t>@googlecloud</t>
  </si>
  <si>
    <t>@jelastic</t>
  </si>
  <si>
    <t>@openshift, @openshift_ops</t>
  </si>
  <si>
    <t>@uhurusoftware</t>
  </si>
  <si>
    <t>@tier3</t>
  </si>
  <si>
    <t>PB 13.11.2010,GA 2.2.2012</t>
  </si>
  <si>
    <t>Alpha Ende 2009, beta 7/2010, GA Pay 12/2010</t>
  </si>
  <si>
    <t>PB 01/2011, GA 25.6.2011</t>
  </si>
  <si>
    <t>PB 3.1.2011, GA 2.9.2011</t>
  </si>
  <si>
    <t>PB 18/7/2011, GA 03/2012</t>
  </si>
  <si>
    <t>CTP 27.10.2008, GA 1.2.2010</t>
  </si>
  <si>
    <t>Pivotal One</t>
  </si>
  <si>
    <t>PrivB mid 2010, PB 10/05/2011, EOL 30.11.2012</t>
  </si>
  <si>
    <t>PB 19.01.2011</t>
  </si>
  <si>
    <t>PrivB 15.12.2010, GA 18.5.2011</t>
  </si>
  <si>
    <t>@30loops</t>
  </si>
  <si>
    <t>EOL</t>
  </si>
  <si>
    <t>cloudControl GmbH</t>
  </si>
  <si>
    <t>Priv B Mid 2011, PB 24.5.2012, GA 25.7.2012</t>
  </si>
  <si>
    <t>PB 25.6.2012</t>
  </si>
  <si>
    <t>Uhuru AppCloud</t>
  </si>
  <si>
    <t>Tier3 WebFabric</t>
  </si>
  <si>
    <t>PB 8.5.2012, GA 1.6.2012</t>
  </si>
  <si>
    <t>GA 10.3.2013</t>
  </si>
  <si>
    <t>PrivBeta 20.1.2011, Beta 4.9.2011</t>
  </si>
  <si>
    <t>http://mopaas.com/</t>
  </si>
  <si>
    <t>Anchora Inc.</t>
  </si>
  <si>
    <t>NTT Communications</t>
  </si>
  <si>
    <t>PB 12.2012, GA 28.3.2013</t>
  </si>
  <si>
    <t>@tsurupaas</t>
  </si>
  <si>
    <t>globo.com</t>
  </si>
  <si>
    <t>Clever Cloud</t>
  </si>
  <si>
    <t>http://www.clever-cloud.com/</t>
  </si>
  <si>
    <t>Pogoapp</t>
  </si>
  <si>
    <t>http://www.pogoapp.com/</t>
  </si>
  <si>
    <t>http://fortrabbit.com/</t>
  </si>
  <si>
    <t>@fortrabbit</t>
  </si>
  <si>
    <t>PrivBeta 22.08.2012, GA 4.10.2012</t>
  </si>
  <si>
    <t>Fortrabbit GbR</t>
  </si>
  <si>
    <t>Stax</t>
  </si>
  <si>
    <t>http://www.phpcloud.com/</t>
  </si>
  <si>
    <t>@zend</t>
  </si>
  <si>
    <t>fortrabbit</t>
  </si>
  <si>
    <t>Beta 18.10.2011</t>
  </si>
  <si>
    <t>@clever_cloud</t>
  </si>
  <si>
    <t>Privbeta 5/2011, Ga 20.10.2011</t>
  </si>
  <si>
    <t>@pagodabox</t>
  </si>
  <si>
    <t>CatN</t>
  </si>
  <si>
    <t>http://catn.com/</t>
  </si>
  <si>
    <t>@catn</t>
  </si>
  <si>
    <t>@relbit</t>
  </si>
  <si>
    <t>ELPaaS</t>
  </si>
  <si>
    <t>https://www.elpaas.com/</t>
  </si>
  <si>
    <t>Snapp</t>
  </si>
  <si>
    <t>http://www.snapphq.com/</t>
  </si>
  <si>
    <t>@SnappHQ</t>
  </si>
  <si>
    <t>Software AG Live</t>
  </si>
  <si>
    <t>DiscountASP.NET</t>
  </si>
  <si>
    <t>Beta 16.5.2013</t>
  </si>
  <si>
    <t>http://www.orangescape.com/paas/platform-as-a-service/</t>
  </si>
  <si>
    <t>@orangescape</t>
  </si>
  <si>
    <t>OrangeScape Technologies</t>
  </si>
  <si>
    <t> Clever Cloud SAS</t>
  </si>
  <si>
    <t>SineSignal LLC</t>
  </si>
  <si>
    <t>@moncai</t>
  </si>
  <si>
    <t>Vmware / GoPivotal, Inc.</t>
  </si>
  <si>
    <t>brightbox</t>
  </si>
  <si>
    <t>http://www.brightbox.co.uk/</t>
  </si>
  <si>
    <t>@brightbox</t>
  </si>
  <si>
    <t>brightbox Systems Ltd</t>
  </si>
  <si>
    <t>Priv Beta: 19.6.07, GA 15.10.2007</t>
  </si>
  <si>
    <t>Webbynode</t>
  </si>
  <si>
    <t>http://webbynode.com/</t>
  </si>
  <si>
    <t>Webbynode Inc.</t>
  </si>
  <si>
    <t>Beta 4/2010, GA 31.01.2011</t>
  </si>
  <si>
    <t>GA 17.10.2012, Official Launch 30/1/2013</t>
  </si>
  <si>
    <t>Scaling</t>
  </si>
  <si>
    <t>vertical</t>
  </si>
  <si>
    <t>horizontal</t>
  </si>
  <si>
    <t>auto</t>
  </si>
  <si>
    <t>OpenShift Online</t>
  </si>
  <si>
    <t>PB 4.5.2011, GA 10.06.2013</t>
  </si>
  <si>
    <t>Hosting</t>
  </si>
  <si>
    <t>public</t>
  </si>
  <si>
    <t>onpremise</t>
  </si>
  <si>
    <t>Extendable?</t>
  </si>
  <si>
    <t>Addons?</t>
  </si>
  <si>
    <t>Architecture?</t>
  </si>
  <si>
    <t>.Net</t>
  </si>
  <si>
    <t>AppHarbor Inc.</t>
  </si>
  <si>
    <t>http://blog.appharbor.com/</t>
  </si>
  <si>
    <t>AppFog Inc.</t>
  </si>
  <si>
    <t>http://blog.appfog.com/</t>
  </si>
  <si>
    <t>http://blog.anynines.com/</t>
  </si>
  <si>
    <t>Own IaaS</t>
  </si>
  <si>
    <t>Go</t>
  </si>
  <si>
    <t>Other</t>
  </si>
  <si>
    <t>Scala, Clojure</t>
  </si>
  <si>
    <t>Heroku Inc.</t>
  </si>
  <si>
    <t>Metered</t>
  </si>
  <si>
    <t>https://code.google.com/p/googleappengine/wiki/SdkReleaseNotes, https://code.google.com/p/googleappengine/wiki/SdkForJavaReleaseNotes, https://code.google.com/p/googleappengine/wiki/SdkForGoReleaseNotes</t>
  </si>
  <si>
    <t>dotCloud Inc.</t>
  </si>
  <si>
    <t>http://blog.dotcloud.com/</t>
  </si>
  <si>
    <t>PaaS Type</t>
  </si>
  <si>
    <t>Language-specific</t>
  </si>
  <si>
    <t>@nodejitsu</t>
  </si>
  <si>
    <t>Nodejitsu Inc.</t>
  </si>
  <si>
    <t>https://blog.nodejitsu.com/</t>
  </si>
  <si>
    <t>Monthly</t>
  </si>
  <si>
    <t>Public IaaS</t>
  </si>
  <si>
    <t>PB 9.7.2012, GA 10.10.2012</t>
  </si>
  <si>
    <t>PHPCloud</t>
  </si>
  <si>
    <t>Zend Technologies Ltd.</t>
  </si>
  <si>
    <t>https://www.cloudcontrol.com/blog</t>
  </si>
  <si>
    <t>Scala</t>
  </si>
  <si>
    <t>http://blog.clever-cloud.com/</t>
  </si>
  <si>
    <t>(x)</t>
  </si>
  <si>
    <t>FR offering, Addons coming</t>
  </si>
  <si>
    <t>AWS + Open PaaS</t>
  </si>
  <si>
    <t>Priv Beta 01.12.2011, EOL 12/2012</t>
  </si>
  <si>
    <t>30Loops</t>
  </si>
  <si>
    <t>Beta 1/2011, EOL 31.5.2012</t>
  </si>
  <si>
    <t>Django, Flask</t>
  </si>
  <si>
    <t>@epiohq</t>
  </si>
  <si>
    <t>Djangy</t>
  </si>
  <si>
    <t>@djangy</t>
  </si>
  <si>
    <t>PrivBeta 22.09.2010, EOL 28.2.2011</t>
  </si>
  <si>
    <t>Open Source now: https://github.com/dpaola2/djangy</t>
  </si>
  <si>
    <t>https://github.com/dpaola2/djangy</t>
  </si>
  <si>
    <t>Cobol</t>
  </si>
  <si>
    <t>http://blog.fortrabbit.com/</t>
  </si>
  <si>
    <t>Eldarion, Inc. </t>
  </si>
  <si>
    <t>@gondorstatus, @gondortips, @eldarion</t>
  </si>
  <si>
    <t>https://gondor.io/blog/</t>
  </si>
  <si>
    <t>Rackspace</t>
  </si>
  <si>
    <t>Polyglot</t>
  </si>
  <si>
    <t>@awscloud</t>
  </si>
  <si>
    <t>Maturity (Months)</t>
  </si>
  <si>
    <t>Release Dates</t>
  </si>
  <si>
    <t>Masterarbeit OpenSource</t>
  </si>
  <si>
    <t>http://www.univention.de/fileadmin/univention/absolventenpreis/andreas-wolke_twospot.pdf, https://twospot.googlecode.com/files/fha_juga_100610.pdf</t>
  </si>
  <si>
    <t>No.de</t>
  </si>
  <si>
    <t>Formerly NodeFu, Joined Appfog 28/8/2012</t>
  </si>
  <si>
    <t>https://github.com/nodester</t>
  </si>
  <si>
    <t>Alpha 1/2011, EOL 28/8/2012</t>
  </si>
  <si>
    <t>https://www.openshift.com</t>
  </si>
  <si>
    <t>OpenShift Online, Enterprise and Origin</t>
  </si>
  <si>
    <t>Public, Private and Open PaaS</t>
  </si>
  <si>
    <t>Monthly + Metered</t>
  </si>
  <si>
    <t>North A</t>
  </si>
  <si>
    <t>South A</t>
  </si>
  <si>
    <t>Oracle Cloud PaaS</t>
  </si>
  <si>
    <t>Aquired by Engine Yard 8/2011, EOL 8/2013</t>
  </si>
  <si>
    <t>ApprendaCloud is public test version of offering</t>
  </si>
  <si>
    <t>@apprenda</t>
  </si>
  <si>
    <t>Apprenda Inc.</t>
  </si>
  <si>
    <t>Formerly SaaSGrid</t>
  </si>
  <si>
    <t>GA 2.12.2008, PaaS rebranding 01.11.2011</t>
  </si>
  <si>
    <t>Annually</t>
  </si>
  <si>
    <t>http://blog.brightbox.co.uk/</t>
  </si>
  <si>
    <t>Datacenter Cologne, CF v2</t>
  </si>
  <si>
    <t>Oceania</t>
  </si>
  <si>
    <t>Engine Yard Inc.</t>
  </si>
  <si>
    <t>https://support.cloud.engineyard.com/forums/20596142-engine-yard-cloud-release-notes</t>
  </si>
  <si>
    <t>@engineyard, @eycloud</t>
  </si>
  <si>
    <t>Safe harbor: https://blog.engineyard.com/2008/safe-harbor-certification</t>
  </si>
  <si>
    <t>Beta-GA 9/2006</t>
  </si>
  <si>
    <t>Drupal hosting</t>
  </si>
  <si>
    <t>@eyorchestra</t>
  </si>
  <si>
    <t>PrivBeta 7/3/2011, PB 5/4/2011, EOL 8/2013</t>
  </si>
  <si>
    <t>App-centered deployment boxes</t>
  </si>
  <si>
    <t> Pagoda Box</t>
  </si>
  <si>
    <t>Softlayer</t>
  </si>
  <si>
    <t>Lua</t>
  </si>
  <si>
    <t>@pogoapp</t>
  </si>
  <si>
    <t>PrivAlpha 12.09.2012</t>
  </si>
  <si>
    <t>http://www.pogoapp.com/blog</t>
  </si>
  <si>
    <t>Groovy, Scala</t>
  </si>
  <si>
    <t>Aquired by CenturyLink 14/6/2013</t>
  </si>
  <si>
    <t>Open PaaS V2</t>
  </si>
  <si>
    <t>PB 12.4.2011 (v1), PB 18/6/2013 (v2)</t>
  </si>
  <si>
    <t>http://blog.cloudfoundry.com/</t>
  </si>
  <si>
    <t>@cloudfoundry</t>
  </si>
  <si>
    <t>Open Source</t>
  </si>
  <si>
    <t>@aquia</t>
  </si>
  <si>
    <t>Aquia</t>
  </si>
  <si>
    <t>http://www.acquia.com/blog</t>
  </si>
  <si>
    <t>GA 04.03.2009</t>
  </si>
  <si>
    <t>Drupal</t>
  </si>
  <si>
    <t>@apphosted</t>
  </si>
  <si>
    <t>Lumentica LLC</t>
  </si>
  <si>
    <t>http://uhurusoftware.com/blog/</t>
  </si>
  <si>
    <t>Persistent file system!https://twitter.com/staticcorp/status/337215799607582721</t>
  </si>
  <si>
    <t>Erlang</t>
  </si>
  <si>
    <t>Static Corporation</t>
  </si>
  <si>
    <t>Tier 3 Inc.</t>
  </si>
  <si>
    <t>http://www.tier3.com/blog</t>
  </si>
  <si>
    <t>Announcement 03.04.2013</t>
  </si>
  <si>
    <t>China-based</t>
  </si>
  <si>
    <t>Japan-based</t>
  </si>
  <si>
    <t>@nttcom</t>
  </si>
  <si>
    <t>http://www.ntt.com/cloudn/</t>
  </si>
  <si>
    <t>GoPivotal, Inc.</t>
  </si>
  <si>
    <t>http://blog.cloudbees.com/</t>
  </si>
  <si>
    <t>CloudBees is the only Java PaaS that covers the entire application lifecycle, from development to production.</t>
  </si>
  <si>
    <t>http://blog.cloudno.de/</t>
  </si>
  <si>
    <t>Cloudnode</t>
  </si>
  <si>
    <t>Heirloom Computing Inc.</t>
  </si>
  <si>
    <t>Legacy languages</t>
  </si>
  <si>
    <t>@elpaas</t>
  </si>
  <si>
    <t>http://www.heirloomcomputing.com/index.php/news/</t>
  </si>
  <si>
    <t>GA 12.04.2012</t>
  </si>
  <si>
    <t>http://blog.elasticbox.com/</t>
  </si>
  <si>
    <t>Priv Beta Late 2011</t>
  </si>
  <si>
    <t>@railscloud</t>
  </si>
  <si>
    <t>Fremaks GmbH</t>
  </si>
  <si>
    <t>Priv beta 18/1/2011</t>
  </si>
  <si>
    <t>http://apprenda.com/blog/</t>
  </si>
  <si>
    <t>http://blog.appscale.com/</t>
  </si>
  <si>
    <t>Free</t>
  </si>
  <si>
    <t>AppScale Systems, Inc.</t>
  </si>
  <si>
    <t>Monthly + Metered AWS costs</t>
  </si>
  <si>
    <t>@bitnami</t>
  </si>
  <si>
    <t>http://blog.bitnami.com/</t>
  </si>
  <si>
    <t>BitRock, Inc.</t>
  </si>
  <si>
    <t>Monthly Threshold</t>
  </si>
  <si>
    <t>http://catn.com/blog/</t>
  </si>
  <si>
    <t>Fubra Limited</t>
  </si>
  <si>
    <t>PrivBeta 1/2011?</t>
  </si>
  <si>
    <t>API backend platform only</t>
  </si>
  <si>
    <t>Structum Inc.</t>
  </si>
  <si>
    <t>http://iknode.com/blog/</t>
  </si>
  <si>
    <t>Create REST WS</t>
  </si>
  <si>
    <t>Beta 18.11.2011, GA 2.10.2012</t>
  </si>
  <si>
    <t>Monthly, Metered</t>
  </si>
  <si>
    <t>http://blog.jelastic.com/</t>
  </si>
  <si>
    <t>Partner Hosting</t>
  </si>
  <si>
    <t>AgileApps Live</t>
  </si>
  <si>
    <t>Formerly Longjump, aquired by Software AG 25/4/2013</t>
  </si>
  <si>
    <t>aPaaS</t>
  </si>
  <si>
    <t>Visual aPaaS</t>
  </si>
  <si>
    <t>Software AG</t>
  </si>
  <si>
    <t>Beta 19/6/2007, GA 24/9/2007, rebranding 15/5/2013</t>
  </si>
  <si>
    <t>http://www.softwareag.com/live/</t>
  </si>
  <si>
    <t>http://www.mendix.com/category/tech-blog/</t>
  </si>
  <si>
    <t>@mendixsocial</t>
  </si>
  <si>
    <t>APEX</t>
  </si>
  <si>
    <t>Formerly APEX Platform</t>
  </si>
  <si>
    <t>Salesforce 1999, APEX Platform Rebranding 1/2008</t>
  </si>
  <si>
    <t>https://www.nitrous.io</t>
  </si>
  <si>
    <t>Irrational Industries Inc. </t>
  </si>
  <si>
    <t>@NitrousIO, @N2Ostatus</t>
  </si>
  <si>
    <t>http://updates.nitrous.io/</t>
  </si>
  <si>
    <t>Formerly action.io, Incl. Web IDE</t>
  </si>
  <si>
    <t>ActiveState Software Inc.</t>
  </si>
  <si>
    <t>Persistent File System</t>
  </si>
  <si>
    <t>Beta 5/5/2011, GA 29/2/2012</t>
  </si>
  <si>
    <t>Paas with staging and production site</t>
  </si>
  <si>
    <t>Expected Q4 2013</t>
  </si>
  <si>
    <t>Academic project</t>
  </si>
  <si>
    <t>Open Source, Multicloud deployments</t>
  </si>
  <si>
    <t>http://www.conpaas.eu/news/</t>
  </si>
  <si>
    <t>@cumulogic</t>
  </si>
  <si>
    <t>http://www.cumulogic.com/resources/blog/</t>
  </si>
  <si>
    <t>Beta 26.02.2013</t>
  </si>
  <si>
    <t>http://www.cordys.com/</t>
  </si>
  <si>
    <t>@cordys</t>
  </si>
  <si>
    <t>Cordys B.V.</t>
  </si>
  <si>
    <t>Appsembler</t>
  </si>
  <si>
    <t>Formerly DjangoZoom</t>
  </si>
  <si>
    <t>Based on Stackato. Not only does Appsembler provide the hosting, but also the backend infrastructure to sell your software in the SaaS model including billing, monitoring, performance, …</t>
  </si>
  <si>
    <t>GA 7/3/2012</t>
  </si>
  <si>
    <t>Beta 24.10.2011, GA 14.02.2012</t>
  </si>
  <si>
    <t>Close to Heroku - fork of client and API</t>
  </si>
  <si>
    <t>Spring</t>
  </si>
  <si>
    <t>VMware, Inc. </t>
  </si>
  <si>
    <t>WebAppShowcase</t>
  </si>
  <si>
    <t>http://wso2.com/blogs/</t>
  </si>
  <si>
    <t>http://wso2.com/cloud/stratos/</t>
  </si>
  <si>
    <t>Beta 15.11.2010</t>
  </si>
  <si>
    <t>Stratos Live is v1 public offering supporting only Java</t>
  </si>
  <si>
    <t>WSO2 Stratos</t>
  </si>
  <si>
    <t>OpenLogic</t>
  </si>
  <si>
    <t>Monthly + IaaS Fees</t>
  </si>
  <si>
    <t>http://blog.webbynode.com/</t>
  </si>
  <si>
    <t>No scaling, managed hosting</t>
  </si>
  <si>
    <t>@webbynode</t>
  </si>
  <si>
    <t>Beta 12.12.2008, 11.6.2009</t>
  </si>
  <si>
    <t>Managed Stacks</t>
  </si>
  <si>
    <t>@stackable</t>
  </si>
  <si>
    <t>Aquired by Cloudbees 12/2012</t>
  </si>
  <si>
    <t>@phenona</t>
  </si>
  <si>
    <t>Aquired by Active State Stackato 6/2011</t>
  </si>
  <si>
    <t>PrivBeta 2/4/2011, EOL 6/2011</t>
  </si>
  <si>
    <t> NodeSocket LLC.</t>
  </si>
  <si>
    <t>Nodester Inc.</t>
  </si>
  <si>
    <t>Now commando.io DevOps. Formerly NodsJSCloud.</t>
  </si>
  <si>
    <t>PrivBeta 1.9.2011, EOL 1.1.2013</t>
  </si>
  <si>
    <t>Now with Nodejistu</t>
  </si>
  <si>
    <t>EOL 7/11/2012</t>
  </si>
  <si>
    <t>Initial data Khazret Sapenov (https://groups.google.com/forum/#!topic/cloud-computing/CZDkvIEkfgM)</t>
  </si>
  <si>
    <t>Paas.io</t>
  </si>
  <si>
    <t>paas.io</t>
  </si>
  <si>
    <t>Haskell</t>
  </si>
  <si>
    <t>@paas_io</t>
  </si>
  <si>
    <t>Priv Beta 1/2012, EOL 8/6/2012</t>
  </si>
  <si>
    <t>http://blog.paas.io/</t>
  </si>
  <si>
    <t>@gopydra</t>
  </si>
  <si>
    <t>Beta 25/1/2013</t>
  </si>
  <si>
    <t>@nuagehq</t>
  </si>
  <si>
    <t>@saphcp</t>
  </si>
  <si>
    <t>http://scn.sap.com/docs/DOC-28833</t>
  </si>
  <si>
    <t>Beta 2/2012, GA 5/2012</t>
  </si>
  <si>
    <t>Formerly Netweaver Cloud, formerly Netweaver Neo</t>
  </si>
  <si>
    <t>Durga</t>
  </si>
  <si>
    <t>https://durga.onesme.com/</t>
  </si>
  <si>
    <t>Priv Beta 06.2012</t>
  </si>
  <si>
    <t>SENATH Pty Ltd </t>
  </si>
  <si>
    <t xml:space="preserve">Monthly </t>
  </si>
  <si>
    <t>http://blog.orangescape.com</t>
  </si>
  <si>
    <t>GA</t>
  </si>
  <si>
    <t>Total</t>
  </si>
  <si>
    <t>Cloudways Ltd.</t>
  </si>
  <si>
    <t>@cloudways</t>
  </si>
  <si>
    <t>GA 21.3.2012</t>
  </si>
  <si>
    <t>Build your own PaaS style, closer to IaaS</t>
  </si>
  <si>
    <t>Standing Cloud, Inc.</t>
  </si>
  <si>
    <t>Integrates with various IaaS providers</t>
  </si>
  <si>
    <t>Beta 15.3.2010, Business Ed 28.6.2010</t>
  </si>
  <si>
    <t>PrivBeta 20.06.2012, Public Beta 26.6.2013</t>
  </si>
  <si>
    <t>30loops</t>
  </si>
  <si>
    <t>Windows Azure</t>
  </si>
  <si>
    <t>Compliance</t>
  </si>
  <si>
    <t>SSAE 16 Type II, ISAE 3402 Type II</t>
  </si>
  <si>
    <t>Google App Engine</t>
  </si>
  <si>
    <t>Needs a AWS account!</t>
  </si>
  <si>
    <t>IBM SmartCloud Application Services</t>
  </si>
  <si>
    <t>http://www.ibm.com/cloud-computing/us/en/paas.html</t>
  </si>
  <si>
    <t>Beta 12.10.2011, GA 21.12.2012</t>
  </si>
  <si>
    <t>Opa</t>
  </si>
  <si>
    <t>PHP Fog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</si>
</sst>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
  </numFmts>
  <fonts count="22" x14ac:knownFonts="1">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b/>
      <sz val="11"/>
      <color theme="0"/>
      <name val="Calibri"/>
      <family val="2"/>
      <scheme val="minor"/>
    </font>
    <font>
      <u/>
      <sz val="10"/>
      <color theme="10"/>
      <name val="Arial"/>
    </font>
    <font>
      <sz val="11"/>
      <color rgb="FF006100"/>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b/>
      <sz val="11"/>
      <color rgb="FFFFFFFF"/>
      <name val="Calibri"/>
      <family val="2"/>
      <scheme val="minor"/>
    </font>
    <font>
      <sz val="11"/>
      <color rgb="FFFFFFFF"/>
      <name val="Calibri"/>
      <family val="2"/>
      <scheme val="minor"/>
    </font>
    <font>
      <u/>
      <sz val="11"/>
      <color theme="10"/>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
      <i/>
      <sz val="11"/>
      <color rgb="FF000000"/>
      <name val="Calibri"/>
      <family val="2"/>
      <scheme val="minor"/>
    </font>
    <font>
      <sz val="11"/>
      <color rgb="FF444444"/>
      <name val="Segoe UI"/>
      <family val="2"/>
    </font>
  </fonts>
  <fills count="9">
    <fill>
      <patternFill patternType="none"/>
    </fill>
    <fill>
      <patternFill patternType="gray125"/>
    </fill>
    <fill>
      <patternFill patternType="solid">
        <fgColor rgb="FFFFFFFF"/>
        <bgColor indexed="64"/>
      </patternFill>
    </fill>
    <fill>
      <patternFill patternType="solid">
        <fgColor rgb="FF3D85C6"/>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A5A5A5"/>
      </patternFill>
    </fill>
    <fill>
      <patternFill patternType="solid">
        <fgColor rgb="FFC6EFCE"/>
      </patternFill>
    </fill>
  </fills>
  <borders count="11">
    <border>
      <left/>
      <right/>
      <top/>
      <bottom/>
      <diagonal/>
    </border>
    <border>
      <left style="double">
        <color rgb="FF3F3F3F"/>
      </left>
      <right style="double">
        <color rgb="FF3F3F3F"/>
      </right>
      <top style="double">
        <color rgb="FF3F3F3F"/>
      </top>
      <bottom style="double">
        <color rgb="FF3F3F3F"/>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style="thick">
        <color auto="1"/>
      </right>
      <top style="thick">
        <color auto="1"/>
      </top>
      <bottom/>
      <diagonal/>
    </border>
    <border>
      <left style="thick">
        <color auto="1"/>
      </left>
      <right style="thick">
        <color auto="1"/>
      </right>
      <top/>
      <bottom/>
      <diagonal/>
    </border>
    <border>
      <left/>
      <right style="thin">
        <color auto="1"/>
      </right>
      <top style="thin">
        <color auto="1"/>
      </top>
      <bottom/>
      <diagonal/>
    </border>
    <border>
      <left/>
      <right style="thin">
        <color auto="1"/>
      </right>
      <top/>
      <bottom/>
      <diagonal/>
    </border>
  </borders>
  <cellStyleXfs count="4">
    <xf numFmtId="0" fontId="0" fillId="0" borderId="0"/>
    <xf numFmtId="0" fontId="7" fillId="7" borderId="1" applyNumberFormat="0" applyAlignment="0" applyProtection="0"/>
    <xf numFmtId="0" fontId="8" fillId="0" borderId="0" applyNumberFormat="0" applyFill="0" applyBorder="0" applyAlignment="0" applyProtection="0"/>
    <xf numFmtId="0" fontId="9" fillId="8" borderId="0" applyNumberFormat="0" applyBorder="0" applyAlignment="0" applyProtection="0"/>
  </cellStyleXfs>
  <cellXfs count="237">
    <xf numFmtId="0" fontId="0" fillId="0" borderId="0" xfId="0" applyAlignment="1">
      <alignment wrapText="1"/>
    </xf>
    <xf numFmtId="0" fontId="7" fillId="7" borderId="1" xfId="1" applyAlignment="1">
      <alignment wrapText="1"/>
    </xf>
    <xf numFmtId="0" fontId="9" fillId="8" borderId="0" xfId="3" applyAlignment="1">
      <alignment wrapText="1"/>
    </xf>
    <xf numFmtId="0" fontId="7" fillId="7" borderId="1" xfId="1" applyFont="1" applyAlignment="1">
      <alignment wrapText="1"/>
    </xf>
    <xf numFmtId="49" fontId="7" fillId="7" borderId="1" xfId="1" applyNumberFormat="1" applyFont="1" applyAlignment="1">
      <alignment wrapText="1"/>
    </xf>
    <xf numFmtId="0" fontId="12" fillId="0" borderId="0" xfId="0" applyFont="1" applyBorder="1" applyAlignment="1">
      <alignment horizontal="center" vertical="center" wrapText="1"/>
    </xf>
    <xf numFmtId="0" fontId="12" fillId="0" borderId="0" xfId="0" applyFont="1" applyBorder="1" applyAlignment="1">
      <alignment vertical="center" wrapText="1"/>
    </xf>
    <xf numFmtId="0" fontId="7" fillId="7" borderId="1" xfId="1" applyFont="1" applyAlignment="1">
      <alignment horizontal="left" wrapText="1"/>
    </xf>
    <xf numFmtId="0" fontId="7" fillId="7" borderId="0" xfId="1" applyFont="1" applyBorder="1" applyAlignment="1">
      <alignment wrapText="1"/>
    </xf>
    <xf numFmtId="0" fontId="7" fillId="7" borderId="0" xfId="1" applyFont="1" applyBorder="1" applyAlignment="1">
      <alignment vertical="center" wrapText="1"/>
    </xf>
    <xf numFmtId="0" fontId="12" fillId="0" borderId="0" xfId="0" applyFont="1" applyBorder="1" applyAlignment="1">
      <alignment wrapText="1"/>
    </xf>
    <xf numFmtId="0" fontId="7" fillId="7" borderId="0" xfId="1" applyFont="1" applyBorder="1" applyAlignment="1">
      <alignment horizontal="center" vertical="center" wrapText="1"/>
    </xf>
    <xf numFmtId="49" fontId="7" fillId="7" borderId="0" xfId="1" applyNumberFormat="1" applyFont="1" applyBorder="1" applyAlignment="1">
      <alignment wrapText="1"/>
    </xf>
    <xf numFmtId="0" fontId="7" fillId="7" borderId="0" xfId="1" applyFont="1" applyBorder="1" applyAlignment="1">
      <alignment horizontal="left" wrapText="1"/>
    </xf>
    <xf numFmtId="0" fontId="6" fillId="0" borderId="0" xfId="0" applyFont="1" applyBorder="1" applyAlignment="1">
      <alignment wrapText="1"/>
    </xf>
    <xf numFmtId="0" fontId="1" fillId="0" borderId="0" xfId="0" applyFont="1" applyBorder="1" applyAlignment="1">
      <alignment vertical="center" wrapText="1"/>
    </xf>
    <xf numFmtId="0" fontId="0" fillId="0" borderId="0" xfId="0" applyBorder="1" applyAlignment="1">
      <alignment wrapText="1"/>
    </xf>
    <xf numFmtId="0" fontId="11" fillId="0" borderId="0" xfId="0" applyFont="1" applyBorder="1" applyAlignment="1">
      <alignment wrapText="1"/>
    </xf>
    <xf numFmtId="0" fontId="12" fillId="0" borderId="5" xfId="0" applyFont="1" applyBorder="1" applyAlignment="1">
      <alignment horizontal="center" vertical="center" wrapText="1"/>
    </xf>
    <xf numFmtId="0" fontId="12" fillId="6" borderId="0" xfId="0" applyFont="1" applyFill="1" applyBorder="1" applyAlignment="1">
      <alignment horizontal="center" vertical="center" wrapText="1"/>
    </xf>
    <xf numFmtId="0" fontId="12" fillId="0" borderId="6" xfId="0" applyFont="1" applyBorder="1" applyAlignment="1">
      <alignment horizontal="center" vertical="center" wrapText="1"/>
    </xf>
    <xf numFmtId="0" fontId="12" fillId="0" borderId="6" xfId="0" applyFont="1" applyBorder="1" applyAlignment="1">
      <alignment horizontal="center" wrapText="1"/>
    </xf>
    <xf numFmtId="0" fontId="12" fillId="0" borderId="5" xfId="0" applyFont="1" applyBorder="1" applyAlignment="1">
      <alignment wrapText="1"/>
    </xf>
    <xf numFmtId="0" fontId="12" fillId="0" borderId="6" xfId="0" applyFont="1" applyBorder="1" applyAlignment="1">
      <alignment wrapText="1"/>
    </xf>
    <xf numFmtId="0" fontId="7" fillId="7" borderId="5" xfId="1" applyFont="1" applyBorder="1" applyAlignment="1">
      <alignment horizontal="center" wrapText="1"/>
    </xf>
    <xf numFmtId="0" fontId="12" fillId="0" borderId="6" xfId="0" applyFont="1" applyBorder="1"/>
    <xf numFmtId="0" fontId="0" fillId="0" borderId="5" xfId="0" applyBorder="1" applyAlignment="1">
      <alignment wrapText="1"/>
    </xf>
    <xf numFmtId="0" fontId="0" fillId="0" borderId="6" xfId="0" applyBorder="1" applyAlignment="1">
      <alignment wrapText="1"/>
    </xf>
    <xf numFmtId="0" fontId="5" fillId="0" borderId="5" xfId="0" applyFont="1" applyBorder="1" applyAlignment="1">
      <alignment horizontal="center" vertical="center" wrapText="1"/>
    </xf>
    <xf numFmtId="0" fontId="4" fillId="0" borderId="6" xfId="0" applyFont="1" applyBorder="1" applyAlignment="1">
      <alignment horizontal="center" vertical="center" wrapText="1"/>
    </xf>
    <xf numFmtId="0" fontId="12" fillId="0" borderId="5" xfId="0" applyFont="1" applyBorder="1" applyAlignment="1">
      <alignment vertical="center" wrapText="1"/>
    </xf>
    <xf numFmtId="0" fontId="12" fillId="0" borderId="6" xfId="0" applyFont="1" applyBorder="1" applyAlignment="1">
      <alignment vertical="center" wrapText="1"/>
    </xf>
    <xf numFmtId="0" fontId="7" fillId="7" borderId="5" xfId="1" applyFont="1" applyBorder="1" applyAlignment="1">
      <alignment wrapText="1"/>
    </xf>
    <xf numFmtId="0" fontId="7" fillId="7" borderId="6" xfId="1" applyFont="1" applyBorder="1" applyAlignment="1">
      <alignment wrapText="1"/>
    </xf>
    <xf numFmtId="0" fontId="7" fillId="7" borderId="5" xfId="1" applyFont="1" applyBorder="1" applyAlignment="1">
      <alignment vertical="center" wrapText="1"/>
    </xf>
    <xf numFmtId="0" fontId="2" fillId="0" borderId="5" xfId="0" applyFont="1" applyBorder="1" applyAlignment="1">
      <alignment wrapText="1"/>
    </xf>
    <xf numFmtId="0" fontId="6" fillId="0" borderId="6" xfId="0" applyFont="1" applyBorder="1" applyAlignment="1">
      <alignment wrapText="1"/>
    </xf>
    <xf numFmtId="0" fontId="3" fillId="0" borderId="5" xfId="0" applyFont="1" applyBorder="1" applyAlignment="1">
      <alignment vertical="center" wrapText="1"/>
    </xf>
    <xf numFmtId="0" fontId="1" fillId="0" borderId="6" xfId="0" applyFont="1" applyBorder="1" applyAlignment="1">
      <alignment vertical="center" wrapText="1"/>
    </xf>
    <xf numFmtId="0" fontId="6" fillId="0" borderId="5" xfId="0" applyFont="1" applyBorder="1" applyAlignment="1">
      <alignment wrapText="1"/>
    </xf>
    <xf numFmtId="0" fontId="1" fillId="0" borderId="5" xfId="0" applyFont="1" applyBorder="1" applyAlignment="1">
      <alignment vertical="center" wrapText="1"/>
    </xf>
    <xf numFmtId="0" fontId="0" fillId="0" borderId="0" xfId="0" applyFill="1" applyBorder="1" applyAlignment="1">
      <alignment wrapText="1"/>
    </xf>
    <xf numFmtId="0" fontId="9" fillId="8" borderId="0" xfId="3" applyBorder="1" applyAlignment="1">
      <alignment wrapText="1"/>
    </xf>
    <xf numFmtId="0" fontId="9" fillId="8" borderId="0" xfId="3"/>
    <xf numFmtId="0" fontId="9" fillId="8" borderId="0" xfId="3" applyBorder="1" applyAlignment="1">
      <alignment vertical="center" wrapText="1"/>
    </xf>
    <xf numFmtId="0" fontId="9" fillId="8" borderId="5" xfId="3" applyBorder="1" applyAlignment="1">
      <alignment horizontal="center" vertical="center" wrapText="1"/>
    </xf>
    <xf numFmtId="0" fontId="9" fillId="8" borderId="0" xfId="3" applyBorder="1" applyAlignment="1">
      <alignment horizontal="center" vertical="center" wrapText="1"/>
    </xf>
    <xf numFmtId="0" fontId="9" fillId="8" borderId="6" xfId="3" applyBorder="1" applyAlignment="1">
      <alignment horizontal="center" vertical="center" wrapText="1"/>
    </xf>
    <xf numFmtId="0" fontId="9" fillId="8" borderId="5" xfId="3" applyBorder="1" applyAlignment="1">
      <alignment vertical="center" wrapText="1"/>
    </xf>
    <xf numFmtId="0" fontId="9" fillId="8" borderId="6" xfId="3" applyBorder="1" applyAlignment="1">
      <alignment vertical="center" wrapText="1"/>
    </xf>
    <xf numFmtId="0" fontId="0" fillId="0" borderId="6" xfId="0" applyBorder="1" applyAlignment="1">
      <alignment horizontal="center" wrapText="1"/>
    </xf>
    <xf numFmtId="0" fontId="9" fillId="8" borderId="0" xfId="3" applyBorder="1"/>
    <xf numFmtId="0" fontId="9" fillId="8" borderId="5" xfId="3" applyBorder="1" applyAlignment="1">
      <alignment horizontal="center" wrapText="1"/>
    </xf>
    <xf numFmtId="0" fontId="9" fillId="8" borderId="5" xfId="3" applyBorder="1" applyAlignment="1">
      <alignment wrapText="1"/>
    </xf>
    <xf numFmtId="0" fontId="9" fillId="8" borderId="6" xfId="3" applyBorder="1" applyAlignment="1">
      <alignment wrapText="1"/>
    </xf>
    <xf numFmtId="49" fontId="7" fillId="7" borderId="1" xfId="1" applyNumberFormat="1" applyAlignment="1">
      <alignment wrapText="1"/>
    </xf>
    <xf numFmtId="0" fontId="7" fillId="7" borderId="1" xfId="1" applyAlignment="1">
      <alignment horizontal="left" wrapText="1"/>
    </xf>
    <xf numFmtId="0" fontId="7" fillId="7" borderId="1" xfId="1" applyAlignment="1">
      <alignment vertical="center" wrapText="1"/>
    </xf>
    <xf numFmtId="0" fontId="7" fillId="7" borderId="1" xfId="1" applyAlignment="1">
      <alignment horizontal="center" vertical="center" wrapText="1"/>
    </xf>
    <xf numFmtId="0" fontId="2" fillId="0" borderId="0" xfId="0" applyFont="1" applyBorder="1" applyAlignment="1">
      <alignment wrapText="1"/>
    </xf>
    <xf numFmtId="0" fontId="3" fillId="0" borderId="0" xfId="0" applyFont="1" applyBorder="1" applyAlignment="1">
      <alignment vertical="center" wrapText="1"/>
    </xf>
    <xf numFmtId="49" fontId="12" fillId="0" borderId="0" xfId="0" applyNumberFormat="1" applyFont="1" applyBorder="1" applyAlignment="1">
      <alignment wrapText="1"/>
    </xf>
    <xf numFmtId="0" fontId="12" fillId="0" borderId="0" xfId="0" applyFont="1" applyBorder="1" applyAlignment="1">
      <alignment horizontal="left" wrapText="1"/>
    </xf>
    <xf numFmtId="0" fontId="7" fillId="7" borderId="0" xfId="1" applyBorder="1" applyAlignment="1">
      <alignment wrapText="1"/>
    </xf>
    <xf numFmtId="49" fontId="9" fillId="8" borderId="0" xfId="3" applyNumberFormat="1" applyBorder="1" applyAlignment="1">
      <alignment wrapText="1"/>
    </xf>
    <xf numFmtId="14" fontId="9" fillId="8" borderId="0" xfId="3" applyNumberFormat="1" applyBorder="1" applyAlignment="1">
      <alignment horizontal="left" wrapText="1"/>
    </xf>
    <xf numFmtId="0" fontId="9" fillId="8" borderId="0" xfId="3" applyBorder="1" applyAlignment="1">
      <alignment horizontal="left" wrapText="1"/>
    </xf>
    <xf numFmtId="0" fontId="12" fillId="0" borderId="0" xfId="0" applyFont="1" applyBorder="1" applyAlignment="1">
      <alignment horizontal="left" vertical="center" wrapText="1"/>
    </xf>
    <xf numFmtId="49" fontId="12" fillId="0" borderId="0" xfId="0" applyNumberFormat="1" applyFont="1" applyBorder="1" applyAlignment="1">
      <alignment vertical="center" wrapText="1"/>
    </xf>
    <xf numFmtId="0" fontId="9" fillId="8" borderId="0" xfId="3" applyBorder="1" applyAlignment="1">
      <alignment horizontal="left" vertical="center" wrapText="1"/>
    </xf>
    <xf numFmtId="0" fontId="7" fillId="7" borderId="0" xfId="1" applyBorder="1"/>
    <xf numFmtId="49" fontId="0" fillId="0" borderId="0" xfId="0" applyNumberFormat="1" applyBorder="1" applyAlignment="1">
      <alignment wrapText="1"/>
    </xf>
    <xf numFmtId="0" fontId="0" fillId="0" borderId="0" xfId="0" applyBorder="1" applyAlignment="1">
      <alignment horizontal="left" wrapText="1"/>
    </xf>
    <xf numFmtId="0" fontId="11" fillId="0" borderId="7" xfId="0" applyFont="1" applyBorder="1" applyAlignment="1">
      <alignment vertical="center" wrapText="1"/>
    </xf>
    <xf numFmtId="0" fontId="12" fillId="0" borderId="8" xfId="0" applyFont="1" applyBorder="1" applyAlignment="1">
      <alignment wrapText="1"/>
    </xf>
    <xf numFmtId="0" fontId="9" fillId="8" borderId="8" xfId="3" applyBorder="1" applyAlignment="1">
      <alignment wrapText="1"/>
    </xf>
    <xf numFmtId="0" fontId="7" fillId="7" borderId="8" xfId="1" applyFont="1" applyBorder="1" applyAlignment="1">
      <alignment wrapText="1"/>
    </xf>
    <xf numFmtId="0" fontId="9" fillId="8" borderId="8" xfId="3" applyBorder="1" applyAlignment="1">
      <alignment vertical="center" wrapText="1"/>
    </xf>
    <xf numFmtId="0" fontId="12" fillId="0" borderId="8" xfId="0" applyFont="1" applyBorder="1" applyAlignment="1">
      <alignment vertical="center" wrapText="1"/>
    </xf>
    <xf numFmtId="0" fontId="0" fillId="0" borderId="8" xfId="0" applyBorder="1" applyAlignment="1">
      <alignment wrapText="1"/>
    </xf>
    <xf numFmtId="0" fontId="6" fillId="0" borderId="8" xfId="0" applyFont="1" applyBorder="1" applyAlignment="1">
      <alignment wrapText="1"/>
    </xf>
    <xf numFmtId="0" fontId="1" fillId="0" borderId="8" xfId="0" applyFont="1" applyBorder="1" applyAlignment="1">
      <alignment vertical="center" wrapText="1"/>
    </xf>
    <xf numFmtId="0" fontId="11" fillId="0" borderId="2" xfId="0" applyFont="1" applyBorder="1" applyAlignment="1">
      <alignment horizontal="center" vertical="center" wrapText="1"/>
    </xf>
    <xf numFmtId="0" fontId="11" fillId="0" borderId="3" xfId="0" applyFont="1" applyBorder="1" applyAlignment="1">
      <alignment horizontal="left" vertical="center" wrapText="1"/>
    </xf>
    <xf numFmtId="0" fontId="11" fillId="0" borderId="4" xfId="0" applyFont="1" applyBorder="1" applyAlignment="1">
      <alignment vertical="center" wrapText="1"/>
    </xf>
    <xf numFmtId="0" fontId="11" fillId="0" borderId="10" xfId="0" applyFont="1" applyBorder="1" applyAlignment="1">
      <alignment horizontal="center" wrapText="1"/>
    </xf>
    <xf numFmtId="0" fontId="12" fillId="0" borderId="10" xfId="0" applyFont="1" applyBorder="1" applyAlignment="1">
      <alignment horizontal="center" vertical="center" wrapText="1"/>
    </xf>
    <xf numFmtId="0" fontId="12" fillId="0" borderId="10" xfId="0" applyFont="1" applyBorder="1" applyAlignment="1">
      <alignment horizontal="center" wrapText="1"/>
    </xf>
    <xf numFmtId="0" fontId="9" fillId="8" borderId="10" xfId="3" applyBorder="1" applyAlignment="1">
      <alignment horizontal="center" vertical="center" wrapText="1"/>
    </xf>
    <xf numFmtId="0" fontId="7" fillId="7" borderId="10" xfId="1" applyFont="1" applyBorder="1" applyAlignment="1">
      <alignment horizontal="center" wrapText="1"/>
    </xf>
    <xf numFmtId="0" fontId="0" fillId="0" borderId="10" xfId="0" applyBorder="1" applyAlignment="1">
      <alignment horizontal="center" wrapText="1"/>
    </xf>
    <xf numFmtId="0" fontId="4" fillId="0" borderId="10" xfId="0" applyFont="1" applyBorder="1" applyAlignment="1">
      <alignment horizontal="center" vertical="center" wrapText="1"/>
    </xf>
    <xf numFmtId="0" fontId="11" fillId="0" borderId="2" xfId="0" applyFont="1" applyBorder="1" applyAlignment="1">
      <alignment vertical="center" wrapText="1"/>
    </xf>
    <xf numFmtId="49" fontId="11" fillId="0" borderId="3" xfId="0" applyNumberFormat="1" applyFont="1" applyBorder="1" applyAlignment="1">
      <alignment vertical="center" wrapText="1"/>
    </xf>
    <xf numFmtId="0" fontId="14" fillId="5" borderId="5" xfId="0" applyFont="1" applyFill="1" applyBorder="1" applyAlignment="1">
      <alignment wrapText="1"/>
    </xf>
    <xf numFmtId="0" fontId="15" fillId="0" borderId="5" xfId="2" applyFont="1" applyBorder="1" applyAlignment="1">
      <alignment wrapText="1"/>
    </xf>
    <xf numFmtId="0" fontId="15" fillId="0" borderId="5" xfId="2" applyFont="1" applyBorder="1" applyAlignment="1">
      <alignment vertical="center" wrapText="1"/>
    </xf>
    <xf numFmtId="0" fontId="14" fillId="5" borderId="6" xfId="0" applyFont="1" applyFill="1" applyBorder="1" applyAlignment="1">
      <alignment wrapText="1"/>
    </xf>
    <xf numFmtId="0" fontId="11" fillId="0" borderId="9" xfId="0" applyFont="1" applyBorder="1" applyAlignment="1">
      <alignment wrapText="1"/>
    </xf>
    <xf numFmtId="0" fontId="12" fillId="0" borderId="10" xfId="0" applyFont="1" applyBorder="1" applyAlignment="1">
      <alignment wrapText="1"/>
    </xf>
    <xf numFmtId="0" fontId="14" fillId="5" borderId="10" xfId="0" applyFont="1" applyFill="1" applyBorder="1" applyAlignment="1">
      <alignment wrapText="1"/>
    </xf>
    <xf numFmtId="0" fontId="9" fillId="8" borderId="10" xfId="3" applyBorder="1" applyAlignment="1">
      <alignment vertical="center" wrapText="1"/>
    </xf>
    <xf numFmtId="0" fontId="7" fillId="7" borderId="10" xfId="1" applyFont="1" applyBorder="1" applyAlignment="1">
      <alignment wrapText="1"/>
    </xf>
    <xf numFmtId="0" fontId="9" fillId="8" borderId="10" xfId="3" applyBorder="1" applyAlignment="1">
      <alignment wrapText="1"/>
    </xf>
    <xf numFmtId="0" fontId="12" fillId="0" borderId="10" xfId="0" applyFont="1" applyBorder="1" applyAlignment="1">
      <alignment vertical="center" wrapText="1"/>
    </xf>
    <xf numFmtId="0" fontId="0" fillId="0" borderId="10" xfId="0" applyBorder="1" applyAlignment="1">
      <alignment wrapText="1"/>
    </xf>
    <xf numFmtId="0" fontId="3" fillId="0" borderId="10" xfId="0" applyFont="1" applyBorder="1" applyAlignment="1">
      <alignment vertical="center" wrapText="1"/>
    </xf>
    <xf numFmtId="0" fontId="11" fillId="0" borderId="9" xfId="0" applyFont="1" applyBorder="1" applyAlignment="1">
      <alignment horizontal="center" wrapText="1"/>
    </xf>
    <xf numFmtId="17" fontId="12" fillId="0" borderId="10" xfId="0" applyNumberFormat="1" applyFont="1" applyBorder="1" applyAlignment="1">
      <alignment horizontal="center" wrapText="1"/>
    </xf>
    <xf numFmtId="17" fontId="9" fillId="8" borderId="10" xfId="3" applyNumberFormat="1" applyBorder="1" applyAlignment="1">
      <alignment horizontal="center" vertical="center" wrapText="1"/>
    </xf>
    <xf numFmtId="17" fontId="9" fillId="8" borderId="10" xfId="3" applyNumberFormat="1" applyBorder="1" applyAlignment="1">
      <alignment horizontal="center" wrapText="1"/>
    </xf>
    <xf numFmtId="17" fontId="12" fillId="0" borderId="10" xfId="0" applyNumberFormat="1" applyFont="1" applyBorder="1" applyAlignment="1">
      <alignment horizontal="center" vertical="center" wrapText="1"/>
    </xf>
    <xf numFmtId="0" fontId="11" fillId="0" borderId="7" xfId="0" applyFont="1" applyBorder="1" applyAlignment="1">
      <alignment wrapText="1"/>
    </xf>
    <xf numFmtId="0" fontId="13" fillId="3" borderId="8" xfId="0" applyFont="1" applyFill="1" applyBorder="1" applyAlignment="1">
      <alignment wrapText="1"/>
    </xf>
    <xf numFmtId="17" fontId="7" fillId="7" borderId="0" xfId="1" applyNumberFormat="1" applyFont="1" applyBorder="1" applyAlignment="1">
      <alignment horizontal="left" wrapText="1"/>
    </xf>
    <xf numFmtId="0" fontId="9" fillId="8" borderId="0" xfId="3" applyFont="1" applyBorder="1" applyAlignment="1">
      <alignment wrapText="1"/>
    </xf>
    <xf numFmtId="0" fontId="9" fillId="8" borderId="8" xfId="3" applyFont="1" applyBorder="1" applyAlignment="1">
      <alignment wrapText="1"/>
    </xf>
    <xf numFmtId="0" fontId="9" fillId="8" borderId="5" xfId="3" applyFont="1" applyBorder="1" applyAlignment="1">
      <alignment horizontal="center" wrapText="1"/>
    </xf>
    <xf numFmtId="17" fontId="9" fillId="8" borderId="10" xfId="3" applyNumberFormat="1" applyFont="1" applyBorder="1" applyAlignment="1">
      <alignment horizontal="center" wrapText="1"/>
    </xf>
    <xf numFmtId="0" fontId="9" fillId="8" borderId="10" xfId="3" applyFont="1" applyBorder="1" applyAlignment="1">
      <alignment wrapText="1"/>
    </xf>
    <xf numFmtId="0" fontId="9" fillId="8" borderId="6" xfId="3" applyFont="1" applyBorder="1" applyAlignment="1">
      <alignment wrapText="1"/>
    </xf>
    <xf numFmtId="0" fontId="9" fillId="8" borderId="5" xfId="3" applyFont="1" applyBorder="1" applyAlignment="1">
      <alignment wrapText="1"/>
    </xf>
    <xf numFmtId="49" fontId="9" fillId="8" borderId="0" xfId="3" applyNumberFormat="1" applyFont="1" applyBorder="1" applyAlignment="1">
      <alignment wrapText="1"/>
    </xf>
    <xf numFmtId="14" fontId="9" fillId="8" borderId="0" xfId="3" applyNumberFormat="1" applyFont="1" applyBorder="1" applyAlignment="1">
      <alignment horizontal="left" wrapText="1"/>
    </xf>
    <xf numFmtId="0" fontId="9" fillId="8" borderId="0" xfId="3" applyFont="1" applyBorder="1"/>
    <xf numFmtId="0" fontId="9" fillId="8" borderId="8" xfId="3" applyFont="1" applyBorder="1"/>
    <xf numFmtId="0" fontId="9" fillId="8" borderId="5" xfId="3" applyFont="1" applyBorder="1"/>
    <xf numFmtId="0" fontId="9" fillId="8" borderId="10" xfId="3" applyFont="1" applyBorder="1" applyAlignment="1">
      <alignment horizontal="center"/>
    </xf>
    <xf numFmtId="0" fontId="9" fillId="8" borderId="10" xfId="3" applyFont="1" applyBorder="1"/>
    <xf numFmtId="0" fontId="9" fillId="8" borderId="6" xfId="3" applyFont="1" applyBorder="1"/>
    <xf numFmtId="49" fontId="9" fillId="8" borderId="0" xfId="3" applyNumberFormat="1" applyFont="1" applyBorder="1"/>
    <xf numFmtId="0" fontId="9" fillId="8" borderId="0" xfId="3" applyFont="1" applyBorder="1" applyAlignment="1">
      <alignment vertical="center" wrapText="1"/>
    </xf>
    <xf numFmtId="0" fontId="9" fillId="8" borderId="8" xfId="3" applyFont="1" applyBorder="1" applyAlignment="1">
      <alignment vertical="center" wrapText="1"/>
    </xf>
    <xf numFmtId="0" fontId="9" fillId="8" borderId="5" xfId="3" applyFont="1" applyBorder="1" applyAlignment="1">
      <alignment horizontal="center" vertical="center" wrapText="1"/>
    </xf>
    <xf numFmtId="0" fontId="9" fillId="8" borderId="0" xfId="3" applyFont="1" applyBorder="1" applyAlignment="1">
      <alignment horizontal="center" vertical="center" wrapText="1"/>
    </xf>
    <xf numFmtId="0" fontId="9" fillId="8" borderId="6" xfId="3" applyFont="1" applyBorder="1" applyAlignment="1">
      <alignment horizontal="center" vertical="center" wrapText="1"/>
    </xf>
    <xf numFmtId="17" fontId="9" fillId="8" borderId="10" xfId="3" applyNumberFormat="1" applyFont="1" applyBorder="1" applyAlignment="1">
      <alignment horizontal="center" vertical="center" wrapText="1"/>
    </xf>
    <xf numFmtId="0" fontId="9" fillId="8" borderId="10" xfId="3" applyFont="1" applyBorder="1" applyAlignment="1">
      <alignment vertical="center" wrapText="1"/>
    </xf>
    <xf numFmtId="0" fontId="9" fillId="8" borderId="5" xfId="3" applyFont="1" applyBorder="1" applyAlignment="1">
      <alignment vertical="center" wrapText="1"/>
    </xf>
    <xf numFmtId="0" fontId="9" fillId="8" borderId="6" xfId="3" applyFont="1" applyBorder="1" applyAlignment="1">
      <alignment vertical="center" wrapText="1"/>
    </xf>
    <xf numFmtId="17" fontId="7" fillId="7" borderId="1" xfId="1" applyNumberFormat="1" applyFont="1" applyAlignment="1">
      <alignment horizontal="center" wrapText="1"/>
    </xf>
    <xf numFmtId="0" fontId="9" fillId="8" borderId="0" xfId="3" applyFont="1" applyBorder="1" applyAlignment="1">
      <alignment horizontal="left" wrapText="1"/>
    </xf>
    <xf numFmtId="0" fontId="9" fillId="8" borderId="10" xfId="3" applyFont="1" applyBorder="1" applyAlignment="1">
      <alignment horizontal="center" wrapText="1"/>
    </xf>
    <xf numFmtId="14" fontId="7" fillId="7" borderId="0" xfId="1" applyNumberFormat="1" applyFont="1" applyBorder="1" applyAlignment="1">
      <alignment horizontal="left" wrapText="1"/>
    </xf>
    <xf numFmtId="17" fontId="9" fillId="8" borderId="0" xfId="3" applyNumberFormat="1" applyFont="1" applyBorder="1" applyAlignment="1">
      <alignment horizontal="left" wrapText="1"/>
    </xf>
    <xf numFmtId="0" fontId="9" fillId="8" borderId="10" xfId="3" applyFont="1" applyBorder="1" applyAlignment="1">
      <alignment horizontal="center" vertical="center" wrapText="1"/>
    </xf>
    <xf numFmtId="0" fontId="9" fillId="8" borderId="0" xfId="3" applyFont="1" applyBorder="1" applyAlignment="1">
      <alignment horizontal="left" vertical="center" wrapText="1"/>
    </xf>
    <xf numFmtId="0" fontId="15" fillId="7" borderId="5" xfId="2" applyFont="1" applyFill="1" applyBorder="1" applyAlignment="1">
      <alignment wrapText="1"/>
    </xf>
    <xf numFmtId="0" fontId="15" fillId="8" borderId="5" xfId="2" applyFont="1" applyFill="1" applyBorder="1" applyAlignment="1">
      <alignment wrapText="1"/>
    </xf>
    <xf numFmtId="0" fontId="15" fillId="8" borderId="5" xfId="2" applyFont="1" applyFill="1" applyBorder="1"/>
    <xf numFmtId="0" fontId="10" fillId="8" borderId="8" xfId="2" applyFont="1" applyFill="1" applyBorder="1"/>
    <xf numFmtId="49" fontId="10" fillId="0" borderId="0" xfId="0" applyNumberFormat="1" applyFont="1" applyBorder="1" applyAlignment="1">
      <alignment horizontal="center" vertical="center" wrapText="1" readingOrder="1"/>
    </xf>
    <xf numFmtId="49" fontId="9" fillId="8" borderId="0" xfId="3" applyNumberFormat="1" applyBorder="1" applyAlignment="1">
      <alignment horizontal="left" vertical="center" wrapText="1" readingOrder="1"/>
    </xf>
    <xf numFmtId="17" fontId="9" fillId="8" borderId="0" xfId="3" applyNumberFormat="1" applyBorder="1" applyAlignment="1">
      <alignment horizontal="left" vertical="center" wrapText="1"/>
    </xf>
    <xf numFmtId="164" fontId="9" fillId="8" borderId="0" xfId="3" applyNumberFormat="1" applyBorder="1" applyAlignment="1">
      <alignment wrapText="1"/>
    </xf>
    <xf numFmtId="49" fontId="9" fillId="8" borderId="10" xfId="3" applyNumberFormat="1" applyBorder="1" applyAlignment="1">
      <alignment horizontal="center" vertical="center" wrapText="1"/>
    </xf>
    <xf numFmtId="49" fontId="9" fillId="8" borderId="0" xfId="3" applyNumberFormat="1" applyBorder="1" applyAlignment="1">
      <alignment vertical="center" wrapText="1"/>
    </xf>
    <xf numFmtId="14" fontId="9" fillId="8" borderId="0" xfId="3" applyNumberFormat="1" applyBorder="1" applyAlignment="1">
      <alignment horizontal="left" vertical="center" wrapText="1"/>
    </xf>
    <xf numFmtId="0" fontId="9" fillId="8" borderId="8" xfId="3" applyBorder="1"/>
    <xf numFmtId="0" fontId="9" fillId="8" borderId="5" xfId="3" applyBorder="1"/>
    <xf numFmtId="0" fontId="9" fillId="8" borderId="6" xfId="3" applyBorder="1"/>
    <xf numFmtId="0" fontId="9" fillId="8" borderId="10" xfId="3" applyBorder="1"/>
    <xf numFmtId="0" fontId="9" fillId="8" borderId="10" xfId="3" applyBorder="1" applyAlignment="1">
      <alignment horizontal="center" wrapText="1"/>
    </xf>
    <xf numFmtId="17" fontId="9" fillId="8" borderId="0" xfId="3" applyNumberFormat="1" applyBorder="1" applyAlignment="1">
      <alignment horizontal="left" wrapText="1"/>
    </xf>
    <xf numFmtId="0" fontId="8" fillId="0" borderId="5" xfId="2" applyBorder="1" applyAlignment="1">
      <alignment wrapText="1"/>
    </xf>
    <xf numFmtId="49" fontId="7" fillId="7" borderId="1" xfId="1" applyNumberFormat="1" applyAlignment="1">
      <alignment vertical="center" wrapText="1"/>
    </xf>
    <xf numFmtId="17" fontId="7" fillId="7" borderId="1" xfId="1" applyNumberFormat="1" applyAlignment="1">
      <alignment horizontal="left" wrapText="1"/>
    </xf>
    <xf numFmtId="0" fontId="7" fillId="7" borderId="1" xfId="1" applyAlignment="1">
      <alignment horizontal="center" wrapText="1"/>
    </xf>
    <xf numFmtId="17" fontId="7" fillId="7" borderId="1" xfId="1" applyNumberFormat="1" applyAlignment="1">
      <alignment horizontal="center" wrapText="1"/>
    </xf>
    <xf numFmtId="0" fontId="7" fillId="7" borderId="1" xfId="1"/>
    <xf numFmtId="17" fontId="7" fillId="7" borderId="1" xfId="1" applyNumberFormat="1" applyAlignment="1">
      <alignment horizontal="center" vertical="center" wrapText="1"/>
    </xf>
    <xf numFmtId="0" fontId="7" fillId="7" borderId="1" xfId="1" applyAlignment="1">
      <alignment horizontal="left" vertical="center" wrapText="1"/>
    </xf>
    <xf numFmtId="0" fontId="8" fillId="0" borderId="5" xfId="2" applyBorder="1" applyAlignment="1">
      <alignment horizontal="center" vertical="center" wrapText="1"/>
    </xf>
    <xf numFmtId="0" fontId="8" fillId="8" borderId="5" xfId="2" applyFill="1" applyBorder="1" applyAlignment="1">
      <alignment wrapText="1"/>
    </xf>
    <xf numFmtId="0" fontId="8" fillId="7" borderId="1" xfId="2" applyFill="1" applyBorder="1" applyAlignment="1">
      <alignment vertical="center" wrapText="1"/>
    </xf>
    <xf numFmtId="14" fontId="9" fillId="8" borderId="0" xfId="3" applyNumberFormat="1" applyFont="1" applyBorder="1" applyAlignment="1">
      <alignment wrapText="1"/>
    </xf>
    <xf numFmtId="14" fontId="9" fillId="8" borderId="0" xfId="3" applyNumberFormat="1" applyFont="1" applyBorder="1" applyAlignment="1"/>
    <xf numFmtId="14" fontId="9" fillId="8" borderId="0" xfId="3" applyNumberFormat="1" applyBorder="1" applyAlignment="1">
      <alignment wrapText="1"/>
    </xf>
    <xf numFmtId="14" fontId="7" fillId="7" borderId="0" xfId="1" applyNumberFormat="1" applyFont="1" applyBorder="1" applyAlignment="1">
      <alignment wrapText="1"/>
    </xf>
    <xf numFmtId="14" fontId="9" fillId="8" borderId="0" xfId="3" applyNumberFormat="1" applyBorder="1" applyAlignment="1">
      <alignment vertical="center" wrapText="1"/>
    </xf>
    <xf numFmtId="14" fontId="20" fillId="0" borderId="3" xfId="0" applyNumberFormat="1" applyFont="1" applyBorder="1" applyAlignment="1">
      <alignment vertical="center" wrapText="1"/>
    </xf>
    <xf numFmtId="14" fontId="12" fillId="0" borderId="0" xfId="0" applyNumberFormat="1" applyFont="1" applyBorder="1" applyAlignment="1">
      <alignment wrapText="1"/>
    </xf>
    <xf numFmtId="14" fontId="7" fillId="7" borderId="1" xfId="1" applyNumberFormat="1" applyFont="1" applyAlignment="1">
      <alignment wrapText="1"/>
    </xf>
    <xf numFmtId="14" fontId="9" fillId="8" borderId="0" xfId="3" applyNumberFormat="1" applyBorder="1" applyAlignment="1"/>
    <xf numFmtId="14" fontId="7" fillId="7" borderId="1" xfId="1" applyNumberFormat="1" applyAlignment="1">
      <alignment wrapText="1"/>
    </xf>
    <xf numFmtId="14" fontId="7" fillId="7" borderId="1" xfId="1" applyNumberFormat="1" applyAlignment="1">
      <alignment vertical="center" wrapText="1"/>
    </xf>
    <xf numFmtId="14" fontId="12" fillId="0" borderId="0" xfId="0" applyNumberFormat="1" applyFont="1" applyBorder="1" applyAlignment="1">
      <alignment vertical="center" wrapText="1"/>
    </xf>
    <xf numFmtId="14" fontId="9" fillId="8" borderId="0" xfId="3" applyNumberFormat="1" applyFont="1" applyBorder="1" applyAlignment="1">
      <alignment vertical="center" wrapText="1"/>
    </xf>
    <xf numFmtId="14" fontId="0" fillId="0" borderId="0" xfId="0" applyNumberFormat="1" applyBorder="1" applyAlignment="1">
      <alignment wrapText="1"/>
    </xf>
    <xf numFmtId="0" fontId="20" fillId="0" borderId="6" xfId="0" applyFont="1" applyBorder="1" applyAlignment="1">
      <alignment horizontal="center" wrapText="1"/>
    </xf>
    <xf numFmtId="0" fontId="12" fillId="0" borderId="0" xfId="0" applyNumberFormat="1" applyFont="1" applyBorder="1" applyAlignment="1">
      <alignment wrapText="1"/>
    </xf>
    <xf numFmtId="0" fontId="20" fillId="0" borderId="0" xfId="0" applyNumberFormat="1" applyFont="1" applyBorder="1" applyAlignment="1">
      <alignment horizontal="center" wrapText="1"/>
    </xf>
    <xf numFmtId="0" fontId="12" fillId="0" borderId="0" xfId="0" applyNumberFormat="1" applyFont="1" applyBorder="1" applyAlignment="1">
      <alignment horizontal="center" wrapText="1"/>
    </xf>
    <xf numFmtId="0" fontId="0" fillId="0" borderId="0" xfId="0" applyNumberFormat="1" applyBorder="1" applyAlignment="1">
      <alignment horizontal="center" wrapText="1"/>
    </xf>
    <xf numFmtId="0" fontId="0" fillId="0" borderId="0" xfId="0" applyAlignment="1">
      <alignment horizontal="center"/>
    </xf>
    <xf numFmtId="0" fontId="21" fillId="0" borderId="0" xfId="0" applyNumberFormat="1" applyFont="1" applyAlignment="1">
      <alignment wrapText="1"/>
    </xf>
    <xf numFmtId="0" fontId="12" fillId="0" borderId="6" xfId="0" applyNumberFormat="1" applyFont="1" applyBorder="1" applyAlignment="1">
      <alignment horizontal="center" wrapText="1"/>
    </xf>
    <xf numFmtId="0" fontId="11" fillId="0" borderId="0" xfId="0" applyFont="1" applyBorder="1" applyAlignment="1">
      <alignment horizontal="center" vertical="center" wrapText="1"/>
    </xf>
    <xf numFmtId="0" fontId="11" fillId="0" borderId="5" xfId="0" applyFont="1" applyBorder="1" applyAlignment="1">
      <alignment horizontal="center" vertical="center" wrapText="1"/>
    </xf>
    <xf numFmtId="0" fontId="11" fillId="2" borderId="0" xfId="0" applyFont="1" applyFill="1" applyBorder="1" applyAlignment="1">
      <alignment horizontal="center" vertical="center" wrapText="1"/>
    </xf>
    <xf numFmtId="0" fontId="11" fillId="0" borderId="6" xfId="0" applyFont="1" applyBorder="1" applyAlignment="1">
      <alignment horizontal="center" vertical="center" wrapText="1"/>
    </xf>
    <xf numFmtId="0" fontId="7" fillId="7" borderId="5" xfId="1" applyFont="1" applyBorder="1" applyAlignment="1">
      <alignment horizontal="center" vertical="center" wrapText="1"/>
    </xf>
    <xf numFmtId="0" fontId="7" fillId="7" borderId="6" xfId="1" applyFont="1" applyBorder="1" applyAlignment="1">
      <alignment horizontal="center" vertical="center" wrapText="1"/>
    </xf>
    <xf numFmtId="0" fontId="9" fillId="8" borderId="5" xfId="3" applyFont="1" applyBorder="1" applyAlignment="1">
      <alignment horizontal="center" vertical="center"/>
    </xf>
    <xf numFmtId="0" fontId="9" fillId="8" borderId="0" xfId="3" applyFont="1" applyBorder="1" applyAlignment="1">
      <alignment horizontal="center" vertical="center"/>
    </xf>
    <xf numFmtId="0" fontId="9" fillId="8" borderId="6" xfId="3" applyFont="1" applyBorder="1" applyAlignment="1">
      <alignment horizontal="center" vertical="center"/>
    </xf>
    <xf numFmtId="0" fontId="7" fillId="7" borderId="1" xfId="1" applyFont="1" applyAlignment="1">
      <alignment horizontal="center" vertical="center" wrapText="1"/>
    </xf>
    <xf numFmtId="0" fontId="9" fillId="8" borderId="5" xfId="3" applyBorder="1" applyAlignment="1">
      <alignment horizontal="center" vertical="center"/>
    </xf>
    <xf numFmtId="0" fontId="9" fillId="8" borderId="0" xfId="3" applyBorder="1" applyAlignment="1">
      <alignment horizontal="center" vertical="center"/>
    </xf>
    <xf numFmtId="0" fontId="9" fillId="8" borderId="6" xfId="3" applyBorder="1" applyAlignment="1">
      <alignment horizontal="center" vertical="center"/>
    </xf>
    <xf numFmtId="0" fontId="12" fillId="4" borderId="0" xfId="0" applyFont="1" applyFill="1" applyBorder="1" applyAlignment="1">
      <alignment horizontal="center" vertical="center" wrapText="1"/>
    </xf>
    <xf numFmtId="0" fontId="0" fillId="0" borderId="5" xfId="0" applyBorder="1" applyAlignment="1">
      <alignment horizontal="center" vertical="center" wrapText="1"/>
    </xf>
    <xf numFmtId="0" fontId="0" fillId="0" borderId="0" xfId="0" applyBorder="1" applyAlignment="1">
      <alignment horizontal="center" vertical="center" wrapText="1"/>
    </xf>
    <xf numFmtId="0" fontId="0" fillId="4" borderId="0" xfId="0" applyFill="1" applyBorder="1" applyAlignment="1">
      <alignment horizontal="center" vertical="center" wrapText="1"/>
    </xf>
    <xf numFmtId="0" fontId="0" fillId="0" borderId="6" xfId="0" applyBorder="1" applyAlignment="1">
      <alignment horizontal="center" vertical="center" wrapText="1"/>
    </xf>
    <xf numFmtId="17" fontId="9" fillId="8" borderId="10" xfId="3" applyNumberFormat="1" applyBorder="1" applyAlignment="1">
      <alignment horizontal="center"/>
    </xf>
    <xf numFmtId="49" fontId="9" fillId="8" borderId="0" xfId="3" applyNumberFormat="1" applyBorder="1"/>
    <xf numFmtId="0" fontId="9" fillId="8" borderId="0" xfId="3" applyBorder="1" applyAlignment="1">
      <alignment horizontal="left"/>
    </xf>
    <xf numFmtId="0" fontId="9" fillId="8" borderId="0" xfId="3" applyNumberFormat="1" applyBorder="1" applyAlignment="1">
      <alignment horizontal="center" wrapText="1"/>
    </xf>
    <xf numFmtId="0" fontId="9" fillId="8" borderId="0" xfId="3" applyAlignment="1">
      <alignment horizontal="center"/>
    </xf>
    <xf numFmtId="0" fontId="11" fillId="0" borderId="4" xfId="0" applyFont="1" applyBorder="1" applyAlignment="1">
      <alignment horizontal="center" wrapText="1"/>
    </xf>
    <xf numFmtId="0" fontId="11" fillId="0" borderId="2" xfId="0" applyFont="1" applyBorder="1" applyAlignment="1">
      <alignment horizontal="center" wrapText="1"/>
    </xf>
    <xf numFmtId="0" fontId="11" fillId="0" borderId="3" xfId="0" applyFont="1" applyBorder="1" applyAlignment="1">
      <alignment horizontal="center" wrapText="1"/>
    </xf>
    <xf numFmtId="0" fontId="11" fillId="0" borderId="4" xfId="0" applyFont="1" applyBorder="1" applyAlignment="1">
      <alignment horizontal="center" wrapText="1"/>
    </xf>
    <xf numFmtId="0" fontId="11"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12" fillId="4" borderId="3" xfId="0" applyFont="1" applyFill="1" applyBorder="1" applyAlignment="1">
      <alignment horizontal="center" vertical="center" wrapText="1"/>
    </xf>
    <xf numFmtId="0" fontId="12" fillId="0" borderId="4" xfId="0" applyFont="1" applyBorder="1" applyAlignment="1">
      <alignment horizontal="center" vertical="center" wrapText="1"/>
    </xf>
    <xf numFmtId="0" fontId="11" fillId="0" borderId="2" xfId="0" applyFont="1" applyBorder="1" applyAlignment="1">
      <alignment vertical="center" wrapText="1"/>
    </xf>
    <xf numFmtId="0" fontId="11" fillId="0" borderId="3" xfId="0" applyFont="1" applyBorder="1" applyAlignment="1">
      <alignment vertical="center" wrapText="1"/>
    </xf>
    <xf numFmtId="0" fontId="12" fillId="0" borderId="3" xfId="0" applyFont="1" applyBorder="1" applyAlignment="1">
      <alignment wrapText="1"/>
    </xf>
    <xf numFmtId="0" fontId="12" fillId="0" borderId="4" xfId="0" applyFont="1" applyBorder="1" applyAlignment="1">
      <alignment wrapText="1"/>
    </xf>
    <xf numFmtId="0" fontId="13" fillId="3" borderId="0" xfId="0" applyFont="1" applyFill="1" applyBorder="1" applyAlignment="1">
      <alignment wrapText="1"/>
    </xf>
    <xf numFmtId="0" fontId="11" fillId="0" borderId="0" xfId="0" applyFont="1" applyBorder="1" applyAlignment="1">
      <alignment horizontal="center" vertical="center" wrapText="1"/>
    </xf>
    <xf numFmtId="0" fontId="12" fillId="0" borderId="0" xfId="0" applyFont="1" applyBorder="1" applyAlignment="1">
      <alignment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cellXfs>
  <cellStyles count="4">
    <cellStyle name="Gut" xfId="3" builtinId="26"/>
    <cellStyle name="Hyperlink" xfId="2" builtinId="8"/>
    <cellStyle name="Standard" xfId="0" builtinId="0"/>
    <cellStyle name="Zelle überprüfen" xfId="1" builtinId="2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0</xdr:rowOff>
    </xdr:from>
    <xdr:to>
      <xdr:col>11</xdr:col>
      <xdr:colOff>333375</xdr:colOff>
      <xdr:row>37</xdr:row>
      <xdr:rowOff>0</xdr:rowOff>
    </xdr:to>
    <xdr:sp macro="" textlink="">
      <xdr:nvSpPr>
        <xdr:cNvPr id="1052" name="Rectangle 28"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appsembler.com/" TargetMode="External"/><Relationship Id="rId21" Type="http://schemas.openxmlformats.org/officeDocument/2006/relationships/hyperlink" Target="http://www.appscale.com/" TargetMode="External"/><Relationship Id="rId34" Type="http://schemas.openxmlformats.org/officeDocument/2006/relationships/hyperlink" Target="http://www.cumulogic.com/" TargetMode="External"/><Relationship Id="rId42" Type="http://schemas.openxmlformats.org/officeDocument/2006/relationships/hyperlink" Target="http://iknode.com/" TargetMode="External"/><Relationship Id="rId47" Type="http://schemas.openxmlformats.org/officeDocument/2006/relationships/hyperlink" Target="http://www.nodesocket.com/" TargetMode="External"/><Relationship Id="rId50" Type="http://schemas.openxmlformats.org/officeDocument/2006/relationships/hyperlink" Target="http://cloud.oracle.com/" TargetMode="External"/><Relationship Id="rId55" Type="http://schemas.openxmlformats.org/officeDocument/2006/relationships/hyperlink" Target="https://www.railscloud.de/" TargetMode="External"/><Relationship Id="rId63" Type="http://schemas.openxmlformats.org/officeDocument/2006/relationships/hyperlink" Target="http://apprenda.com/" TargetMode="External"/><Relationship Id="rId68" Type="http://schemas.openxmlformats.org/officeDocument/2006/relationships/hyperlink" Target="http://stackable.com/" TargetMode="External"/><Relationship Id="rId76" Type="http://schemas.openxmlformats.org/officeDocument/2006/relationships/hyperlink" Target="http://www.phpcloud.com/" TargetMode="External"/><Relationship Id="rId84" Type="http://schemas.openxmlformats.org/officeDocument/2006/relationships/hyperlink" Target="https://github.com/dpaola2/djangy" TargetMode="External"/><Relationship Id="rId89" Type="http://schemas.openxmlformats.org/officeDocument/2006/relationships/hyperlink" Target="http://www.mendix.com/" TargetMode="External"/><Relationship Id="rId97" Type="http://schemas.openxmlformats.org/officeDocument/2006/relationships/hyperlink" Target="http://www.ibm.com/cloud-computing/us/en/paas.html" TargetMode="External"/><Relationship Id="rId7" Type="http://schemas.openxmlformats.org/officeDocument/2006/relationships/hyperlink" Target="http://blog.dotcloud.com/" TargetMode="External"/><Relationship Id="rId71" Type="http://schemas.openxmlformats.org/officeDocument/2006/relationships/hyperlink" Target="http://mopaas.com/" TargetMode="External"/><Relationship Id="rId92" Type="http://schemas.openxmlformats.org/officeDocument/2006/relationships/hyperlink" Target="http://blog.elasticbox.com/" TargetMode="External"/><Relationship Id="rId2" Type="http://schemas.openxmlformats.org/officeDocument/2006/relationships/hyperlink" Target="https://devcenter.heroku.com/changelog" TargetMode="External"/><Relationship Id="rId16" Type="http://schemas.openxmlformats.org/officeDocument/2006/relationships/hyperlink" Target="http://30loops.net/" TargetMode="External"/><Relationship Id="rId29" Type="http://schemas.openxmlformats.org/officeDocument/2006/relationships/hyperlink" Target="http://www.tier3.com/products/services/web-fabric" TargetMode="External"/><Relationship Id="rId11" Type="http://schemas.openxmlformats.org/officeDocument/2006/relationships/hyperlink" Target="http://blog.fortrabbit.com/" TargetMode="External"/><Relationship Id="rId24" Type="http://schemas.openxmlformats.org/officeDocument/2006/relationships/hyperlink" Target="http://www.cloudfoundry.com/" TargetMode="External"/><Relationship Id="rId32" Type="http://schemas.openxmlformats.org/officeDocument/2006/relationships/hyperlink" Target="http://www.openlogic.com/cloud/about.php" TargetMode="External"/><Relationship Id="rId37" Type="http://schemas.openxmlformats.org/officeDocument/2006/relationships/hyperlink" Target="http://www.ep.io/" TargetMode="External"/><Relationship Id="rId40" Type="http://schemas.openxmlformats.org/officeDocument/2006/relationships/hyperlink" Target="https://developers.google.com/appengine/" TargetMode="External"/><Relationship Id="rId45" Type="http://schemas.openxmlformats.org/officeDocument/2006/relationships/hyperlink" Target="http://developers.mosaic-cloud.eu/" TargetMode="External"/><Relationship Id="rId53" Type="http://schemas.openxmlformats.org/officeDocument/2006/relationships/hyperlink" Target="http://orchestra.io/" TargetMode="External"/><Relationship Id="rId58" Type="http://schemas.openxmlformats.org/officeDocument/2006/relationships/hyperlink" Target="http://www.gigaspaces.com/cloudify" TargetMode="External"/><Relationship Id="rId66" Type="http://schemas.openxmlformats.org/officeDocument/2006/relationships/hyperlink" Target="http://www.microsoft.com/windowsazure/" TargetMode="External"/><Relationship Id="rId74" Type="http://schemas.openxmlformats.org/officeDocument/2006/relationships/hyperlink" Target="http://www.pogoapp.com/" TargetMode="External"/><Relationship Id="rId79" Type="http://schemas.openxmlformats.org/officeDocument/2006/relationships/hyperlink" Target="https://www.elpaas.com/" TargetMode="External"/><Relationship Id="rId87" Type="http://schemas.openxmlformats.org/officeDocument/2006/relationships/hyperlink" Target="http://www.ntt.com/cloudn/" TargetMode="External"/><Relationship Id="rId5" Type="http://schemas.openxmlformats.org/officeDocument/2006/relationships/hyperlink" Target="http://blog.anynines.com/" TargetMode="External"/><Relationship Id="rId61" Type="http://schemas.openxmlformats.org/officeDocument/2006/relationships/hyperlink" Target="http://scn.sap.com/docs/DOC-39315" TargetMode="External"/><Relationship Id="rId82" Type="http://schemas.openxmlformats.org/officeDocument/2006/relationships/hyperlink" Target="http://www.brightbox.co.uk/" TargetMode="External"/><Relationship Id="rId90" Type="http://schemas.openxmlformats.org/officeDocument/2006/relationships/hyperlink" Target="http://www.cordys.com/" TargetMode="External"/><Relationship Id="rId95" Type="http://schemas.openxmlformats.org/officeDocument/2006/relationships/hyperlink" Target="https://www.nitrous.io/" TargetMode="External"/><Relationship Id="rId19" Type="http://schemas.openxmlformats.org/officeDocument/2006/relationships/hyperlink" Target="http://aws.amazon.com/elasticbeanstalk/" TargetMode="External"/><Relationship Id="rId14" Type="http://schemas.openxmlformats.org/officeDocument/2006/relationships/hyperlink" Target="http://blog.brightbox.co.uk/" TargetMode="External"/><Relationship Id="rId22" Type="http://schemas.openxmlformats.org/officeDocument/2006/relationships/hyperlink" Target="http://bitnami.org/cloud" TargetMode="External"/><Relationship Id="rId27" Type="http://schemas.openxmlformats.org/officeDocument/2006/relationships/hyperlink" Target="http://appfog.com/" TargetMode="External"/><Relationship Id="rId30" Type="http://schemas.openxmlformats.org/officeDocument/2006/relationships/hyperlink" Target="http://www.cloudbees.com/" TargetMode="External"/><Relationship Id="rId35" Type="http://schemas.openxmlformats.org/officeDocument/2006/relationships/hyperlink" Target="http://www.dotcloud.com/" TargetMode="External"/><Relationship Id="rId43" Type="http://schemas.openxmlformats.org/officeDocument/2006/relationships/hyperlink" Target="http://joyent.com/no-de" TargetMode="External"/><Relationship Id="rId48" Type="http://schemas.openxmlformats.org/officeDocument/2006/relationships/hyperlink" Target="http://nodester.com/" TargetMode="External"/><Relationship Id="rId56" Type="http://schemas.openxmlformats.org/officeDocument/2006/relationships/hyperlink" Target="http://www.standingcloud.com/" TargetMode="External"/><Relationship Id="rId64" Type="http://schemas.openxmlformats.org/officeDocument/2006/relationships/hyperlink" Target="http://www.linkedin.com/company/biaslogic-ltd" TargetMode="External"/><Relationship Id="rId69" Type="http://schemas.openxmlformats.org/officeDocument/2006/relationships/hyperlink" Target="http://www.anynines.com/" TargetMode="External"/><Relationship Id="rId77" Type="http://schemas.openxmlformats.org/officeDocument/2006/relationships/hyperlink" Target="http://catn.com/" TargetMode="External"/><Relationship Id="rId100" Type="http://schemas.openxmlformats.org/officeDocument/2006/relationships/vmlDrawing" Target="../drawings/vmlDrawing1.vml"/><Relationship Id="rId8" Type="http://schemas.openxmlformats.org/officeDocument/2006/relationships/hyperlink" Target="https://blog.nodejitsu.com/" TargetMode="External"/><Relationship Id="rId51" Type="http://schemas.openxmlformats.org/officeDocument/2006/relationships/hyperlink" Target="http://www.pagodabox.com/" TargetMode="External"/><Relationship Id="rId72" Type="http://schemas.openxmlformats.org/officeDocument/2006/relationships/hyperlink" Target="http://www.cloudways.com/en/" TargetMode="External"/><Relationship Id="rId80" Type="http://schemas.openxmlformats.org/officeDocument/2006/relationships/hyperlink" Target="http://www.snapphq.com/" TargetMode="External"/><Relationship Id="rId85" Type="http://schemas.openxmlformats.org/officeDocument/2006/relationships/hyperlink" Target="https://www.openshift.com/" TargetMode="External"/><Relationship Id="rId93" Type="http://schemas.openxmlformats.org/officeDocument/2006/relationships/hyperlink" Target="https://durga.onesme.com/" TargetMode="External"/><Relationship Id="rId98" Type="http://schemas.openxmlformats.org/officeDocument/2006/relationships/printerSettings" Target="../printerSettings/printerSettings1.bin"/><Relationship Id="rId3" Type="http://schemas.openxmlformats.org/officeDocument/2006/relationships/hyperlink" Target="http://blog.appharbor.com/" TargetMode="External"/><Relationship Id="rId12" Type="http://schemas.openxmlformats.org/officeDocument/2006/relationships/hyperlink" Target="http://www.univention.de/fileadmin/univention/absolventenpreis/andreas-wolke_twospot.pdf" TargetMode="External"/><Relationship Id="rId17" Type="http://schemas.openxmlformats.org/officeDocument/2006/relationships/hyperlink" Target="http://www.acquia.com/acquia-cloud" TargetMode="External"/><Relationship Id="rId25" Type="http://schemas.openxmlformats.org/officeDocument/2006/relationships/hyperlink" Target="http://www.activestate.com/stackato" TargetMode="External"/><Relationship Id="rId33" Type="http://schemas.openxmlformats.org/officeDocument/2006/relationships/hyperlink" Target="http://www.conpaas.eu/" TargetMode="External"/><Relationship Id="rId38" Type="http://schemas.openxmlformats.org/officeDocument/2006/relationships/hyperlink" Target="http://www.force.com/" TargetMode="External"/><Relationship Id="rId46" Type="http://schemas.openxmlformats.org/officeDocument/2006/relationships/hyperlink" Target="http://www.nodejitsu.com/" TargetMode="External"/><Relationship Id="rId59" Type="http://schemas.openxmlformats.org/officeDocument/2006/relationships/hyperlink" Target="http://www.vmware.com/de/products/application-platform/vfabric/overview.html" TargetMode="External"/><Relationship Id="rId67" Type="http://schemas.openxmlformats.org/officeDocument/2006/relationships/hyperlink" Target="http://webappcabaret.com/" TargetMode="External"/><Relationship Id="rId20" Type="http://schemas.openxmlformats.org/officeDocument/2006/relationships/hyperlink" Target="http://apphosted.com/" TargetMode="External"/><Relationship Id="rId41" Type="http://schemas.openxmlformats.org/officeDocument/2006/relationships/hyperlink" Target="http://www.heroku.com/" TargetMode="External"/><Relationship Id="rId54" Type="http://schemas.openxmlformats.org/officeDocument/2006/relationships/hyperlink" Target="http://www.pydra.com/" TargetMode="External"/><Relationship Id="rId62" Type="http://schemas.openxmlformats.org/officeDocument/2006/relationships/hyperlink" Target="http://jelastic.com/" TargetMode="External"/><Relationship Id="rId70" Type="http://schemas.openxmlformats.org/officeDocument/2006/relationships/hyperlink" Target="http://www.tsuru.io/" TargetMode="External"/><Relationship Id="rId75" Type="http://schemas.openxmlformats.org/officeDocument/2006/relationships/hyperlink" Target="http://fortrabbit.com/" TargetMode="External"/><Relationship Id="rId83" Type="http://schemas.openxmlformats.org/officeDocument/2006/relationships/hyperlink" Target="http://webbynode.com/" TargetMode="External"/><Relationship Id="rId88" Type="http://schemas.openxmlformats.org/officeDocument/2006/relationships/hyperlink" Target="http://blog.cloudno.de/" TargetMode="External"/><Relationship Id="rId91" Type="http://schemas.openxmlformats.org/officeDocument/2006/relationships/hyperlink" Target="http://wso2.com/cloud/stratos/" TargetMode="External"/><Relationship Id="rId96" Type="http://schemas.openxmlformats.org/officeDocument/2006/relationships/hyperlink" Target="http://blog.bitnami.com/" TargetMode="External"/><Relationship Id="rId1" Type="http://schemas.openxmlformats.org/officeDocument/2006/relationships/hyperlink" Target="http://aws.amazon.com/releasenotes/AWS-Elastic-Beanstalk" TargetMode="External"/><Relationship Id="rId6" Type="http://schemas.openxmlformats.org/officeDocument/2006/relationships/hyperlink" Target="https://code.google.com/p/googleappengine/wiki/SdkReleaseNotes" TargetMode="External"/><Relationship Id="rId15" Type="http://schemas.openxmlformats.org/officeDocument/2006/relationships/hyperlink" Target="https://support.cloud.engineyard.com/forums/20596142-engine-yard-cloud-release-notes" TargetMode="External"/><Relationship Id="rId23" Type="http://schemas.openxmlformats.org/officeDocument/2006/relationships/hyperlink" Target="http://cloudcontrol.com/" TargetMode="External"/><Relationship Id="rId28" Type="http://schemas.openxmlformats.org/officeDocument/2006/relationships/hyperlink" Target="http://www.uhurusoftware.com/" TargetMode="External"/><Relationship Id="rId36" Type="http://schemas.openxmlformats.org/officeDocument/2006/relationships/hyperlink" Target="http://www.elasticbox.com/" TargetMode="External"/><Relationship Id="rId49" Type="http://schemas.openxmlformats.org/officeDocument/2006/relationships/hyperlink" Target="http://www.nuagehq.com/" TargetMode="External"/><Relationship Id="rId57" Type="http://schemas.openxmlformats.org/officeDocument/2006/relationships/hyperlink" Target="https://code.google.com/p/twospot/" TargetMode="External"/><Relationship Id="rId10" Type="http://schemas.openxmlformats.org/officeDocument/2006/relationships/hyperlink" Target="http://blog.clever-cloud.com/" TargetMode="External"/><Relationship Id="rId31" Type="http://schemas.openxmlformats.org/officeDocument/2006/relationships/hyperlink" Target="http://cloudno.de/" TargetMode="External"/><Relationship Id="rId44" Type="http://schemas.openxmlformats.org/officeDocument/2006/relationships/hyperlink" Target="http://moncai.com/" TargetMode="External"/><Relationship Id="rId52" Type="http://schemas.openxmlformats.org/officeDocument/2006/relationships/hyperlink" Target="http://www.phenona.com/" TargetMode="External"/><Relationship Id="rId60" Type="http://schemas.openxmlformats.org/officeDocument/2006/relationships/hyperlink" Target="http://static.com/" TargetMode="External"/><Relationship Id="rId65" Type="http://schemas.openxmlformats.org/officeDocument/2006/relationships/hyperlink" Target="http://www.engineyard.com/" TargetMode="External"/><Relationship Id="rId73" Type="http://schemas.openxmlformats.org/officeDocument/2006/relationships/hyperlink" Target="http://www.clever-cloud.com/" TargetMode="External"/><Relationship Id="rId78" Type="http://schemas.openxmlformats.org/officeDocument/2006/relationships/hyperlink" Target="http://relbit.com/" TargetMode="External"/><Relationship Id="rId81" Type="http://schemas.openxmlformats.org/officeDocument/2006/relationships/hyperlink" Target="http://www.orangescape.com/paas/platform-as-a-service/" TargetMode="External"/><Relationship Id="rId86" Type="http://schemas.openxmlformats.org/officeDocument/2006/relationships/hyperlink" Target="http://www.tier3.com/blog" TargetMode="External"/><Relationship Id="rId94" Type="http://schemas.openxmlformats.org/officeDocument/2006/relationships/hyperlink" Target="http://blog.paas.io/" TargetMode="External"/><Relationship Id="rId99" Type="http://schemas.openxmlformats.org/officeDocument/2006/relationships/drawing" Target="../drawings/drawing1.xml"/><Relationship Id="rId101" Type="http://schemas.openxmlformats.org/officeDocument/2006/relationships/comments" Target="../comments1.xml"/><Relationship Id="rId4" Type="http://schemas.openxmlformats.org/officeDocument/2006/relationships/hyperlink" Target="http://blog.appfog.com/" TargetMode="External"/><Relationship Id="rId9" Type="http://schemas.openxmlformats.org/officeDocument/2006/relationships/hyperlink" Target="https://www.cloudcontrol.com/blog" TargetMode="External"/><Relationship Id="rId13" Type="http://schemas.openxmlformats.org/officeDocument/2006/relationships/hyperlink" Target="https://github.com/nodester" TargetMode="External"/><Relationship Id="rId18" Type="http://schemas.openxmlformats.org/officeDocument/2006/relationships/hyperlink" Target="https://appharbor.com/" TargetMode="External"/><Relationship Id="rId39" Type="http://schemas.openxmlformats.org/officeDocument/2006/relationships/hyperlink" Target="https://gondor.i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320"/>
  <sheetViews>
    <sheetView tabSelected="1" zoomScale="90" zoomScaleNormal="90" workbookViewId="0">
      <pane xSplit="5" ySplit="3" topLeftCell="F55" activePane="bottomRight" state="frozen"/>
      <selection pane="topRight" activeCell="E1" sqref="E1"/>
      <selection pane="bottomLeft" activeCell="A4" sqref="A4"/>
      <selection pane="bottomRight" activeCell="Q66" sqref="Q66"/>
    </sheetView>
  </sheetViews>
  <sheetFormatPr baseColWidth="10" defaultColWidth="17.140625" defaultRowHeight="12.75" customHeight="1" x14ac:dyDescent="0.2"/>
  <cols>
    <col min="1" max="1" width="8" style="41" customWidth="1"/>
    <col min="2" max="2" width="24" style="16" bestFit="1" customWidth="1"/>
    <col min="3" max="4" width="17.140625" style="16"/>
    <col min="5" max="5" width="23.28515625" style="16" customWidth="1"/>
    <col min="6" max="6" width="17.28515625" style="79" bestFit="1" customWidth="1"/>
    <col min="7" max="7" width="7" style="211" customWidth="1"/>
    <col min="8" max="8" width="6.28515625" style="212" customWidth="1"/>
    <col min="9" max="9" width="8.28515625" style="212" customWidth="1"/>
    <col min="10" max="10" width="4.5703125" style="212" customWidth="1"/>
    <col min="11" max="11" width="5.85546875" style="212" customWidth="1"/>
    <col min="12" max="12" width="7.42578125" style="212" customWidth="1"/>
    <col min="13" max="13" width="13.140625" style="212" bestFit="1" customWidth="1"/>
    <col min="14" max="14" width="12" style="214" bestFit="1" customWidth="1"/>
    <col min="15" max="15" width="8.28515625" style="90" customWidth="1"/>
    <col min="16" max="16" width="23.28515625" style="105" customWidth="1"/>
    <col min="17" max="17" width="14.140625" style="27" customWidth="1"/>
    <col min="18" max="18" width="24.140625" style="26" customWidth="1"/>
    <col min="19" max="19" width="21.7109375" style="71" customWidth="1"/>
    <col min="20" max="20" width="14.42578125" style="27" customWidth="1"/>
    <col min="21" max="21" width="17.140625" style="26" customWidth="1"/>
    <col min="22" max="22" width="19.42578125" style="72" customWidth="1"/>
    <col min="23" max="24" width="11.7109375" style="188" customWidth="1"/>
    <col min="25" max="25" width="11.7109375" style="193" customWidth="1"/>
    <col min="26" max="26" width="17.5703125" style="50" bestFit="1" customWidth="1"/>
    <col min="27" max="27" width="47.85546875" style="79" customWidth="1"/>
    <col min="28" max="28" width="8.85546875" style="26" customWidth="1"/>
    <col min="29" max="29" width="8.85546875" style="16" customWidth="1"/>
    <col min="30" max="30" width="7.42578125" style="16" customWidth="1"/>
    <col min="31" max="31" width="7.7109375" style="16" customWidth="1"/>
    <col min="32" max="32" width="6.42578125" style="16" customWidth="1"/>
    <col min="33" max="33" width="10.7109375" style="27" customWidth="1"/>
    <col min="34" max="34" width="8.28515625" style="26" customWidth="1"/>
    <col min="35" max="35" width="10.42578125" style="16" bestFit="1" customWidth="1"/>
    <col min="36" max="36" width="5.28515625" style="27" bestFit="1" customWidth="1"/>
    <col min="37" max="37" width="6.7109375" style="26" bestFit="1" customWidth="1"/>
    <col min="38" max="38" width="10.5703125" style="16" bestFit="1" customWidth="1"/>
    <col min="39" max="39" width="13" style="27" bestFit="1" customWidth="1"/>
    <col min="40" max="40" width="30.5703125" style="27" bestFit="1" customWidth="1"/>
    <col min="41" max="41" width="106.42578125" style="79" customWidth="1"/>
    <col min="42" max="16384" width="17.140625" style="16"/>
  </cols>
  <sheetData>
    <row r="1" spans="1:41" ht="30.75" thickTop="1" x14ac:dyDescent="0.25">
      <c r="B1" s="17" t="s">
        <v>0</v>
      </c>
      <c r="C1" s="17" t="s">
        <v>1</v>
      </c>
      <c r="D1" s="17" t="s">
        <v>2</v>
      </c>
      <c r="E1" s="17" t="s">
        <v>3</v>
      </c>
      <c r="F1" s="112" t="s">
        <v>302</v>
      </c>
      <c r="G1" s="224" t="s">
        <v>4</v>
      </c>
      <c r="H1" s="225"/>
      <c r="I1" s="225"/>
      <c r="J1" s="225"/>
      <c r="K1" s="225"/>
      <c r="L1" s="226"/>
      <c r="M1" s="225"/>
      <c r="N1" s="227"/>
      <c r="O1" s="107" t="s">
        <v>285</v>
      </c>
      <c r="P1" s="98" t="s">
        <v>5</v>
      </c>
      <c r="Q1" s="84" t="s">
        <v>7</v>
      </c>
      <c r="R1" s="92" t="s">
        <v>6</v>
      </c>
      <c r="S1" s="93" t="s">
        <v>8</v>
      </c>
      <c r="T1" s="84" t="s">
        <v>9</v>
      </c>
      <c r="U1" s="82" t="s">
        <v>187</v>
      </c>
      <c r="V1" s="83" t="s">
        <v>337</v>
      </c>
      <c r="W1" s="180" t="s">
        <v>77</v>
      </c>
      <c r="X1" s="180" t="s">
        <v>519</v>
      </c>
      <c r="Y1" s="235" t="s">
        <v>336</v>
      </c>
      <c r="Z1" s="236"/>
      <c r="AA1" s="73" t="s">
        <v>10</v>
      </c>
      <c r="AB1" s="228" t="s">
        <v>11</v>
      </c>
      <c r="AC1" s="229"/>
      <c r="AD1" s="230"/>
      <c r="AE1" s="230"/>
      <c r="AF1" s="230"/>
      <c r="AG1" s="231"/>
      <c r="AH1" s="221" t="s">
        <v>275</v>
      </c>
      <c r="AI1" s="222"/>
      <c r="AJ1" s="223"/>
      <c r="AK1" s="221" t="s">
        <v>281</v>
      </c>
      <c r="AL1" s="222"/>
      <c r="AM1" s="223"/>
      <c r="AN1" s="220" t="s">
        <v>531</v>
      </c>
      <c r="AO1" s="73" t="s">
        <v>12</v>
      </c>
    </row>
    <row r="2" spans="1:41" ht="28.5" customHeight="1" x14ac:dyDescent="0.25">
      <c r="B2" s="232" t="s">
        <v>499</v>
      </c>
      <c r="C2" s="232"/>
      <c r="D2" s="232"/>
      <c r="E2" s="232"/>
      <c r="F2" s="113"/>
      <c r="G2" s="198" t="s">
        <v>13</v>
      </c>
      <c r="H2" s="197" t="s">
        <v>14</v>
      </c>
      <c r="I2" s="197" t="s">
        <v>15</v>
      </c>
      <c r="J2" s="197" t="s">
        <v>16</v>
      </c>
      <c r="K2" s="197" t="s">
        <v>17</v>
      </c>
      <c r="L2" s="199" t="s">
        <v>19</v>
      </c>
      <c r="M2" s="197" t="s">
        <v>295</v>
      </c>
      <c r="N2" s="200" t="s">
        <v>284</v>
      </c>
      <c r="O2" s="85"/>
      <c r="P2" s="99"/>
      <c r="Q2" s="23"/>
      <c r="R2" s="22"/>
      <c r="S2" s="61"/>
      <c r="T2" s="23"/>
      <c r="U2" s="22"/>
      <c r="V2" s="62"/>
      <c r="W2" s="181"/>
      <c r="X2" s="181"/>
      <c r="Y2" s="191" t="s">
        <v>29</v>
      </c>
      <c r="Z2" s="189" t="s">
        <v>520</v>
      </c>
      <c r="AA2" s="74"/>
      <c r="AB2" s="30" t="s">
        <v>348</v>
      </c>
      <c r="AC2" s="6" t="s">
        <v>349</v>
      </c>
      <c r="AD2" s="6" t="s">
        <v>20</v>
      </c>
      <c r="AE2" s="6" t="s">
        <v>21</v>
      </c>
      <c r="AF2" s="6" t="s">
        <v>22</v>
      </c>
      <c r="AG2" s="31" t="s">
        <v>360</v>
      </c>
      <c r="AH2" s="30" t="s">
        <v>276</v>
      </c>
      <c r="AI2" s="6" t="s">
        <v>277</v>
      </c>
      <c r="AJ2" s="31" t="s">
        <v>278</v>
      </c>
      <c r="AK2" s="30" t="s">
        <v>282</v>
      </c>
      <c r="AL2" s="6" t="s">
        <v>283</v>
      </c>
      <c r="AM2" s="31" t="s">
        <v>286</v>
      </c>
      <c r="AN2" s="31"/>
      <c r="AO2" s="74"/>
    </row>
    <row r="3" spans="1:41" ht="27.75" customHeight="1" x14ac:dyDescent="0.3">
      <c r="A3" s="5"/>
      <c r="B3" s="233" t="s">
        <v>23</v>
      </c>
      <c r="C3" s="234"/>
      <c r="D3" s="234"/>
      <c r="E3" s="234"/>
      <c r="F3" s="74"/>
      <c r="G3" s="18">
        <f t="shared" ref="G3:O3" si="0">COUNTA(G4:G87)</f>
        <v>42</v>
      </c>
      <c r="H3" s="5">
        <f t="shared" si="0"/>
        <v>13</v>
      </c>
      <c r="I3" s="5">
        <f t="shared" si="0"/>
        <v>34</v>
      </c>
      <c r="J3" s="5">
        <f t="shared" si="0"/>
        <v>42</v>
      </c>
      <c r="K3" s="5">
        <f t="shared" si="0"/>
        <v>29</v>
      </c>
      <c r="L3" s="19">
        <f t="shared" si="0"/>
        <v>29</v>
      </c>
      <c r="M3" s="5">
        <f t="shared" si="0"/>
        <v>20</v>
      </c>
      <c r="N3" s="20">
        <f t="shared" si="0"/>
        <v>14</v>
      </c>
      <c r="O3" s="86">
        <f t="shared" si="0"/>
        <v>11</v>
      </c>
      <c r="P3" s="100" t="s">
        <v>24</v>
      </c>
      <c r="Q3" s="97"/>
      <c r="R3" s="94"/>
      <c r="S3" s="61"/>
      <c r="T3" s="23"/>
      <c r="U3" s="22"/>
      <c r="V3" s="62"/>
      <c r="W3" s="181"/>
      <c r="X3" s="190"/>
      <c r="Y3" s="195">
        <f ca="1">MEDIAN(Y4:Y100)</f>
        <v>19.5</v>
      </c>
      <c r="Z3" s="196">
        <f ca="1">MEDIAN(Z4:Z100)</f>
        <v>25</v>
      </c>
      <c r="AA3" s="78"/>
      <c r="AB3" s="22">
        <f t="shared" ref="AB3:AL3" si="1">COUNTA(AB4:AB87)</f>
        <v>41</v>
      </c>
      <c r="AC3" s="10">
        <f t="shared" si="1"/>
        <v>9</v>
      </c>
      <c r="AD3" s="10">
        <f t="shared" si="1"/>
        <v>14</v>
      </c>
      <c r="AE3" s="10">
        <f t="shared" si="1"/>
        <v>29</v>
      </c>
      <c r="AF3" s="10">
        <f t="shared" si="1"/>
        <v>0</v>
      </c>
      <c r="AG3" s="23">
        <f t="shared" si="1"/>
        <v>9</v>
      </c>
      <c r="AH3" s="22">
        <f t="shared" si="1"/>
        <v>32</v>
      </c>
      <c r="AI3" s="10">
        <f t="shared" si="1"/>
        <v>44</v>
      </c>
      <c r="AJ3" s="23">
        <f t="shared" si="1"/>
        <v>26</v>
      </c>
      <c r="AK3" s="22">
        <f t="shared" si="1"/>
        <v>65</v>
      </c>
      <c r="AL3" s="10">
        <f t="shared" si="1"/>
        <v>24</v>
      </c>
      <c r="AM3" s="23"/>
      <c r="AN3" s="23"/>
      <c r="AO3" s="74"/>
    </row>
    <row r="4" spans="1:41" s="63" customFormat="1" ht="39.950000000000003" customHeight="1" x14ac:dyDescent="0.25">
      <c r="B4" s="8" t="s">
        <v>529</v>
      </c>
      <c r="C4" s="8"/>
      <c r="D4" s="8"/>
      <c r="E4" s="8"/>
      <c r="F4" s="76" t="s">
        <v>303</v>
      </c>
      <c r="G4" s="201"/>
      <c r="H4" s="11"/>
      <c r="I4" s="11" t="s">
        <v>25</v>
      </c>
      <c r="J4" s="11"/>
      <c r="K4" s="11"/>
      <c r="L4" s="11"/>
      <c r="M4" s="11"/>
      <c r="N4" s="202"/>
      <c r="O4" s="89"/>
      <c r="P4" s="102"/>
      <c r="Q4" s="33" t="s">
        <v>215</v>
      </c>
      <c r="R4" s="147" t="s">
        <v>26</v>
      </c>
      <c r="S4" s="12" t="s">
        <v>214</v>
      </c>
      <c r="T4" s="33" t="s">
        <v>319</v>
      </c>
      <c r="U4" s="32"/>
      <c r="V4" s="114" t="s">
        <v>318</v>
      </c>
      <c r="W4" s="178">
        <v>40878</v>
      </c>
      <c r="X4" s="178"/>
      <c r="Y4" s="192"/>
      <c r="Z4" s="194"/>
      <c r="AA4" s="76"/>
      <c r="AB4" s="32"/>
      <c r="AC4" s="8"/>
      <c r="AD4" s="8"/>
      <c r="AE4" s="8"/>
      <c r="AF4" s="8"/>
      <c r="AG4" s="33"/>
      <c r="AH4" s="32"/>
      <c r="AI4" s="8"/>
      <c r="AJ4" s="33"/>
      <c r="AK4" s="32" t="s">
        <v>25</v>
      </c>
      <c r="AL4" s="8"/>
      <c r="AM4" s="33"/>
      <c r="AN4" s="33"/>
      <c r="AO4" s="76" t="s">
        <v>382</v>
      </c>
    </row>
    <row r="5" spans="1:41" s="42" customFormat="1" ht="39.950000000000003" customHeight="1" x14ac:dyDescent="0.25">
      <c r="B5" s="115" t="s">
        <v>27</v>
      </c>
      <c r="C5" s="115"/>
      <c r="D5" s="115"/>
      <c r="E5" s="115" t="s">
        <v>366</v>
      </c>
      <c r="F5" s="116" t="s">
        <v>303</v>
      </c>
      <c r="G5" s="133"/>
      <c r="H5" s="134"/>
      <c r="I5" s="134"/>
      <c r="J5" s="134" t="s">
        <v>25</v>
      </c>
      <c r="K5" s="134"/>
      <c r="L5" s="134"/>
      <c r="M5" s="134"/>
      <c r="N5" s="135"/>
      <c r="O5" s="118"/>
      <c r="P5" s="119" t="s">
        <v>387</v>
      </c>
      <c r="Q5" s="120" t="s">
        <v>29</v>
      </c>
      <c r="R5" s="121" t="s">
        <v>28</v>
      </c>
      <c r="S5" s="122" t="s">
        <v>383</v>
      </c>
      <c r="T5" s="120" t="s">
        <v>384</v>
      </c>
      <c r="U5" s="117" t="s">
        <v>385</v>
      </c>
      <c r="V5" s="123" t="s">
        <v>386</v>
      </c>
      <c r="W5" s="175"/>
      <c r="X5" s="175">
        <v>39876</v>
      </c>
      <c r="Y5" s="192">
        <f t="shared" ref="Y5:Y67" ca="1" si="2">IF(ISBLANK(X5),"0", DATEDIF(X5,TODAY(),"m"))</f>
        <v>51</v>
      </c>
      <c r="Z5" s="194" t="str">
        <f t="shared" ref="Z5:Z67" ca="1" si="3">IF(ISBLANK(W5),"0", DATEDIF(W5,TODAY(),"m"))</f>
        <v>0</v>
      </c>
      <c r="AA5" s="116" t="s">
        <v>307</v>
      </c>
      <c r="AB5" s="121" t="s">
        <v>25</v>
      </c>
      <c r="AC5" s="115" t="s">
        <v>25</v>
      </c>
      <c r="AD5" s="115" t="s">
        <v>25</v>
      </c>
      <c r="AE5" s="115" t="s">
        <v>25</v>
      </c>
      <c r="AF5" s="115"/>
      <c r="AG5" s="120" t="s">
        <v>25</v>
      </c>
      <c r="AH5" s="121" t="s">
        <v>25</v>
      </c>
      <c r="AI5" s="115" t="s">
        <v>25</v>
      </c>
      <c r="AJ5" s="120"/>
      <c r="AK5" s="121" t="s">
        <v>25</v>
      </c>
      <c r="AL5" s="115"/>
      <c r="AM5" s="120" t="s">
        <v>30</v>
      </c>
      <c r="AN5" s="120"/>
      <c r="AO5" s="116"/>
    </row>
    <row r="6" spans="1:41" s="51" customFormat="1" ht="39.950000000000003" customHeight="1" x14ac:dyDescent="0.25">
      <c r="B6" s="124" t="s">
        <v>35</v>
      </c>
      <c r="C6" s="124"/>
      <c r="D6" s="124"/>
      <c r="E6" s="124"/>
      <c r="F6" s="125" t="s">
        <v>334</v>
      </c>
      <c r="G6" s="203" t="s">
        <v>25</v>
      </c>
      <c r="H6" s="204" t="s">
        <v>25</v>
      </c>
      <c r="I6" s="204" t="s">
        <v>25</v>
      </c>
      <c r="J6" s="204" t="s">
        <v>25</v>
      </c>
      <c r="K6" s="204" t="s">
        <v>25</v>
      </c>
      <c r="L6" s="204" t="s">
        <v>25</v>
      </c>
      <c r="M6" s="204"/>
      <c r="N6" s="205"/>
      <c r="O6" s="127"/>
      <c r="P6" s="128"/>
      <c r="Q6" s="129" t="s">
        <v>77</v>
      </c>
      <c r="R6" s="126" t="s">
        <v>36</v>
      </c>
      <c r="S6" s="130" t="s">
        <v>335</v>
      </c>
      <c r="T6" s="129" t="s">
        <v>30</v>
      </c>
      <c r="U6" s="126" t="s">
        <v>188</v>
      </c>
      <c r="V6" s="124" t="s">
        <v>212</v>
      </c>
      <c r="W6" s="176">
        <v>40562</v>
      </c>
      <c r="X6" s="176"/>
      <c r="Y6" s="192" t="str">
        <f t="shared" ca="1" si="2"/>
        <v>0</v>
      </c>
      <c r="Z6" s="194">
        <f t="shared" ca="1" si="3"/>
        <v>29</v>
      </c>
      <c r="AA6" s="125" t="s">
        <v>298</v>
      </c>
      <c r="AB6" s="126" t="s">
        <v>25</v>
      </c>
      <c r="AC6" s="124" t="s">
        <v>25</v>
      </c>
      <c r="AD6" s="124" t="s">
        <v>25</v>
      </c>
      <c r="AE6" s="124" t="s">
        <v>25</v>
      </c>
      <c r="AF6" s="124"/>
      <c r="AG6" s="129" t="s">
        <v>25</v>
      </c>
      <c r="AH6" s="126" t="s">
        <v>25</v>
      </c>
      <c r="AI6" s="124" t="s">
        <v>25</v>
      </c>
      <c r="AJ6" s="129" t="s">
        <v>25</v>
      </c>
      <c r="AK6" s="126" t="s">
        <v>25</v>
      </c>
      <c r="AL6" s="124"/>
      <c r="AM6" s="129" t="s">
        <v>293</v>
      </c>
      <c r="AN6" s="129"/>
      <c r="AO6" s="125"/>
    </row>
    <row r="7" spans="1:41" s="42" customFormat="1" ht="39.950000000000003" customHeight="1" thickBot="1" x14ac:dyDescent="0.3">
      <c r="B7" s="131" t="s">
        <v>37</v>
      </c>
      <c r="C7" s="131"/>
      <c r="D7" s="131"/>
      <c r="E7" s="131"/>
      <c r="F7" s="132" t="s">
        <v>303</v>
      </c>
      <c r="G7" s="133"/>
      <c r="H7" s="134" t="s">
        <v>25</v>
      </c>
      <c r="I7" s="134"/>
      <c r="J7" s="134"/>
      <c r="K7" s="134"/>
      <c r="L7" s="134"/>
      <c r="M7" s="134"/>
      <c r="N7" s="135"/>
      <c r="O7" s="136" t="s">
        <v>25</v>
      </c>
      <c r="P7" s="137" t="s">
        <v>287</v>
      </c>
      <c r="Q7" s="120" t="s">
        <v>29</v>
      </c>
      <c r="R7" s="138" t="s">
        <v>38</v>
      </c>
      <c r="S7" s="122" t="s">
        <v>193</v>
      </c>
      <c r="T7" s="120" t="s">
        <v>288</v>
      </c>
      <c r="U7" s="121" t="s">
        <v>289</v>
      </c>
      <c r="V7" s="123" t="s">
        <v>204</v>
      </c>
      <c r="W7" s="175">
        <v>40495</v>
      </c>
      <c r="X7" s="175">
        <v>40941</v>
      </c>
      <c r="Y7" s="192">
        <f t="shared" ca="1" si="2"/>
        <v>17</v>
      </c>
      <c r="Z7" s="194">
        <f t="shared" ca="1" si="3"/>
        <v>31</v>
      </c>
      <c r="AA7" s="132" t="s">
        <v>307</v>
      </c>
      <c r="AB7" s="138" t="s">
        <v>25</v>
      </c>
      <c r="AC7" s="131"/>
      <c r="AD7" s="115"/>
      <c r="AE7" s="131" t="s">
        <v>25</v>
      </c>
      <c r="AF7" s="115"/>
      <c r="AG7" s="139"/>
      <c r="AH7" s="138" t="s">
        <v>25</v>
      </c>
      <c r="AI7" s="131" t="s">
        <v>25</v>
      </c>
      <c r="AJ7" s="139"/>
      <c r="AK7" s="138" t="s">
        <v>25</v>
      </c>
      <c r="AL7" s="131"/>
      <c r="AM7" s="139" t="s">
        <v>317</v>
      </c>
      <c r="AN7" s="139"/>
      <c r="AO7" s="116"/>
    </row>
    <row r="8" spans="1:41" s="1" customFormat="1" ht="39.950000000000003" customHeight="1" thickTop="1" thickBot="1" x14ac:dyDescent="0.3">
      <c r="B8" s="3" t="s">
        <v>39</v>
      </c>
      <c r="C8" s="3"/>
      <c r="D8" s="3"/>
      <c r="E8" s="3"/>
      <c r="F8" s="3" t="s">
        <v>303</v>
      </c>
      <c r="G8" s="206"/>
      <c r="H8" s="206"/>
      <c r="I8" s="206" t="s">
        <v>25</v>
      </c>
      <c r="J8" s="206"/>
      <c r="K8" s="206"/>
      <c r="L8" s="206"/>
      <c r="M8" s="206"/>
      <c r="N8" s="206"/>
      <c r="O8" s="140"/>
      <c r="P8" s="3"/>
      <c r="Q8" s="3" t="s">
        <v>215</v>
      </c>
      <c r="R8" s="3" t="s">
        <v>154</v>
      </c>
      <c r="S8" s="4" t="s">
        <v>388</v>
      </c>
      <c r="T8" s="3" t="s">
        <v>389</v>
      </c>
      <c r="U8" s="3"/>
      <c r="V8" s="7" t="s">
        <v>213</v>
      </c>
      <c r="W8" s="182"/>
      <c r="X8" s="182"/>
      <c r="Y8" s="192"/>
      <c r="Z8" s="194"/>
      <c r="AA8" s="3" t="s">
        <v>298</v>
      </c>
      <c r="AB8" s="3" t="s">
        <v>25</v>
      </c>
      <c r="AC8" s="3"/>
      <c r="AD8" s="3"/>
      <c r="AE8" s="3"/>
      <c r="AF8" s="3"/>
      <c r="AG8" s="3"/>
      <c r="AH8" s="3"/>
      <c r="AI8" s="3"/>
      <c r="AJ8" s="3"/>
      <c r="AK8" s="3" t="s">
        <v>25</v>
      </c>
      <c r="AL8" s="3"/>
      <c r="AM8" s="3"/>
      <c r="AN8" s="3"/>
      <c r="AO8" s="3"/>
    </row>
    <row r="9" spans="1:41" s="51" customFormat="1" ht="45.75" customHeight="1" thickTop="1" x14ac:dyDescent="0.25">
      <c r="B9" s="51" t="s">
        <v>40</v>
      </c>
      <c r="E9" s="51" t="s">
        <v>355</v>
      </c>
      <c r="F9" s="158" t="s">
        <v>303</v>
      </c>
      <c r="G9" s="207" t="s">
        <v>25</v>
      </c>
      <c r="H9" s="208" t="s">
        <v>25</v>
      </c>
      <c r="I9" s="208"/>
      <c r="J9" s="208"/>
      <c r="K9" s="208"/>
      <c r="L9" s="208"/>
      <c r="M9" s="208"/>
      <c r="N9" s="209"/>
      <c r="O9" s="161"/>
      <c r="P9" s="161"/>
      <c r="Q9" s="160" t="s">
        <v>29</v>
      </c>
      <c r="R9" s="159" t="s">
        <v>41</v>
      </c>
      <c r="S9" s="51" t="s">
        <v>353</v>
      </c>
      <c r="T9" s="160" t="s">
        <v>354</v>
      </c>
      <c r="U9" s="159" t="s">
        <v>416</v>
      </c>
      <c r="V9" s="51" t="s">
        <v>356</v>
      </c>
      <c r="W9" s="183"/>
      <c r="X9" s="183">
        <v>39784</v>
      </c>
      <c r="Y9" s="192">
        <f t="shared" ca="1" si="2"/>
        <v>55</v>
      </c>
      <c r="Z9" s="194" t="str">
        <f t="shared" ca="1" si="3"/>
        <v>0</v>
      </c>
      <c r="AA9" s="158" t="s">
        <v>357</v>
      </c>
      <c r="AB9" s="159"/>
      <c r="AG9" s="160"/>
      <c r="AH9" s="159" t="s">
        <v>25</v>
      </c>
      <c r="AI9" s="51" t="s">
        <v>25</v>
      </c>
      <c r="AJ9" s="160" t="s">
        <v>25</v>
      </c>
      <c r="AK9" s="159"/>
      <c r="AL9" s="51" t="s">
        <v>25</v>
      </c>
      <c r="AM9" s="160"/>
      <c r="AN9" s="160"/>
      <c r="AO9" s="158" t="s">
        <v>352</v>
      </c>
    </row>
    <row r="10" spans="1:41" s="42" customFormat="1" ht="45.75" thickBot="1" x14ac:dyDescent="0.3">
      <c r="B10" s="42" t="s">
        <v>42</v>
      </c>
      <c r="E10" s="42" t="s">
        <v>43</v>
      </c>
      <c r="F10" s="75" t="s">
        <v>334</v>
      </c>
      <c r="G10" s="45" t="s">
        <v>25</v>
      </c>
      <c r="H10" s="46"/>
      <c r="I10" s="46" t="s">
        <v>25</v>
      </c>
      <c r="J10" s="46"/>
      <c r="K10" s="46"/>
      <c r="L10" s="46" t="s">
        <v>44</v>
      </c>
      <c r="M10" s="46" t="s">
        <v>294</v>
      </c>
      <c r="N10" s="47"/>
      <c r="O10" s="110"/>
      <c r="P10" s="103"/>
      <c r="Q10" s="54" t="s">
        <v>29</v>
      </c>
      <c r="R10" s="53" t="s">
        <v>155</v>
      </c>
      <c r="S10" s="64" t="s">
        <v>45</v>
      </c>
      <c r="T10" s="54" t="s">
        <v>419</v>
      </c>
      <c r="U10" s="53" t="s">
        <v>417</v>
      </c>
      <c r="V10" s="65">
        <v>39879</v>
      </c>
      <c r="W10" s="177"/>
      <c r="X10" s="177">
        <v>39879</v>
      </c>
      <c r="Y10" s="192">
        <f t="shared" ca="1" si="2"/>
        <v>51</v>
      </c>
      <c r="Z10" s="194" t="str">
        <f t="shared" ca="1" si="3"/>
        <v>0</v>
      </c>
      <c r="AA10" s="75" t="s">
        <v>418</v>
      </c>
      <c r="AB10" s="53"/>
      <c r="AG10" s="54"/>
      <c r="AH10" s="53"/>
      <c r="AI10" s="42" t="s">
        <v>25</v>
      </c>
      <c r="AJ10" s="54" t="s">
        <v>25</v>
      </c>
      <c r="AK10" s="53"/>
      <c r="AL10" s="42" t="s">
        <v>25</v>
      </c>
      <c r="AM10" s="54"/>
      <c r="AN10" s="54"/>
      <c r="AO10" s="75" t="s">
        <v>382</v>
      </c>
    </row>
    <row r="11" spans="1:41" s="1" customFormat="1" ht="39.950000000000003" customHeight="1" thickTop="1" thickBot="1" x14ac:dyDescent="0.3">
      <c r="B11" s="57" t="s">
        <v>46</v>
      </c>
      <c r="C11" s="57"/>
      <c r="D11" s="57"/>
      <c r="E11" s="57"/>
      <c r="F11" s="57" t="s">
        <v>303</v>
      </c>
      <c r="G11" s="58"/>
      <c r="H11" s="58" t="s">
        <v>25</v>
      </c>
      <c r="I11" s="58"/>
      <c r="J11" s="58"/>
      <c r="K11" s="58"/>
      <c r="L11" s="58"/>
      <c r="M11" s="58"/>
      <c r="N11" s="58"/>
      <c r="O11" s="58"/>
      <c r="P11" s="57"/>
      <c r="Q11" s="1" t="s">
        <v>215</v>
      </c>
      <c r="R11" s="57" t="s">
        <v>173</v>
      </c>
      <c r="S11" s="55"/>
      <c r="U11" s="57"/>
      <c r="V11" s="56">
        <v>2010</v>
      </c>
      <c r="W11" s="184"/>
      <c r="X11" s="184"/>
      <c r="Y11" s="192"/>
      <c r="Z11" s="194"/>
      <c r="AA11" s="57"/>
      <c r="AB11" s="57"/>
      <c r="AC11" s="57"/>
      <c r="AG11" s="57"/>
      <c r="AH11" s="57"/>
      <c r="AI11" s="57"/>
      <c r="AJ11" s="57"/>
      <c r="AK11" s="57"/>
      <c r="AL11" s="57"/>
      <c r="AM11" s="57"/>
      <c r="AN11" s="57"/>
    </row>
    <row r="12" spans="1:41" s="42" customFormat="1" ht="39.950000000000003" customHeight="1" thickTop="1" x14ac:dyDescent="0.25">
      <c r="B12" s="42" t="s">
        <v>47</v>
      </c>
      <c r="E12" s="42" t="s">
        <v>534</v>
      </c>
      <c r="F12" s="75" t="s">
        <v>334</v>
      </c>
      <c r="G12" s="45" t="s">
        <v>25</v>
      </c>
      <c r="H12" s="46"/>
      <c r="I12" s="46" t="s">
        <v>25</v>
      </c>
      <c r="J12" s="46" t="s">
        <v>25</v>
      </c>
      <c r="K12" s="46" t="s">
        <v>25</v>
      </c>
      <c r="L12" s="46" t="s">
        <v>25</v>
      </c>
      <c r="M12" s="46"/>
      <c r="N12" s="47"/>
      <c r="O12" s="110"/>
      <c r="P12" s="103"/>
      <c r="Q12" s="54" t="s">
        <v>29</v>
      </c>
      <c r="R12" s="53" t="s">
        <v>48</v>
      </c>
      <c r="S12" s="64" t="s">
        <v>421</v>
      </c>
      <c r="T12" s="2" t="s">
        <v>423</v>
      </c>
      <c r="U12" s="53" t="s">
        <v>422</v>
      </c>
      <c r="V12" s="163">
        <v>40575</v>
      </c>
      <c r="W12" s="177"/>
      <c r="X12" s="177"/>
      <c r="Y12" s="218"/>
      <c r="Z12" s="219"/>
      <c r="AA12" s="75" t="s">
        <v>420</v>
      </c>
      <c r="AB12" s="53" t="s">
        <v>25</v>
      </c>
      <c r="AC12" s="42" t="s">
        <v>25</v>
      </c>
      <c r="AD12" s="42" t="s">
        <v>25</v>
      </c>
      <c r="AE12" s="42" t="s">
        <v>25</v>
      </c>
      <c r="AG12" s="54" t="s">
        <v>25</v>
      </c>
      <c r="AH12" s="53" t="s">
        <v>25</v>
      </c>
      <c r="AJ12" s="54"/>
      <c r="AK12" s="53" t="s">
        <v>25</v>
      </c>
      <c r="AM12" s="54" t="s">
        <v>30</v>
      </c>
      <c r="AN12" s="54"/>
      <c r="AO12" s="75"/>
    </row>
    <row r="13" spans="1:41" s="42" customFormat="1" ht="39.950000000000003" customHeight="1" x14ac:dyDescent="0.25">
      <c r="B13" s="115" t="s">
        <v>265</v>
      </c>
      <c r="C13" s="115"/>
      <c r="D13" s="115"/>
      <c r="E13" s="115"/>
      <c r="F13" s="116" t="s">
        <v>303</v>
      </c>
      <c r="G13" s="133"/>
      <c r="H13" s="134"/>
      <c r="I13" s="134"/>
      <c r="J13" s="134"/>
      <c r="K13" s="134" t="s">
        <v>25</v>
      </c>
      <c r="L13" s="134"/>
      <c r="M13" s="134"/>
      <c r="N13" s="135"/>
      <c r="O13" s="118"/>
      <c r="P13" s="119"/>
      <c r="Q13" s="120" t="s">
        <v>29</v>
      </c>
      <c r="R13" s="121" t="s">
        <v>266</v>
      </c>
      <c r="S13" s="122" t="s">
        <v>267</v>
      </c>
      <c r="T13" s="120" t="s">
        <v>268</v>
      </c>
      <c r="U13" s="121" t="s">
        <v>358</v>
      </c>
      <c r="V13" s="141" t="s">
        <v>269</v>
      </c>
      <c r="W13" s="175">
        <v>39252</v>
      </c>
      <c r="X13" s="175">
        <v>39370</v>
      </c>
      <c r="Y13" s="192">
        <f t="shared" ca="1" si="2"/>
        <v>68</v>
      </c>
      <c r="Z13" s="194">
        <f t="shared" ca="1" si="3"/>
        <v>72</v>
      </c>
      <c r="AA13" s="116" t="s">
        <v>307</v>
      </c>
      <c r="AB13" s="121"/>
      <c r="AC13" s="115"/>
      <c r="AD13" s="115"/>
      <c r="AE13" s="115" t="s">
        <v>25</v>
      </c>
      <c r="AF13" s="115"/>
      <c r="AG13" s="120"/>
      <c r="AH13" s="121" t="s">
        <v>25</v>
      </c>
      <c r="AI13" s="115" t="s">
        <v>25</v>
      </c>
      <c r="AJ13" s="120"/>
      <c r="AK13" s="121" t="s">
        <v>25</v>
      </c>
      <c r="AL13" s="115"/>
      <c r="AM13" s="120"/>
      <c r="AN13" s="120"/>
      <c r="AO13" s="116"/>
    </row>
    <row r="14" spans="1:41" s="42" customFormat="1" ht="39.950000000000003" customHeight="1" x14ac:dyDescent="0.25">
      <c r="B14" s="42" t="s">
        <v>246</v>
      </c>
      <c r="E14" s="44"/>
      <c r="F14" s="77" t="s">
        <v>303</v>
      </c>
      <c r="G14" s="45"/>
      <c r="H14" s="46"/>
      <c r="I14" s="46"/>
      <c r="J14" s="46" t="s">
        <v>31</v>
      </c>
      <c r="K14" s="46"/>
      <c r="L14" s="46"/>
      <c r="M14" s="46"/>
      <c r="N14" s="47"/>
      <c r="O14" s="88"/>
      <c r="P14" s="101"/>
      <c r="Q14" s="54" t="s">
        <v>29</v>
      </c>
      <c r="R14" s="53" t="s">
        <v>247</v>
      </c>
      <c r="S14" s="64" t="s">
        <v>248</v>
      </c>
      <c r="T14" s="54" t="s">
        <v>426</v>
      </c>
      <c r="U14" s="53" t="s">
        <v>425</v>
      </c>
      <c r="V14" s="65">
        <v>40205</v>
      </c>
      <c r="W14" s="177"/>
      <c r="X14" s="177">
        <v>40205</v>
      </c>
      <c r="Y14" s="192">
        <f t="shared" ca="1" si="2"/>
        <v>41</v>
      </c>
      <c r="Z14" s="194" t="str">
        <f t="shared" ca="1" si="3"/>
        <v>0</v>
      </c>
      <c r="AA14" s="77" t="s">
        <v>424</v>
      </c>
      <c r="AB14" s="48"/>
      <c r="AC14" s="44"/>
      <c r="AE14" s="42" t="s">
        <v>25</v>
      </c>
      <c r="AG14" s="49"/>
      <c r="AH14" s="48"/>
      <c r="AI14" s="44"/>
      <c r="AJ14" s="49" t="s">
        <v>25</v>
      </c>
      <c r="AK14" s="48" t="s">
        <v>25</v>
      </c>
      <c r="AL14" s="44"/>
      <c r="AM14" s="49"/>
      <c r="AN14" s="49"/>
      <c r="AO14" s="75"/>
    </row>
    <row r="15" spans="1:41" s="42" customFormat="1" ht="39.950000000000003" customHeight="1" x14ac:dyDescent="0.25">
      <c r="B15" s="115" t="s">
        <v>230</v>
      </c>
      <c r="C15" s="115"/>
      <c r="D15" s="115"/>
      <c r="E15" s="115" t="s">
        <v>316</v>
      </c>
      <c r="F15" s="116" t="s">
        <v>334</v>
      </c>
      <c r="G15" s="133" t="s">
        <v>31</v>
      </c>
      <c r="H15" s="134"/>
      <c r="I15" s="134" t="s">
        <v>31</v>
      </c>
      <c r="J15" s="134" t="s">
        <v>31</v>
      </c>
      <c r="K15" s="134"/>
      <c r="L15" s="134" t="s">
        <v>31</v>
      </c>
      <c r="M15" s="134" t="s">
        <v>313</v>
      </c>
      <c r="N15" s="135"/>
      <c r="O15" s="142" t="s">
        <v>315</v>
      </c>
      <c r="P15" s="119"/>
      <c r="Q15" s="120" t="s">
        <v>29</v>
      </c>
      <c r="R15" s="121" t="s">
        <v>231</v>
      </c>
      <c r="S15" s="122" t="s">
        <v>243</v>
      </c>
      <c r="T15" s="120" t="s">
        <v>261</v>
      </c>
      <c r="U15" s="121" t="s">
        <v>314</v>
      </c>
      <c r="V15" s="141" t="s">
        <v>274</v>
      </c>
      <c r="W15" s="175"/>
      <c r="X15" s="175">
        <v>41304</v>
      </c>
      <c r="Y15" s="192">
        <f t="shared" ca="1" si="2"/>
        <v>5</v>
      </c>
      <c r="Z15" s="194" t="str">
        <f t="shared" ca="1" si="3"/>
        <v>0</v>
      </c>
      <c r="AA15" s="116" t="s">
        <v>298</v>
      </c>
      <c r="AB15" s="121"/>
      <c r="AC15" s="115"/>
      <c r="AD15" s="115"/>
      <c r="AE15" s="115" t="s">
        <v>25</v>
      </c>
      <c r="AF15" s="115"/>
      <c r="AG15" s="120"/>
      <c r="AH15" s="121" t="s">
        <v>25</v>
      </c>
      <c r="AI15" s="115" t="s">
        <v>25</v>
      </c>
      <c r="AJ15" s="120" t="s">
        <v>25</v>
      </c>
      <c r="AK15" s="121" t="s">
        <v>25</v>
      </c>
      <c r="AL15" s="115"/>
      <c r="AM15" s="120"/>
      <c r="AN15" s="120"/>
      <c r="AO15" s="116"/>
    </row>
    <row r="16" spans="1:41" s="42" customFormat="1" ht="39.950000000000003" customHeight="1" x14ac:dyDescent="0.25">
      <c r="B16" s="115" t="s">
        <v>49</v>
      </c>
      <c r="C16" s="115"/>
      <c r="D16" s="115"/>
      <c r="E16" s="115"/>
      <c r="F16" s="116" t="s">
        <v>334</v>
      </c>
      <c r="G16" s="133" t="s">
        <v>25</v>
      </c>
      <c r="H16" s="134"/>
      <c r="I16" s="134" t="s">
        <v>25</v>
      </c>
      <c r="J16" s="134" t="s">
        <v>25</v>
      </c>
      <c r="K16" s="134" t="s">
        <v>25</v>
      </c>
      <c r="L16" s="134"/>
      <c r="M16" s="134"/>
      <c r="N16" s="135" t="s">
        <v>25</v>
      </c>
      <c r="O16" s="118" t="s">
        <v>25</v>
      </c>
      <c r="P16" s="119"/>
      <c r="Q16" s="120" t="s">
        <v>29</v>
      </c>
      <c r="R16" s="121" t="s">
        <v>50</v>
      </c>
      <c r="S16" s="122" t="s">
        <v>195</v>
      </c>
      <c r="T16" s="120" t="s">
        <v>216</v>
      </c>
      <c r="U16" s="121" t="s">
        <v>312</v>
      </c>
      <c r="V16" s="141" t="s">
        <v>205</v>
      </c>
      <c r="W16" s="175">
        <v>40360</v>
      </c>
      <c r="X16" s="175">
        <v>40513</v>
      </c>
      <c r="Y16" s="192">
        <f t="shared" ca="1" si="2"/>
        <v>31</v>
      </c>
      <c r="Z16" s="194">
        <f t="shared" ca="1" si="3"/>
        <v>36</v>
      </c>
      <c r="AA16" s="116" t="s">
        <v>298</v>
      </c>
      <c r="AB16" s="121"/>
      <c r="AC16" s="115"/>
      <c r="AD16" s="115"/>
      <c r="AE16" s="115" t="s">
        <v>25</v>
      </c>
      <c r="AF16" s="115"/>
      <c r="AG16" s="120"/>
      <c r="AH16" s="121" t="s">
        <v>25</v>
      </c>
      <c r="AI16" s="115" t="s">
        <v>25</v>
      </c>
      <c r="AJ16" s="120"/>
      <c r="AK16" s="121" t="s">
        <v>25</v>
      </c>
      <c r="AL16" s="115"/>
      <c r="AM16" s="120"/>
      <c r="AN16" s="120"/>
      <c r="AO16" s="116"/>
    </row>
    <row r="17" spans="2:41" s="42" customFormat="1" ht="39.950000000000003" customHeight="1" x14ac:dyDescent="0.25">
      <c r="B17" s="131" t="s">
        <v>51</v>
      </c>
      <c r="C17" s="131"/>
      <c r="D17" s="131"/>
      <c r="E17" s="131" t="s">
        <v>378</v>
      </c>
      <c r="F17" s="132" t="s">
        <v>334</v>
      </c>
      <c r="G17" s="133" t="s">
        <v>25</v>
      </c>
      <c r="H17" s="134"/>
      <c r="I17" s="134"/>
      <c r="J17" s="134"/>
      <c r="K17" s="134" t="s">
        <v>25</v>
      </c>
      <c r="L17" s="134" t="s">
        <v>25</v>
      </c>
      <c r="M17" s="134" t="s">
        <v>376</v>
      </c>
      <c r="N17" s="135" t="s">
        <v>25</v>
      </c>
      <c r="O17" s="136" t="s">
        <v>25</v>
      </c>
      <c r="P17" s="137"/>
      <c r="Q17" s="120" t="s">
        <v>77</v>
      </c>
      <c r="R17" s="138" t="s">
        <v>52</v>
      </c>
      <c r="S17" s="122" t="s">
        <v>381</v>
      </c>
      <c r="T17" s="139" t="s">
        <v>264</v>
      </c>
      <c r="U17" s="138" t="s">
        <v>380</v>
      </c>
      <c r="V17" s="141" t="s">
        <v>379</v>
      </c>
      <c r="W17" s="175"/>
      <c r="X17" s="175"/>
      <c r="Y17" s="192"/>
      <c r="Z17" s="194"/>
      <c r="AA17" s="132"/>
      <c r="AB17" s="138" t="s">
        <v>25</v>
      </c>
      <c r="AC17" s="131"/>
      <c r="AD17" s="115"/>
      <c r="AE17" s="115"/>
      <c r="AF17" s="115"/>
      <c r="AG17" s="139"/>
      <c r="AH17" s="138" t="s">
        <v>25</v>
      </c>
      <c r="AI17" s="131" t="s">
        <v>25</v>
      </c>
      <c r="AJ17" s="139"/>
      <c r="AK17" s="138" t="s">
        <v>25</v>
      </c>
      <c r="AL17" s="131" t="s">
        <v>25</v>
      </c>
      <c r="AM17" s="139"/>
      <c r="AN17" s="139"/>
      <c r="AO17" s="132" t="s">
        <v>53</v>
      </c>
    </row>
    <row r="18" spans="2:41" s="51" customFormat="1" ht="39.950000000000003" customHeight="1" x14ac:dyDescent="0.25">
      <c r="B18" s="124"/>
      <c r="C18" s="124" t="s">
        <v>180</v>
      </c>
      <c r="D18" s="124"/>
      <c r="E18" s="124" t="s">
        <v>359</v>
      </c>
      <c r="F18" s="125" t="s">
        <v>334</v>
      </c>
      <c r="G18" s="203"/>
      <c r="H18" s="204"/>
      <c r="I18" s="204"/>
      <c r="J18" s="204"/>
      <c r="K18" s="204" t="s">
        <v>25</v>
      </c>
      <c r="L18" s="204" t="s">
        <v>25</v>
      </c>
      <c r="M18" s="204"/>
      <c r="N18" s="205" t="s">
        <v>25</v>
      </c>
      <c r="O18" s="127"/>
      <c r="P18" s="128"/>
      <c r="Q18" s="129" t="s">
        <v>77</v>
      </c>
      <c r="R18" s="126" t="s">
        <v>181</v>
      </c>
      <c r="S18" s="124" t="s">
        <v>194</v>
      </c>
      <c r="T18" s="129" t="s">
        <v>182</v>
      </c>
      <c r="U18" s="121" t="s">
        <v>292</v>
      </c>
      <c r="V18" s="124" t="s">
        <v>189</v>
      </c>
      <c r="W18" s="176">
        <v>41383</v>
      </c>
      <c r="X18" s="176"/>
      <c r="Y18" s="192" t="str">
        <f t="shared" ca="1" si="2"/>
        <v>0</v>
      </c>
      <c r="Z18" s="194">
        <f t="shared" ca="1" si="3"/>
        <v>2</v>
      </c>
      <c r="AA18" s="125"/>
      <c r="AB18" s="126"/>
      <c r="AC18" s="124"/>
      <c r="AD18" s="124"/>
      <c r="AE18" s="124" t="s">
        <v>25</v>
      </c>
      <c r="AF18" s="124"/>
      <c r="AG18" s="129"/>
      <c r="AH18" s="126" t="s">
        <v>25</v>
      </c>
      <c r="AI18" s="124" t="s">
        <v>25</v>
      </c>
      <c r="AJ18" s="129"/>
      <c r="AK18" s="126" t="s">
        <v>25</v>
      </c>
      <c r="AL18" s="124"/>
      <c r="AM18" s="129" t="s">
        <v>293</v>
      </c>
      <c r="AN18" s="129"/>
      <c r="AO18" s="125"/>
    </row>
    <row r="19" spans="2:41" s="42" customFormat="1" ht="39.950000000000003" customHeight="1" x14ac:dyDescent="0.25">
      <c r="C19" s="44" t="s">
        <v>32</v>
      </c>
      <c r="D19" s="44"/>
      <c r="E19" s="44"/>
      <c r="F19" s="77" t="s">
        <v>334</v>
      </c>
      <c r="G19" s="45" t="s">
        <v>25</v>
      </c>
      <c r="H19" s="46" t="s">
        <v>25</v>
      </c>
      <c r="I19" s="46" t="s">
        <v>25</v>
      </c>
      <c r="J19" s="46" t="s">
        <v>25</v>
      </c>
      <c r="K19" s="46" t="s">
        <v>25</v>
      </c>
      <c r="L19" s="46" t="s">
        <v>25</v>
      </c>
      <c r="M19" s="46" t="s">
        <v>18</v>
      </c>
      <c r="N19" s="47" t="s">
        <v>25</v>
      </c>
      <c r="O19" s="109"/>
      <c r="P19" s="101"/>
      <c r="Q19" s="54" t="s">
        <v>29</v>
      </c>
      <c r="R19" s="48" t="s">
        <v>33</v>
      </c>
      <c r="S19" s="64" t="s">
        <v>34</v>
      </c>
      <c r="T19" s="54" t="s">
        <v>453</v>
      </c>
      <c r="U19" s="48"/>
      <c r="V19" s="66" t="s">
        <v>455</v>
      </c>
      <c r="W19" s="177">
        <v>40668</v>
      </c>
      <c r="X19" s="177">
        <v>40968</v>
      </c>
      <c r="Y19" s="192">
        <f t="shared" ca="1" si="2"/>
        <v>16</v>
      </c>
      <c r="Z19" s="194">
        <f t="shared" ca="1" si="3"/>
        <v>25</v>
      </c>
      <c r="AA19" s="77" t="s">
        <v>357</v>
      </c>
      <c r="AB19" s="48"/>
      <c r="AC19" s="44"/>
      <c r="AG19" s="49"/>
      <c r="AH19" s="48" t="s">
        <v>25</v>
      </c>
      <c r="AI19" s="44" t="s">
        <v>25</v>
      </c>
      <c r="AJ19" s="49"/>
      <c r="AK19" s="48"/>
      <c r="AL19" s="44" t="s">
        <v>25</v>
      </c>
      <c r="AM19" s="49"/>
      <c r="AN19" s="49"/>
      <c r="AO19" s="77" t="s">
        <v>454</v>
      </c>
    </row>
    <row r="20" spans="2:41" s="42" customFormat="1" ht="39.950000000000003" customHeight="1" x14ac:dyDescent="0.25">
      <c r="D20" s="42" t="s">
        <v>467</v>
      </c>
      <c r="E20" s="42" t="s">
        <v>468</v>
      </c>
      <c r="F20" s="75" t="s">
        <v>334</v>
      </c>
      <c r="G20" s="45" t="s">
        <v>25</v>
      </c>
      <c r="H20" s="46" t="s">
        <v>25</v>
      </c>
      <c r="I20" s="46" t="s">
        <v>25</v>
      </c>
      <c r="J20" s="46" t="s">
        <v>25</v>
      </c>
      <c r="K20" s="46" t="s">
        <v>25</v>
      </c>
      <c r="L20" s="46" t="s">
        <v>25</v>
      </c>
      <c r="M20" s="46" t="s">
        <v>18</v>
      </c>
      <c r="N20" s="47"/>
      <c r="O20" s="110"/>
      <c r="P20" s="103"/>
      <c r="Q20" s="54" t="s">
        <v>77</v>
      </c>
      <c r="R20" s="53" t="s">
        <v>54</v>
      </c>
      <c r="S20" s="64" t="s">
        <v>55</v>
      </c>
      <c r="T20" s="54" t="s">
        <v>56</v>
      </c>
      <c r="U20" s="53"/>
      <c r="V20" s="66" t="s">
        <v>470</v>
      </c>
      <c r="W20" s="177"/>
      <c r="X20" s="177"/>
      <c r="Y20" s="192" t="str">
        <f t="shared" ca="1" si="2"/>
        <v>0</v>
      </c>
      <c r="Z20" s="194" t="str">
        <f t="shared" ca="1" si="3"/>
        <v>0</v>
      </c>
      <c r="AA20" s="75"/>
      <c r="AB20" s="53" t="s">
        <v>25</v>
      </c>
      <c r="AG20" s="54"/>
      <c r="AH20" s="53" t="s">
        <v>25</v>
      </c>
      <c r="AI20" s="42" t="s">
        <v>25</v>
      </c>
      <c r="AJ20" s="54"/>
      <c r="AK20" s="53" t="s">
        <v>25</v>
      </c>
      <c r="AM20" s="54"/>
      <c r="AN20" s="54"/>
      <c r="AO20" s="75" t="s">
        <v>469</v>
      </c>
    </row>
    <row r="21" spans="2:41" s="51" customFormat="1" ht="39.950000000000003" customHeight="1" x14ac:dyDescent="0.25">
      <c r="B21" s="124"/>
      <c r="C21" s="124" t="s">
        <v>57</v>
      </c>
      <c r="D21" s="124"/>
      <c r="E21" s="124" t="s">
        <v>377</v>
      </c>
      <c r="F21" s="125" t="s">
        <v>334</v>
      </c>
      <c r="G21" s="203" t="s">
        <v>25</v>
      </c>
      <c r="H21" s="204"/>
      <c r="I21" s="204" t="s">
        <v>25</v>
      </c>
      <c r="J21" s="204" t="s">
        <v>25</v>
      </c>
      <c r="K21" s="204" t="s">
        <v>25</v>
      </c>
      <c r="L21" s="204" t="s">
        <v>25</v>
      </c>
      <c r="M21" s="204"/>
      <c r="N21" s="205"/>
      <c r="O21" s="127" t="s">
        <v>25</v>
      </c>
      <c r="P21" s="128"/>
      <c r="Q21" s="129" t="s">
        <v>29</v>
      </c>
      <c r="R21" s="126" t="s">
        <v>58</v>
      </c>
      <c r="S21" s="124" t="s">
        <v>59</v>
      </c>
      <c r="T21" s="129" t="s">
        <v>290</v>
      </c>
      <c r="U21" s="121" t="s">
        <v>291</v>
      </c>
      <c r="V21" s="124" t="s">
        <v>217</v>
      </c>
      <c r="W21" s="176"/>
      <c r="X21" s="176">
        <v>41105</v>
      </c>
      <c r="Y21" s="192">
        <f t="shared" ca="1" si="2"/>
        <v>11</v>
      </c>
      <c r="Z21" s="194" t="str">
        <f t="shared" ca="1" si="3"/>
        <v>0</v>
      </c>
      <c r="AA21" s="125" t="s">
        <v>307</v>
      </c>
      <c r="AB21" s="126" t="s">
        <v>25</v>
      </c>
      <c r="AC21" s="124"/>
      <c r="AD21" s="124" t="s">
        <v>25</v>
      </c>
      <c r="AE21" s="124" t="s">
        <v>25</v>
      </c>
      <c r="AF21" s="124"/>
      <c r="AG21" s="129"/>
      <c r="AH21" s="126" t="s">
        <v>25</v>
      </c>
      <c r="AI21" s="124" t="s">
        <v>25</v>
      </c>
      <c r="AJ21" s="129"/>
      <c r="AK21" s="126" t="s">
        <v>25</v>
      </c>
      <c r="AL21" s="124" t="s">
        <v>25</v>
      </c>
      <c r="AM21" s="129"/>
      <c r="AN21" s="129"/>
      <c r="AO21" s="125"/>
    </row>
    <row r="22" spans="2:41" s="63" customFormat="1" ht="39.950000000000003" customHeight="1" x14ac:dyDescent="0.25">
      <c r="B22" s="8"/>
      <c r="C22" s="8" t="s">
        <v>539</v>
      </c>
      <c r="D22" s="8"/>
      <c r="E22" s="8" t="s">
        <v>156</v>
      </c>
      <c r="F22" s="76" t="s">
        <v>303</v>
      </c>
      <c r="G22" s="201"/>
      <c r="H22" s="11"/>
      <c r="I22" s="11"/>
      <c r="J22" s="11" t="s">
        <v>25</v>
      </c>
      <c r="K22" s="11"/>
      <c r="L22" s="11"/>
      <c r="M22" s="11"/>
      <c r="N22" s="202"/>
      <c r="O22" s="89"/>
      <c r="P22" s="102"/>
      <c r="Q22" s="33" t="s">
        <v>215</v>
      </c>
      <c r="R22" s="32" t="s">
        <v>60</v>
      </c>
      <c r="S22" s="12" t="s">
        <v>61</v>
      </c>
      <c r="T22" s="33" t="s">
        <v>57</v>
      </c>
      <c r="U22" s="32"/>
      <c r="V22" s="13" t="s">
        <v>211</v>
      </c>
      <c r="W22" s="178"/>
      <c r="X22" s="178"/>
      <c r="Y22" s="192"/>
      <c r="Z22" s="194"/>
      <c r="AA22" s="76"/>
      <c r="AB22" s="32" t="s">
        <v>25</v>
      </c>
      <c r="AC22" s="8"/>
      <c r="AD22" s="8"/>
      <c r="AE22" s="8"/>
      <c r="AF22" s="8"/>
      <c r="AG22" s="33"/>
      <c r="AH22" s="32"/>
      <c r="AI22" s="8"/>
      <c r="AJ22" s="33"/>
      <c r="AK22" s="32" t="s">
        <v>25</v>
      </c>
      <c r="AL22" s="8"/>
      <c r="AM22" s="33"/>
      <c r="AN22" s="33"/>
      <c r="AO22" s="76"/>
    </row>
    <row r="23" spans="2:41" s="42" customFormat="1" ht="39.950000000000003" customHeight="1" x14ac:dyDescent="0.25">
      <c r="C23" s="44" t="s">
        <v>219</v>
      </c>
      <c r="D23" s="44"/>
      <c r="E23" s="44"/>
      <c r="F23" s="77" t="s">
        <v>334</v>
      </c>
      <c r="G23" s="45" t="s">
        <v>25</v>
      </c>
      <c r="H23" s="46" t="s">
        <v>25</v>
      </c>
      <c r="I23" s="46"/>
      <c r="J23" s="46" t="s">
        <v>25</v>
      </c>
      <c r="K23" s="46" t="s">
        <v>25</v>
      </c>
      <c r="L23" s="46" t="s">
        <v>25</v>
      </c>
      <c r="M23" s="46"/>
      <c r="N23" s="47"/>
      <c r="O23" s="109"/>
      <c r="P23" s="101"/>
      <c r="Q23" s="49" t="s">
        <v>77</v>
      </c>
      <c r="R23" s="48" t="s">
        <v>62</v>
      </c>
      <c r="S23" s="152" t="s">
        <v>202</v>
      </c>
      <c r="T23" s="49" t="s">
        <v>63</v>
      </c>
      <c r="U23" s="48" t="s">
        <v>390</v>
      </c>
      <c r="V23" s="69" t="s">
        <v>218</v>
      </c>
      <c r="W23" s="179">
        <v>41085</v>
      </c>
      <c r="X23" s="179"/>
      <c r="Y23" s="192" t="str">
        <f t="shared" ca="1" si="2"/>
        <v>0</v>
      </c>
      <c r="Z23" s="194">
        <f t="shared" ca="1" si="3"/>
        <v>12</v>
      </c>
      <c r="AA23" s="77"/>
      <c r="AB23" s="48" t="s">
        <v>25</v>
      </c>
      <c r="AC23" s="44"/>
      <c r="AG23" s="49"/>
      <c r="AH23" s="48" t="s">
        <v>25</v>
      </c>
      <c r="AI23" s="44" t="s">
        <v>25</v>
      </c>
      <c r="AJ23" s="49"/>
      <c r="AK23" s="48" t="s">
        <v>25</v>
      </c>
      <c r="AL23" s="44" t="s">
        <v>25</v>
      </c>
      <c r="AM23" s="49"/>
      <c r="AN23" s="49"/>
      <c r="AO23" s="77"/>
    </row>
    <row r="24" spans="2:41" s="42" customFormat="1" ht="39.950000000000003" customHeight="1" x14ac:dyDescent="0.25">
      <c r="C24" s="44" t="s">
        <v>220</v>
      </c>
      <c r="D24" s="44"/>
      <c r="E24" s="44"/>
      <c r="F24" s="77" t="s">
        <v>334</v>
      </c>
      <c r="G24" s="45" t="s">
        <v>25</v>
      </c>
      <c r="H24" s="46" t="s">
        <v>25</v>
      </c>
      <c r="I24" s="46" t="s">
        <v>25</v>
      </c>
      <c r="J24" s="46" t="s">
        <v>25</v>
      </c>
      <c r="K24" s="46" t="s">
        <v>25</v>
      </c>
      <c r="L24" s="46" t="s">
        <v>25</v>
      </c>
      <c r="M24" s="46" t="s">
        <v>392</v>
      </c>
      <c r="N24" s="47"/>
      <c r="O24" s="109"/>
      <c r="P24" s="101"/>
      <c r="Q24" s="49" t="s">
        <v>29</v>
      </c>
      <c r="R24" s="53" t="s">
        <v>157</v>
      </c>
      <c r="S24" s="64" t="s">
        <v>203</v>
      </c>
      <c r="T24" s="49" t="s">
        <v>394</v>
      </c>
      <c r="U24" s="2" t="s">
        <v>395</v>
      </c>
      <c r="V24" s="69" t="s">
        <v>221</v>
      </c>
      <c r="W24" s="179">
        <v>41037</v>
      </c>
      <c r="X24" s="179">
        <v>41061</v>
      </c>
      <c r="Y24" s="192">
        <f t="shared" ca="1" si="2"/>
        <v>13</v>
      </c>
      <c r="Z24" s="194">
        <f t="shared" ca="1" si="3"/>
        <v>13</v>
      </c>
      <c r="AA24" s="77" t="s">
        <v>298</v>
      </c>
      <c r="AB24" s="48" t="s">
        <v>25</v>
      </c>
      <c r="AC24" s="44"/>
      <c r="AE24" s="42" t="s">
        <v>25</v>
      </c>
      <c r="AG24" s="49"/>
      <c r="AH24" s="48" t="s">
        <v>25</v>
      </c>
      <c r="AI24" s="44" t="s">
        <v>25</v>
      </c>
      <c r="AJ24" s="49"/>
      <c r="AK24" s="48" t="s">
        <v>25</v>
      </c>
      <c r="AL24" s="44"/>
      <c r="AM24" s="49"/>
      <c r="AN24" s="49"/>
      <c r="AO24" s="77"/>
    </row>
    <row r="25" spans="2:41" s="42" customFormat="1" ht="39.950000000000003" customHeight="1" x14ac:dyDescent="0.25">
      <c r="C25" s="44" t="s">
        <v>167</v>
      </c>
      <c r="D25" s="44"/>
      <c r="E25" s="44"/>
      <c r="F25" s="77" t="s">
        <v>334</v>
      </c>
      <c r="G25" s="45" t="s">
        <v>25</v>
      </c>
      <c r="H25" s="46"/>
      <c r="I25" s="46" t="s">
        <v>25</v>
      </c>
      <c r="J25" s="46" t="s">
        <v>25</v>
      </c>
      <c r="K25" s="46" t="s">
        <v>25</v>
      </c>
      <c r="L25" s="46"/>
      <c r="M25" s="46" t="s">
        <v>392</v>
      </c>
      <c r="N25" s="47"/>
      <c r="O25" s="109"/>
      <c r="P25" s="101"/>
      <c r="Q25" s="49" t="s">
        <v>29</v>
      </c>
      <c r="R25" s="53" t="s">
        <v>168</v>
      </c>
      <c r="S25" s="64" t="s">
        <v>197</v>
      </c>
      <c r="T25" s="49" t="s">
        <v>393</v>
      </c>
      <c r="U25" s="48"/>
      <c r="V25" s="69" t="s">
        <v>222</v>
      </c>
      <c r="W25" s="179"/>
      <c r="X25" s="179">
        <v>41343</v>
      </c>
      <c r="Y25" s="192">
        <f t="shared" ca="1" si="2"/>
        <v>3</v>
      </c>
      <c r="Z25" s="194" t="str">
        <f t="shared" ca="1" si="3"/>
        <v>0</v>
      </c>
      <c r="AA25" s="77" t="s">
        <v>307</v>
      </c>
      <c r="AB25" s="48" t="s">
        <v>25</v>
      </c>
      <c r="AC25" s="44"/>
      <c r="AG25" s="49"/>
      <c r="AH25" s="48" t="s">
        <v>25</v>
      </c>
      <c r="AI25" s="44" t="s">
        <v>25</v>
      </c>
      <c r="AJ25" s="49"/>
      <c r="AK25" s="48" t="s">
        <v>25</v>
      </c>
      <c r="AL25" s="44" t="s">
        <v>25</v>
      </c>
      <c r="AM25" s="49" t="s">
        <v>293</v>
      </c>
      <c r="AN25" s="49"/>
      <c r="AO25" s="77" t="s">
        <v>391</v>
      </c>
    </row>
    <row r="26" spans="2:41" s="42" customFormat="1" ht="39.950000000000003" customHeight="1" x14ac:dyDescent="0.25">
      <c r="C26" s="44" t="s">
        <v>166</v>
      </c>
      <c r="D26" s="44"/>
      <c r="E26" s="44" t="s">
        <v>397</v>
      </c>
      <c r="F26" s="43" t="s">
        <v>334</v>
      </c>
      <c r="G26" s="45" t="s">
        <v>25</v>
      </c>
      <c r="H26" s="46"/>
      <c r="I26" s="46" t="s">
        <v>25</v>
      </c>
      <c r="J26" s="46" t="s">
        <v>25</v>
      </c>
      <c r="K26" s="46" t="s">
        <v>25</v>
      </c>
      <c r="L26" s="46" t="s">
        <v>25</v>
      </c>
      <c r="M26" s="46" t="s">
        <v>392</v>
      </c>
      <c r="N26" s="47"/>
      <c r="O26" s="109"/>
      <c r="P26" s="101"/>
      <c r="Q26" s="49" t="s">
        <v>29</v>
      </c>
      <c r="R26" s="53" t="s">
        <v>224</v>
      </c>
      <c r="S26" s="64"/>
      <c r="T26" s="49" t="s">
        <v>225</v>
      </c>
      <c r="U26" s="48"/>
      <c r="V26" s="153" t="s">
        <v>396</v>
      </c>
      <c r="W26" s="179"/>
      <c r="X26" s="179"/>
      <c r="Y26" s="192" t="str">
        <f t="shared" ca="1" si="2"/>
        <v>0</v>
      </c>
      <c r="Z26" s="194" t="str">
        <f t="shared" ca="1" si="3"/>
        <v>0</v>
      </c>
      <c r="AA26" s="77" t="s">
        <v>307</v>
      </c>
      <c r="AB26" s="48"/>
      <c r="AC26" s="44"/>
      <c r="AD26" s="42" t="s">
        <v>25</v>
      </c>
      <c r="AG26" s="49"/>
      <c r="AH26" s="48" t="s">
        <v>25</v>
      </c>
      <c r="AI26" s="44" t="s">
        <v>25</v>
      </c>
      <c r="AJ26" s="49"/>
      <c r="AK26" s="48" t="s">
        <v>25</v>
      </c>
      <c r="AL26" s="44"/>
      <c r="AM26" s="49"/>
      <c r="AN26" s="49"/>
      <c r="AO26" s="77"/>
    </row>
    <row r="27" spans="2:41" s="42" customFormat="1" ht="39.950000000000003" customHeight="1" thickBot="1" x14ac:dyDescent="0.3">
      <c r="C27" s="44" t="s">
        <v>165</v>
      </c>
      <c r="D27" s="44"/>
      <c r="E27" s="44" t="s">
        <v>398</v>
      </c>
      <c r="F27" s="43" t="s">
        <v>334</v>
      </c>
      <c r="G27" s="45" t="s">
        <v>25</v>
      </c>
      <c r="H27" s="46"/>
      <c r="I27" s="46" t="s">
        <v>25</v>
      </c>
      <c r="J27" s="46" t="s">
        <v>25</v>
      </c>
      <c r="K27" s="46" t="s">
        <v>25</v>
      </c>
      <c r="L27" s="46" t="s">
        <v>25</v>
      </c>
      <c r="M27" s="46"/>
      <c r="N27" s="47"/>
      <c r="O27" s="109"/>
      <c r="P27" s="101"/>
      <c r="Q27" s="49" t="s">
        <v>29</v>
      </c>
      <c r="R27" s="2" t="s">
        <v>400</v>
      </c>
      <c r="S27" s="64" t="s">
        <v>399</v>
      </c>
      <c r="T27" s="49" t="s">
        <v>226</v>
      </c>
      <c r="U27" s="48"/>
      <c r="V27" s="69" t="s">
        <v>227</v>
      </c>
      <c r="W27" s="179">
        <v>41244</v>
      </c>
      <c r="X27" s="179">
        <v>41361</v>
      </c>
      <c r="Y27" s="192">
        <f t="shared" ca="1" si="2"/>
        <v>3</v>
      </c>
      <c r="Z27" s="194">
        <f t="shared" ca="1" si="3"/>
        <v>7</v>
      </c>
      <c r="AA27" s="77" t="s">
        <v>298</v>
      </c>
      <c r="AB27" s="48" t="s">
        <v>25</v>
      </c>
      <c r="AC27" s="44"/>
      <c r="AD27" s="42" t="s">
        <v>25</v>
      </c>
      <c r="AG27" s="49"/>
      <c r="AH27" s="48" t="s">
        <v>25</v>
      </c>
      <c r="AI27" s="44" t="s">
        <v>25</v>
      </c>
      <c r="AJ27" s="49" t="s">
        <v>25</v>
      </c>
      <c r="AK27" s="48" t="s">
        <v>25</v>
      </c>
      <c r="AL27" s="44"/>
      <c r="AM27" s="49"/>
      <c r="AN27" s="49"/>
      <c r="AO27" s="77"/>
    </row>
    <row r="28" spans="2:41" s="1" customFormat="1" ht="39.950000000000003" customHeight="1" thickTop="1" thickBot="1" x14ac:dyDescent="0.3">
      <c r="C28" s="57" t="s">
        <v>500</v>
      </c>
      <c r="D28" s="57"/>
      <c r="E28" s="57"/>
      <c r="F28" s="169" t="s">
        <v>334</v>
      </c>
      <c r="G28" s="58"/>
      <c r="H28" s="58"/>
      <c r="I28" s="58"/>
      <c r="J28" s="58" t="s">
        <v>25</v>
      </c>
      <c r="K28" s="58" t="s">
        <v>25</v>
      </c>
      <c r="L28" s="58" t="s">
        <v>25</v>
      </c>
      <c r="M28" s="58" t="s">
        <v>502</v>
      </c>
      <c r="N28" s="58"/>
      <c r="O28" s="170"/>
      <c r="P28" s="57"/>
      <c r="Q28" s="57" t="s">
        <v>215</v>
      </c>
      <c r="R28" s="1" t="s">
        <v>501</v>
      </c>
      <c r="S28" s="55" t="s">
        <v>503</v>
      </c>
      <c r="T28" s="57" t="s">
        <v>501</v>
      </c>
      <c r="U28" s="174" t="s">
        <v>505</v>
      </c>
      <c r="V28" s="171" t="s">
        <v>504</v>
      </c>
      <c r="W28" s="185"/>
      <c r="X28" s="185"/>
      <c r="Y28" s="192"/>
      <c r="Z28" s="194"/>
      <c r="AA28" s="57" t="s">
        <v>298</v>
      </c>
      <c r="AB28" s="57"/>
      <c r="AC28" s="57"/>
      <c r="AG28" s="57"/>
      <c r="AH28" s="57" t="s">
        <v>25</v>
      </c>
      <c r="AI28" s="57" t="s">
        <v>25</v>
      </c>
      <c r="AJ28" s="57"/>
      <c r="AK28" s="57" t="s">
        <v>25</v>
      </c>
      <c r="AL28" s="57"/>
      <c r="AM28" s="57"/>
      <c r="AN28" s="57"/>
      <c r="AO28" s="57"/>
    </row>
    <row r="29" spans="2:41" s="42" customFormat="1" ht="39.950000000000003" customHeight="1" thickTop="1" x14ac:dyDescent="0.25">
      <c r="C29" s="42" t="s">
        <v>210</v>
      </c>
      <c r="F29" s="43" t="s">
        <v>334</v>
      </c>
      <c r="G29" s="45"/>
      <c r="H29" s="46"/>
      <c r="I29" s="46"/>
      <c r="J29" s="46"/>
      <c r="K29" s="46"/>
      <c r="L29" s="46"/>
      <c r="M29" s="46"/>
      <c r="N29" s="47"/>
      <c r="O29" s="162"/>
      <c r="P29" s="103"/>
      <c r="Q29" s="54" t="s">
        <v>215</v>
      </c>
      <c r="R29" s="53"/>
      <c r="S29" s="64"/>
      <c r="T29" s="54" t="s">
        <v>401</v>
      </c>
      <c r="U29" s="53"/>
      <c r="V29" s="66" t="s">
        <v>457</v>
      </c>
      <c r="W29" s="177"/>
      <c r="X29" s="177"/>
      <c r="Y29" s="192"/>
      <c r="Z29" s="194"/>
      <c r="AA29" s="77"/>
      <c r="AB29" s="48"/>
      <c r="AC29" s="44"/>
      <c r="AG29" s="49"/>
      <c r="AH29" s="48"/>
      <c r="AI29" s="44"/>
      <c r="AJ29" s="49"/>
      <c r="AK29" s="48"/>
      <c r="AL29" s="44"/>
      <c r="AM29" s="49"/>
      <c r="AN29" s="49"/>
      <c r="AO29" s="75"/>
    </row>
    <row r="30" spans="2:41" s="42" customFormat="1" ht="39.950000000000003" customHeight="1" x14ac:dyDescent="0.25">
      <c r="B30" s="42" t="s">
        <v>64</v>
      </c>
      <c r="F30" s="75" t="s">
        <v>303</v>
      </c>
      <c r="G30" s="45" t="s">
        <v>25</v>
      </c>
      <c r="H30" s="46"/>
      <c r="I30" s="46"/>
      <c r="J30" s="46"/>
      <c r="K30" s="46"/>
      <c r="L30" s="46"/>
      <c r="M30" s="46"/>
      <c r="N30" s="47"/>
      <c r="O30" s="110"/>
      <c r="P30" s="103"/>
      <c r="Q30" s="54" t="s">
        <v>29</v>
      </c>
      <c r="R30" s="53" t="s">
        <v>65</v>
      </c>
      <c r="S30" s="64" t="s">
        <v>198</v>
      </c>
      <c r="T30" s="54" t="s">
        <v>66</v>
      </c>
      <c r="U30" s="53" t="s">
        <v>402</v>
      </c>
      <c r="V30" s="65" t="s">
        <v>273</v>
      </c>
      <c r="W30" s="177">
        <v>40269</v>
      </c>
      <c r="X30" s="177">
        <v>40574</v>
      </c>
      <c r="Y30" s="192">
        <f t="shared" ca="1" si="2"/>
        <v>29</v>
      </c>
      <c r="Z30" s="194">
        <f t="shared" ca="1" si="3"/>
        <v>39</v>
      </c>
      <c r="AA30" s="75" t="s">
        <v>307</v>
      </c>
      <c r="AB30" s="53" t="s">
        <v>25</v>
      </c>
      <c r="AE30" s="42" t="s">
        <v>25</v>
      </c>
      <c r="AG30" s="54"/>
      <c r="AH30" s="53" t="s">
        <v>25</v>
      </c>
      <c r="AI30" s="42" t="s">
        <v>25</v>
      </c>
      <c r="AJ30" s="54" t="s">
        <v>25</v>
      </c>
      <c r="AK30" s="53" t="s">
        <v>25</v>
      </c>
      <c r="AM30" s="54"/>
      <c r="AN30" s="54"/>
      <c r="AO30" s="75" t="s">
        <v>403</v>
      </c>
    </row>
    <row r="31" spans="2:41" s="42" customFormat="1" ht="39.950000000000003" customHeight="1" x14ac:dyDescent="0.25">
      <c r="B31" s="44" t="s">
        <v>149</v>
      </c>
      <c r="C31" s="44"/>
      <c r="D31" s="44"/>
      <c r="E31" s="44" t="s">
        <v>150</v>
      </c>
      <c r="F31" s="77" t="s">
        <v>334</v>
      </c>
      <c r="G31" s="45" t="s">
        <v>25</v>
      </c>
      <c r="H31" s="46"/>
      <c r="I31" s="46"/>
      <c r="J31" s="46" t="s">
        <v>25</v>
      </c>
      <c r="K31" s="46" t="s">
        <v>25</v>
      </c>
      <c r="L31" s="46"/>
      <c r="M31" s="46"/>
      <c r="N31" s="47" t="s">
        <v>25</v>
      </c>
      <c r="O31" s="110"/>
      <c r="P31" s="101"/>
      <c r="Q31" s="49" t="s">
        <v>29</v>
      </c>
      <c r="R31" s="48" t="s">
        <v>151</v>
      </c>
      <c r="S31" s="156" t="s">
        <v>152</v>
      </c>
      <c r="T31" s="49" t="s">
        <v>153</v>
      </c>
      <c r="U31" s="48"/>
      <c r="V31" s="153" t="s">
        <v>471</v>
      </c>
      <c r="W31" s="179">
        <v>40840</v>
      </c>
      <c r="X31" s="179">
        <v>40953</v>
      </c>
      <c r="Y31" s="192">
        <f t="shared" ca="1" si="2"/>
        <v>16</v>
      </c>
      <c r="Z31" s="194">
        <f t="shared" ca="1" si="3"/>
        <v>20</v>
      </c>
      <c r="AA31" s="77" t="s">
        <v>418</v>
      </c>
      <c r="AB31" s="48"/>
      <c r="AC31" s="44"/>
      <c r="AG31" s="49"/>
      <c r="AH31" s="48"/>
      <c r="AI31" s="44" t="s">
        <v>25</v>
      </c>
      <c r="AJ31" s="49" t="s">
        <v>25</v>
      </c>
      <c r="AK31" s="48"/>
      <c r="AL31" s="44" t="s">
        <v>25</v>
      </c>
      <c r="AM31" s="49"/>
      <c r="AN31" s="49"/>
      <c r="AO31" s="77"/>
    </row>
    <row r="32" spans="2:41" s="42" customFormat="1" ht="39.950000000000003" customHeight="1" thickBot="1" x14ac:dyDescent="0.3">
      <c r="B32" s="42" t="s">
        <v>67</v>
      </c>
      <c r="C32" s="154"/>
      <c r="F32" s="75" t="s">
        <v>303</v>
      </c>
      <c r="G32" s="45"/>
      <c r="H32" s="46"/>
      <c r="I32" s="46"/>
      <c r="J32" s="46"/>
      <c r="K32" s="46"/>
      <c r="L32" s="46" t="s">
        <v>25</v>
      </c>
      <c r="M32" s="46"/>
      <c r="N32" s="47"/>
      <c r="O32" s="110"/>
      <c r="P32" s="103"/>
      <c r="Q32" s="54" t="s">
        <v>77</v>
      </c>
      <c r="R32" s="53" t="s">
        <v>68</v>
      </c>
      <c r="S32" s="64"/>
      <c r="T32" s="54" t="s">
        <v>405</v>
      </c>
      <c r="U32" s="2" t="s">
        <v>404</v>
      </c>
      <c r="V32" s="66" t="s">
        <v>223</v>
      </c>
      <c r="W32" s="177">
        <v>40563</v>
      </c>
      <c r="X32" s="177">
        <v>40790</v>
      </c>
      <c r="Y32" s="192">
        <f t="shared" ca="1" si="2"/>
        <v>21</v>
      </c>
      <c r="Z32" s="194">
        <f t="shared" ca="1" si="3"/>
        <v>29</v>
      </c>
      <c r="AA32" s="75"/>
      <c r="AB32" s="53"/>
      <c r="AE32" s="42" t="s">
        <v>25</v>
      </c>
      <c r="AG32" s="54"/>
      <c r="AH32" s="53"/>
      <c r="AJ32" s="54"/>
      <c r="AK32" s="53" t="s">
        <v>25</v>
      </c>
      <c r="AM32" s="54"/>
      <c r="AN32" s="54"/>
      <c r="AO32" s="75"/>
    </row>
    <row r="33" spans="2:41" s="1" customFormat="1" ht="39.950000000000003" customHeight="1" thickTop="1" thickBot="1" x14ac:dyDescent="0.3">
      <c r="B33" s="57" t="s">
        <v>69</v>
      </c>
      <c r="C33" s="57"/>
      <c r="D33" s="57"/>
      <c r="E33" s="57"/>
      <c r="F33" s="57" t="s">
        <v>334</v>
      </c>
      <c r="G33" s="58" t="s">
        <v>25</v>
      </c>
      <c r="H33" s="58"/>
      <c r="I33" s="58"/>
      <c r="J33" s="58" t="s">
        <v>25</v>
      </c>
      <c r="K33" s="58" t="s">
        <v>25</v>
      </c>
      <c r="L33" s="58" t="s">
        <v>25</v>
      </c>
      <c r="M33" s="58"/>
      <c r="N33" s="58"/>
      <c r="O33" s="58"/>
      <c r="P33" s="57"/>
      <c r="Q33" s="57" t="s">
        <v>215</v>
      </c>
      <c r="R33" s="57" t="s">
        <v>70</v>
      </c>
      <c r="S33" s="165" t="s">
        <v>71</v>
      </c>
      <c r="T33" s="57" t="s">
        <v>481</v>
      </c>
      <c r="U33" s="57"/>
      <c r="V33" s="166">
        <v>40756</v>
      </c>
      <c r="W33" s="184"/>
      <c r="X33" s="184"/>
      <c r="Y33" s="192"/>
      <c r="Z33" s="194"/>
      <c r="AA33" s="57" t="s">
        <v>482</v>
      </c>
      <c r="AB33" s="57" t="s">
        <v>25</v>
      </c>
      <c r="AC33" s="57" t="s">
        <v>25</v>
      </c>
      <c r="AD33" s="1" t="s">
        <v>25</v>
      </c>
      <c r="AE33" s="1" t="s">
        <v>25</v>
      </c>
      <c r="AG33" s="57" t="s">
        <v>25</v>
      </c>
      <c r="AH33" s="57"/>
      <c r="AI33" s="57"/>
      <c r="AJ33" s="57"/>
      <c r="AK33" s="57" t="s">
        <v>25</v>
      </c>
      <c r="AL33" s="57"/>
      <c r="AM33" s="57"/>
      <c r="AN33" s="57"/>
      <c r="AO33" s="57" t="s">
        <v>72</v>
      </c>
    </row>
    <row r="34" spans="2:41" s="42" customFormat="1" ht="39.950000000000003" customHeight="1" thickTop="1" x14ac:dyDescent="0.25">
      <c r="B34" s="42" t="s">
        <v>178</v>
      </c>
      <c r="C34" s="51"/>
      <c r="D34" s="51"/>
      <c r="E34" s="51"/>
      <c r="F34" s="158" t="s">
        <v>334</v>
      </c>
      <c r="G34" s="207" t="s">
        <v>25</v>
      </c>
      <c r="H34" s="208"/>
      <c r="I34" s="208" t="s">
        <v>25</v>
      </c>
      <c r="J34" s="208" t="s">
        <v>25</v>
      </c>
      <c r="K34" s="208" t="s">
        <v>25</v>
      </c>
      <c r="L34" s="208"/>
      <c r="M34" s="208"/>
      <c r="N34" s="209"/>
      <c r="O34" s="215" t="s">
        <v>25</v>
      </c>
      <c r="P34" s="161"/>
      <c r="Q34" s="160" t="s">
        <v>29</v>
      </c>
      <c r="R34" s="159" t="s">
        <v>179</v>
      </c>
      <c r="S34" s="216" t="s">
        <v>522</v>
      </c>
      <c r="T34" s="160" t="s">
        <v>521</v>
      </c>
      <c r="U34" s="159"/>
      <c r="V34" s="217" t="s">
        <v>523</v>
      </c>
      <c r="W34" s="183"/>
      <c r="X34" s="183">
        <v>40989</v>
      </c>
      <c r="Y34" s="218">
        <f t="shared" ca="1" si="2"/>
        <v>15</v>
      </c>
      <c r="Z34" s="219" t="str">
        <f t="shared" ca="1" si="3"/>
        <v>0</v>
      </c>
      <c r="AA34" s="158" t="s">
        <v>307</v>
      </c>
      <c r="AB34" s="159" t="s">
        <v>25</v>
      </c>
      <c r="AC34" s="51"/>
      <c r="AD34" s="51"/>
      <c r="AE34" s="51" t="s">
        <v>25</v>
      </c>
      <c r="AF34" s="51"/>
      <c r="AG34" s="160" t="s">
        <v>25</v>
      </c>
      <c r="AH34" s="159" t="s">
        <v>25</v>
      </c>
      <c r="AI34" s="51"/>
      <c r="AJ34" s="160"/>
      <c r="AK34" s="159" t="s">
        <v>25</v>
      </c>
      <c r="AL34" s="51"/>
      <c r="AM34" s="160"/>
      <c r="AN34" s="160"/>
      <c r="AO34" s="158"/>
    </row>
    <row r="35" spans="2:41" s="42" customFormat="1" ht="39.950000000000003" customHeight="1" x14ac:dyDescent="0.25">
      <c r="B35" s="42" t="s">
        <v>73</v>
      </c>
      <c r="E35" s="42" t="s">
        <v>458</v>
      </c>
      <c r="F35" s="75" t="s">
        <v>334</v>
      </c>
      <c r="G35" s="45" t="s">
        <v>25</v>
      </c>
      <c r="H35" s="46"/>
      <c r="I35" s="46"/>
      <c r="J35" s="46" t="s">
        <v>25</v>
      </c>
      <c r="K35" s="46"/>
      <c r="L35" s="46"/>
      <c r="M35" s="46"/>
      <c r="N35" s="47" t="s">
        <v>25</v>
      </c>
      <c r="O35" s="110"/>
      <c r="P35" s="103"/>
      <c r="Q35" s="54" t="s">
        <v>77</v>
      </c>
      <c r="R35" s="53" t="s">
        <v>74</v>
      </c>
      <c r="S35" s="64"/>
      <c r="T35" s="54"/>
      <c r="U35" s="53" t="s">
        <v>460</v>
      </c>
      <c r="V35" s="163">
        <v>40756</v>
      </c>
      <c r="W35" s="177">
        <v>40756</v>
      </c>
      <c r="X35" s="177"/>
      <c r="Y35" s="192" t="str">
        <f t="shared" ca="1" si="2"/>
        <v>0</v>
      </c>
      <c r="Z35" s="194">
        <f t="shared" ca="1" si="3"/>
        <v>23</v>
      </c>
      <c r="AA35" s="75" t="s">
        <v>418</v>
      </c>
      <c r="AB35" s="53"/>
      <c r="AG35" s="54"/>
      <c r="AH35" s="53"/>
      <c r="AI35" s="42" t="s">
        <v>25</v>
      </c>
      <c r="AJ35" s="54" t="s">
        <v>25</v>
      </c>
      <c r="AK35" s="53"/>
      <c r="AL35" s="42" t="s">
        <v>25</v>
      </c>
      <c r="AM35" s="54"/>
      <c r="AN35" s="54"/>
      <c r="AO35" s="75" t="s">
        <v>459</v>
      </c>
    </row>
    <row r="36" spans="2:41" ht="39.950000000000003" customHeight="1" x14ac:dyDescent="0.25">
      <c r="B36" s="10" t="s">
        <v>186</v>
      </c>
      <c r="C36" s="10"/>
      <c r="D36" s="10"/>
      <c r="E36" s="10"/>
      <c r="F36" s="74" t="s">
        <v>438</v>
      </c>
      <c r="G36" s="18" t="s">
        <v>25</v>
      </c>
      <c r="H36" s="5"/>
      <c r="I36" s="5"/>
      <c r="J36" s="5"/>
      <c r="K36" s="5"/>
      <c r="L36" s="210"/>
      <c r="M36" s="5"/>
      <c r="N36" s="20"/>
      <c r="O36" s="87"/>
      <c r="P36" s="99"/>
      <c r="Q36" s="23" t="s">
        <v>29</v>
      </c>
      <c r="R36" s="164" t="s">
        <v>464</v>
      </c>
      <c r="S36" s="61" t="s">
        <v>465</v>
      </c>
      <c r="T36" s="23" t="s">
        <v>466</v>
      </c>
      <c r="U36" s="22"/>
      <c r="V36" s="62">
        <v>2012</v>
      </c>
      <c r="W36" s="181"/>
      <c r="X36" s="181"/>
      <c r="Y36" s="192" t="str">
        <f t="shared" ca="1" si="2"/>
        <v>0</v>
      </c>
      <c r="Z36" s="194" t="str">
        <f t="shared" ca="1" si="3"/>
        <v>0</v>
      </c>
      <c r="AA36" s="78"/>
      <c r="AB36" s="30"/>
      <c r="AC36" s="6"/>
      <c r="AD36" s="10"/>
      <c r="AE36" s="10"/>
      <c r="AF36" s="10"/>
      <c r="AG36" s="31"/>
      <c r="AH36" s="30"/>
      <c r="AI36" s="6"/>
      <c r="AJ36" s="31"/>
      <c r="AK36" s="30" t="s">
        <v>25</v>
      </c>
      <c r="AL36" s="6"/>
      <c r="AM36" s="31" t="s">
        <v>30</v>
      </c>
      <c r="AN36" s="31"/>
      <c r="AO36" s="74"/>
    </row>
    <row r="37" spans="2:41" s="42" customFormat="1" ht="39.950000000000003" customHeight="1" x14ac:dyDescent="0.25">
      <c r="B37" s="42" t="s">
        <v>75</v>
      </c>
      <c r="F37" s="75" t="s">
        <v>334</v>
      </c>
      <c r="G37" s="45" t="s">
        <v>25</v>
      </c>
      <c r="H37" s="46"/>
      <c r="I37" s="46"/>
      <c r="J37" s="46" t="s">
        <v>25</v>
      </c>
      <c r="K37" s="46"/>
      <c r="L37" s="46"/>
      <c r="M37" s="46"/>
      <c r="N37" s="47"/>
      <c r="O37" s="110"/>
      <c r="P37" s="103"/>
      <c r="Q37" s="54" t="s">
        <v>77</v>
      </c>
      <c r="R37" s="53" t="s">
        <v>76</v>
      </c>
      <c r="S37" s="64" t="s">
        <v>461</v>
      </c>
      <c r="T37" s="54" t="s">
        <v>78</v>
      </c>
      <c r="U37" s="53" t="s">
        <v>462</v>
      </c>
      <c r="V37" s="163" t="s">
        <v>463</v>
      </c>
      <c r="W37" s="177">
        <v>41331</v>
      </c>
      <c r="X37" s="177"/>
      <c r="Y37" s="192" t="str">
        <f t="shared" ca="1" si="2"/>
        <v>0</v>
      </c>
      <c r="Z37" s="194">
        <f t="shared" ca="1" si="3"/>
        <v>4</v>
      </c>
      <c r="AA37" s="75" t="s">
        <v>307</v>
      </c>
      <c r="AB37" s="53"/>
      <c r="AG37" s="54"/>
      <c r="AH37" s="53"/>
      <c r="AI37" s="42" t="s">
        <v>25</v>
      </c>
      <c r="AJ37" s="54" t="s">
        <v>25</v>
      </c>
      <c r="AK37" s="53"/>
      <c r="AL37" s="42" t="s">
        <v>25</v>
      </c>
      <c r="AM37" s="54"/>
      <c r="AN37" s="54"/>
      <c r="AO37" s="75"/>
    </row>
    <row r="38" spans="2:41" s="63" customFormat="1" ht="39.950000000000003" customHeight="1" x14ac:dyDescent="0.25">
      <c r="B38" s="9" t="s">
        <v>323</v>
      </c>
      <c r="C38" s="8"/>
      <c r="D38" s="8"/>
      <c r="E38" s="8"/>
      <c r="F38" s="76" t="s">
        <v>303</v>
      </c>
      <c r="G38" s="201"/>
      <c r="H38" s="11"/>
      <c r="I38" s="11" t="s">
        <v>25</v>
      </c>
      <c r="J38" s="11"/>
      <c r="K38" s="11"/>
      <c r="L38" s="11"/>
      <c r="M38" s="11"/>
      <c r="N38" s="202"/>
      <c r="O38" s="89"/>
      <c r="P38" s="102"/>
      <c r="Q38" s="33" t="s">
        <v>215</v>
      </c>
      <c r="R38" s="32" t="s">
        <v>327</v>
      </c>
      <c r="S38" s="12" t="s">
        <v>324</v>
      </c>
      <c r="T38" s="33"/>
      <c r="U38" s="34"/>
      <c r="V38" s="143" t="s">
        <v>325</v>
      </c>
      <c r="W38" s="178">
        <v>40443</v>
      </c>
      <c r="X38" s="178"/>
      <c r="Y38" s="192"/>
      <c r="Z38" s="194"/>
      <c r="AA38" s="76"/>
      <c r="AB38" s="32"/>
      <c r="AC38" s="8"/>
      <c r="AD38" s="8"/>
      <c r="AE38" s="8"/>
      <c r="AF38" s="8"/>
      <c r="AG38" s="33"/>
      <c r="AH38" s="32"/>
      <c r="AI38" s="8"/>
      <c r="AJ38" s="33"/>
      <c r="AK38" s="32" t="s">
        <v>25</v>
      </c>
      <c r="AL38" s="8"/>
      <c r="AM38" s="33"/>
      <c r="AN38" s="33"/>
      <c r="AO38" s="76" t="s">
        <v>326</v>
      </c>
    </row>
    <row r="39" spans="2:41" s="42" customFormat="1" ht="39.950000000000003" customHeight="1" x14ac:dyDescent="0.25">
      <c r="B39" s="44" t="s">
        <v>513</v>
      </c>
      <c r="F39" s="75" t="s">
        <v>303</v>
      </c>
      <c r="G39" s="45"/>
      <c r="H39" s="46"/>
      <c r="I39" s="46"/>
      <c r="J39" s="46" t="s">
        <v>25</v>
      </c>
      <c r="K39" s="46"/>
      <c r="L39" s="46"/>
      <c r="M39" s="46"/>
      <c r="N39" s="47"/>
      <c r="O39" s="162"/>
      <c r="P39" s="103"/>
      <c r="Q39" s="54" t="s">
        <v>77</v>
      </c>
      <c r="R39" s="173" t="s">
        <v>514</v>
      </c>
      <c r="S39" s="64"/>
      <c r="T39" s="54" t="s">
        <v>516</v>
      </c>
      <c r="U39" s="48"/>
      <c r="V39" s="65" t="s">
        <v>515</v>
      </c>
      <c r="W39" s="177">
        <v>41061</v>
      </c>
      <c r="X39" s="177"/>
      <c r="Y39" s="192" t="str">
        <f t="shared" ca="1" si="2"/>
        <v>0</v>
      </c>
      <c r="Z39" s="194">
        <f t="shared" ca="1" si="3"/>
        <v>13</v>
      </c>
      <c r="AA39" s="75"/>
      <c r="AB39" s="53"/>
      <c r="AG39" s="54"/>
      <c r="AH39" s="53"/>
      <c r="AJ39" s="54"/>
      <c r="AK39" s="53" t="s">
        <v>25</v>
      </c>
      <c r="AM39" s="54"/>
      <c r="AN39" s="54"/>
      <c r="AO39" s="75"/>
    </row>
    <row r="40" spans="2:41" s="51" customFormat="1" ht="39.950000000000003" customHeight="1" x14ac:dyDescent="0.25">
      <c r="B40" s="42" t="s">
        <v>79</v>
      </c>
      <c r="C40" s="42"/>
      <c r="D40" s="42"/>
      <c r="E40" s="42"/>
      <c r="F40" s="75" t="s">
        <v>334</v>
      </c>
      <c r="G40" s="45" t="s">
        <v>25</v>
      </c>
      <c r="H40" s="46"/>
      <c r="I40" s="46" t="s">
        <v>25</v>
      </c>
      <c r="J40" s="46" t="s">
        <v>25</v>
      </c>
      <c r="K40" s="46" t="s">
        <v>25</v>
      </c>
      <c r="L40" s="46" t="s">
        <v>25</v>
      </c>
      <c r="M40" s="46" t="s">
        <v>18</v>
      </c>
      <c r="N40" s="47" t="s">
        <v>25</v>
      </c>
      <c r="O40" s="110"/>
      <c r="P40" s="103" t="s">
        <v>538</v>
      </c>
      <c r="Q40" s="54" t="s">
        <v>29</v>
      </c>
      <c r="R40" s="53" t="s">
        <v>80</v>
      </c>
      <c r="S40" s="64" t="s">
        <v>81</v>
      </c>
      <c r="T40" s="54" t="s">
        <v>300</v>
      </c>
      <c r="U40" s="53" t="s">
        <v>301</v>
      </c>
      <c r="V40" s="66" t="s">
        <v>206</v>
      </c>
      <c r="W40" s="177">
        <v>40544</v>
      </c>
      <c r="X40" s="177">
        <v>40719</v>
      </c>
      <c r="Y40" s="192">
        <f t="shared" ca="1" si="2"/>
        <v>24</v>
      </c>
      <c r="Z40" s="194">
        <f t="shared" ca="1" si="3"/>
        <v>30</v>
      </c>
      <c r="AA40" s="75" t="s">
        <v>298</v>
      </c>
      <c r="AB40" s="53" t="s">
        <v>25</v>
      </c>
      <c r="AC40" s="42"/>
      <c r="AD40" s="42"/>
      <c r="AE40" s="42"/>
      <c r="AF40" s="42"/>
      <c r="AG40" s="54"/>
      <c r="AH40" s="53" t="s">
        <v>25</v>
      </c>
      <c r="AI40" s="42" t="s">
        <v>25</v>
      </c>
      <c r="AJ40" s="54"/>
      <c r="AK40" s="53" t="s">
        <v>25</v>
      </c>
      <c r="AL40" s="42"/>
      <c r="AM40" s="54" t="s">
        <v>30</v>
      </c>
      <c r="AN40" s="54"/>
      <c r="AO40" s="75"/>
    </row>
    <row r="41" spans="2:41" ht="39.950000000000003" customHeight="1" x14ac:dyDescent="0.25">
      <c r="B41" s="6" t="s">
        <v>82</v>
      </c>
      <c r="C41" s="6"/>
      <c r="D41" s="6"/>
      <c r="E41" s="6"/>
      <c r="F41" s="78" t="s">
        <v>334</v>
      </c>
      <c r="G41" s="18" t="s">
        <v>25</v>
      </c>
      <c r="H41" s="5" t="s">
        <v>25</v>
      </c>
      <c r="I41" s="5" t="s">
        <v>25</v>
      </c>
      <c r="J41" s="5" t="s">
        <v>25</v>
      </c>
      <c r="K41" s="5"/>
      <c r="L41" s="19" t="s">
        <v>25</v>
      </c>
      <c r="M41" s="5" t="s">
        <v>18</v>
      </c>
      <c r="N41" s="20" t="s">
        <v>25</v>
      </c>
      <c r="O41" s="111"/>
      <c r="P41" s="104"/>
      <c r="Q41" s="31" t="s">
        <v>77</v>
      </c>
      <c r="R41" s="96" t="s">
        <v>83</v>
      </c>
      <c r="S41" s="68" t="s">
        <v>84</v>
      </c>
      <c r="T41" s="31" t="s">
        <v>82</v>
      </c>
      <c r="U41" s="172" t="s">
        <v>411</v>
      </c>
      <c r="V41" s="67" t="s">
        <v>412</v>
      </c>
      <c r="W41" s="186">
        <v>40878</v>
      </c>
      <c r="X41" s="186"/>
      <c r="Y41" s="192" t="str">
        <f t="shared" ca="1" si="2"/>
        <v>0</v>
      </c>
      <c r="Z41" s="194">
        <f t="shared" ca="1" si="3"/>
        <v>19</v>
      </c>
      <c r="AA41" s="78"/>
      <c r="AB41" s="30" t="s">
        <v>25</v>
      </c>
      <c r="AC41" s="6" t="s">
        <v>25</v>
      </c>
      <c r="AD41" s="10" t="s">
        <v>25</v>
      </c>
      <c r="AE41" s="10" t="s">
        <v>25</v>
      </c>
      <c r="AF41" s="10"/>
      <c r="AG41" s="31" t="s">
        <v>25</v>
      </c>
      <c r="AH41" s="30"/>
      <c r="AI41" s="6"/>
      <c r="AJ41" s="31"/>
      <c r="AK41" s="30" t="s">
        <v>25</v>
      </c>
      <c r="AL41" s="6" t="s">
        <v>25</v>
      </c>
      <c r="AM41" s="31"/>
      <c r="AN41" s="31"/>
      <c r="AO41" s="74" t="s">
        <v>524</v>
      </c>
    </row>
    <row r="42" spans="2:41" s="42" customFormat="1" ht="39.950000000000003" customHeight="1" x14ac:dyDescent="0.25">
      <c r="B42" s="42" t="s">
        <v>250</v>
      </c>
      <c r="E42" s="44" t="s">
        <v>407</v>
      </c>
      <c r="F42" s="77" t="s">
        <v>303</v>
      </c>
      <c r="G42" s="45" t="s">
        <v>31</v>
      </c>
      <c r="H42" s="46"/>
      <c r="I42" s="46"/>
      <c r="J42" s="46"/>
      <c r="K42" s="46"/>
      <c r="L42" s="46"/>
      <c r="M42" s="46" t="s">
        <v>328</v>
      </c>
      <c r="N42" s="47"/>
      <c r="O42" s="88"/>
      <c r="P42" s="101"/>
      <c r="Q42" s="54" t="s">
        <v>29</v>
      </c>
      <c r="R42" s="53" t="s">
        <v>251</v>
      </c>
      <c r="S42" s="64" t="s">
        <v>408</v>
      </c>
      <c r="T42" s="54" t="s">
        <v>406</v>
      </c>
      <c r="U42" s="53" t="s">
        <v>409</v>
      </c>
      <c r="V42" s="65" t="s">
        <v>410</v>
      </c>
      <c r="W42" s="177"/>
      <c r="X42" s="177">
        <v>41011</v>
      </c>
      <c r="Y42" s="192">
        <f t="shared" ca="1" si="2"/>
        <v>14</v>
      </c>
      <c r="Z42" s="194" t="str">
        <f t="shared" ca="1" si="3"/>
        <v>0</v>
      </c>
      <c r="AA42" s="77" t="s">
        <v>307</v>
      </c>
      <c r="AB42" s="48" t="s">
        <v>25</v>
      </c>
      <c r="AC42" s="44"/>
      <c r="AG42" s="49"/>
      <c r="AH42" s="48"/>
      <c r="AI42" s="44"/>
      <c r="AJ42" s="49"/>
      <c r="AK42" s="48" t="s">
        <v>25</v>
      </c>
      <c r="AL42" s="44"/>
      <c r="AM42" s="49" t="s">
        <v>30</v>
      </c>
      <c r="AN42" s="49"/>
      <c r="AO42" s="75"/>
    </row>
    <row r="43" spans="2:41" s="42" customFormat="1" ht="39.950000000000003" customHeight="1" x14ac:dyDescent="0.25">
      <c r="B43" s="115" t="s">
        <v>85</v>
      </c>
      <c r="C43" s="115"/>
      <c r="D43" s="115"/>
      <c r="E43" s="115"/>
      <c r="F43" s="116" t="s">
        <v>334</v>
      </c>
      <c r="G43" s="133"/>
      <c r="H43" s="134"/>
      <c r="I43" s="134"/>
      <c r="J43" s="134" t="s">
        <v>25</v>
      </c>
      <c r="K43" s="134" t="s">
        <v>25</v>
      </c>
      <c r="L43" s="134" t="s">
        <v>25</v>
      </c>
      <c r="M43" s="134"/>
      <c r="N43" s="135"/>
      <c r="O43" s="118" t="s">
        <v>25</v>
      </c>
      <c r="P43" s="119"/>
      <c r="Q43" s="120" t="s">
        <v>29</v>
      </c>
      <c r="R43" s="121" t="s">
        <v>86</v>
      </c>
      <c r="S43" s="122" t="s">
        <v>363</v>
      </c>
      <c r="T43" s="120" t="s">
        <v>361</v>
      </c>
      <c r="U43" s="121" t="s">
        <v>362</v>
      </c>
      <c r="V43" s="144" t="s">
        <v>365</v>
      </c>
      <c r="W43" s="175"/>
      <c r="X43" s="175">
        <v>38961</v>
      </c>
      <c r="Y43" s="192">
        <f t="shared" ca="1" si="2"/>
        <v>82</v>
      </c>
      <c r="Z43" s="194" t="str">
        <f t="shared" ca="1" si="3"/>
        <v>0</v>
      </c>
      <c r="AA43" s="116" t="s">
        <v>298</v>
      </c>
      <c r="AB43" s="121" t="s">
        <v>25</v>
      </c>
      <c r="AC43" s="115" t="s">
        <v>25</v>
      </c>
      <c r="AD43" s="115" t="s">
        <v>25</v>
      </c>
      <c r="AE43" s="115" t="s">
        <v>25</v>
      </c>
      <c r="AF43" s="115"/>
      <c r="AG43" s="120" t="s">
        <v>25</v>
      </c>
      <c r="AH43" s="121" t="s">
        <v>25</v>
      </c>
      <c r="AI43" s="115" t="s">
        <v>25</v>
      </c>
      <c r="AJ43" s="120"/>
      <c r="AK43" s="121" t="s">
        <v>25</v>
      </c>
      <c r="AL43" s="115"/>
      <c r="AM43" s="120" t="s">
        <v>30</v>
      </c>
      <c r="AN43" s="120"/>
      <c r="AO43" s="116" t="s">
        <v>364</v>
      </c>
    </row>
    <row r="44" spans="2:41" s="63" customFormat="1" ht="39.950000000000003" customHeight="1" x14ac:dyDescent="0.25">
      <c r="B44" s="8" t="s">
        <v>87</v>
      </c>
      <c r="C44" s="8"/>
      <c r="D44" s="8"/>
      <c r="E44" s="8"/>
      <c r="F44" s="76" t="s">
        <v>303</v>
      </c>
      <c r="G44" s="201"/>
      <c r="H44" s="11"/>
      <c r="I44" s="11" t="s">
        <v>25</v>
      </c>
      <c r="J44" s="11"/>
      <c r="K44" s="11"/>
      <c r="L44" s="11"/>
      <c r="M44" s="11"/>
      <c r="N44" s="202"/>
      <c r="O44" s="89"/>
      <c r="P44" s="102" t="s">
        <v>321</v>
      </c>
      <c r="Q44" s="33" t="s">
        <v>215</v>
      </c>
      <c r="R44" s="32" t="s">
        <v>88</v>
      </c>
      <c r="S44" s="12" t="s">
        <v>322</v>
      </c>
      <c r="T44" s="33"/>
      <c r="U44" s="24"/>
      <c r="V44" s="13" t="s">
        <v>320</v>
      </c>
      <c r="W44" s="178"/>
      <c r="X44" s="178"/>
      <c r="Y44" s="192"/>
      <c r="Z44" s="194"/>
      <c r="AA44" s="76"/>
      <c r="AB44" s="32"/>
      <c r="AC44" s="8"/>
      <c r="AD44" s="8"/>
      <c r="AE44" s="8"/>
      <c r="AF44" s="8"/>
      <c r="AG44" s="33"/>
      <c r="AH44" s="32"/>
      <c r="AI44" s="8"/>
      <c r="AJ44" s="33"/>
      <c r="AK44" s="32" t="s">
        <v>25</v>
      </c>
      <c r="AL44" s="8"/>
      <c r="AM44" s="33" t="s">
        <v>30</v>
      </c>
      <c r="AN44" s="33"/>
      <c r="AO44" s="76"/>
    </row>
    <row r="45" spans="2:41" s="42" customFormat="1" ht="39.950000000000003" customHeight="1" x14ac:dyDescent="0.25">
      <c r="B45" s="42" t="s">
        <v>89</v>
      </c>
      <c r="E45" s="42" t="s">
        <v>446</v>
      </c>
      <c r="F45" s="75" t="s">
        <v>438</v>
      </c>
      <c r="G45" s="45"/>
      <c r="H45" s="46"/>
      <c r="I45" s="46"/>
      <c r="J45" s="46"/>
      <c r="K45" s="46"/>
      <c r="L45" s="46"/>
      <c r="M45" s="46" t="s">
        <v>445</v>
      </c>
      <c r="N45" s="47"/>
      <c r="O45" s="110"/>
      <c r="P45" s="103"/>
      <c r="Q45" s="54" t="s">
        <v>29</v>
      </c>
      <c r="R45" s="53" t="s">
        <v>90</v>
      </c>
      <c r="S45" s="64" t="s">
        <v>91</v>
      </c>
      <c r="T45" s="54" t="s">
        <v>92</v>
      </c>
      <c r="U45" s="52"/>
      <c r="V45" s="66" t="s">
        <v>447</v>
      </c>
      <c r="W45" s="177"/>
      <c r="X45" s="177">
        <v>39448</v>
      </c>
      <c r="Y45" s="192">
        <f t="shared" ca="1" si="2"/>
        <v>66</v>
      </c>
      <c r="Z45" s="194" t="str">
        <f t="shared" ca="1" si="3"/>
        <v>0</v>
      </c>
      <c r="AA45" s="75" t="s">
        <v>307</v>
      </c>
      <c r="AB45" s="53"/>
      <c r="AG45" s="54"/>
      <c r="AH45" s="53"/>
      <c r="AJ45" s="54" t="s">
        <v>25</v>
      </c>
      <c r="AK45" s="53" t="s">
        <v>25</v>
      </c>
      <c r="AM45" s="54"/>
      <c r="AN45" s="54"/>
      <c r="AO45" s="75"/>
    </row>
    <row r="46" spans="2:41" s="42" customFormat="1" ht="39.950000000000003" customHeight="1" x14ac:dyDescent="0.25">
      <c r="B46" s="115" t="s">
        <v>241</v>
      </c>
      <c r="C46" s="115"/>
      <c r="D46" s="115"/>
      <c r="E46" s="115"/>
      <c r="F46" s="116" t="s">
        <v>303</v>
      </c>
      <c r="G46" s="133"/>
      <c r="H46" s="134"/>
      <c r="I46" s="134"/>
      <c r="J46" s="134" t="s">
        <v>25</v>
      </c>
      <c r="K46" s="134"/>
      <c r="L46" s="134"/>
      <c r="M46" s="134"/>
      <c r="N46" s="135"/>
      <c r="O46" s="118"/>
      <c r="P46" s="119"/>
      <c r="Q46" s="120" t="s">
        <v>29</v>
      </c>
      <c r="R46" s="121" t="s">
        <v>234</v>
      </c>
      <c r="S46" s="122" t="s">
        <v>235</v>
      </c>
      <c r="T46" s="120" t="s">
        <v>237</v>
      </c>
      <c r="U46" s="121" t="s">
        <v>329</v>
      </c>
      <c r="V46" s="123" t="s">
        <v>236</v>
      </c>
      <c r="W46" s="175">
        <v>41143</v>
      </c>
      <c r="X46" s="175">
        <v>41186</v>
      </c>
      <c r="Y46" s="192">
        <f t="shared" ca="1" si="2"/>
        <v>8</v>
      </c>
      <c r="Z46" s="194">
        <f t="shared" ca="1" si="3"/>
        <v>10</v>
      </c>
      <c r="AA46" s="132" t="s">
        <v>307</v>
      </c>
      <c r="AB46" s="138"/>
      <c r="AC46" s="131"/>
      <c r="AD46" s="115"/>
      <c r="AE46" s="115" t="s">
        <v>25</v>
      </c>
      <c r="AF46" s="115"/>
      <c r="AG46" s="139"/>
      <c r="AH46" s="138" t="s">
        <v>25</v>
      </c>
      <c r="AI46" s="131" t="s">
        <v>25</v>
      </c>
      <c r="AJ46" s="139"/>
      <c r="AK46" s="138" t="s">
        <v>25</v>
      </c>
      <c r="AL46" s="131"/>
      <c r="AM46" s="139"/>
      <c r="AN46" s="139"/>
      <c r="AO46" s="116"/>
    </row>
    <row r="47" spans="2:41" s="42" customFormat="1" ht="45" x14ac:dyDescent="0.25">
      <c r="B47" s="115" t="s">
        <v>93</v>
      </c>
      <c r="C47" s="115"/>
      <c r="D47" s="115"/>
      <c r="E47" s="115"/>
      <c r="F47" s="116" t="s">
        <v>303</v>
      </c>
      <c r="G47" s="133"/>
      <c r="H47" s="134"/>
      <c r="I47" s="134" t="s">
        <v>25</v>
      </c>
      <c r="J47" s="134"/>
      <c r="K47" s="134"/>
      <c r="L47" s="134"/>
      <c r="M47" s="134"/>
      <c r="N47" s="135"/>
      <c r="O47" s="118"/>
      <c r="P47" s="119"/>
      <c r="Q47" s="120" t="s">
        <v>29</v>
      </c>
      <c r="R47" s="121" t="s">
        <v>94</v>
      </c>
      <c r="S47" s="122" t="s">
        <v>331</v>
      </c>
      <c r="T47" s="120" t="s">
        <v>330</v>
      </c>
      <c r="U47" s="121" t="s">
        <v>332</v>
      </c>
      <c r="V47" s="141" t="s">
        <v>207</v>
      </c>
      <c r="W47" s="175">
        <v>40546</v>
      </c>
      <c r="X47" s="175">
        <v>40788</v>
      </c>
      <c r="Y47" s="192">
        <f t="shared" ca="1" si="2"/>
        <v>22</v>
      </c>
      <c r="Z47" s="194">
        <f t="shared" ca="1" si="3"/>
        <v>30</v>
      </c>
      <c r="AA47" s="116" t="s">
        <v>307</v>
      </c>
      <c r="AB47" s="121" t="s">
        <v>25</v>
      </c>
      <c r="AC47" s="115"/>
      <c r="AD47" s="115"/>
      <c r="AE47" s="115"/>
      <c r="AF47" s="115"/>
      <c r="AG47" s="120"/>
      <c r="AH47" s="121"/>
      <c r="AI47" s="115" t="s">
        <v>25</v>
      </c>
      <c r="AJ47" s="120"/>
      <c r="AK47" s="121" t="s">
        <v>25</v>
      </c>
      <c r="AL47" s="115"/>
      <c r="AM47" s="120" t="s">
        <v>333</v>
      </c>
      <c r="AN47" s="120"/>
      <c r="AO47" s="116"/>
    </row>
    <row r="48" spans="2:41" s="51" customFormat="1" ht="39.950000000000003" customHeight="1" x14ac:dyDescent="0.25">
      <c r="B48" s="124" t="s">
        <v>533</v>
      </c>
      <c r="C48" s="124"/>
      <c r="D48" s="124"/>
      <c r="E48" s="124"/>
      <c r="F48" s="125" t="s">
        <v>334</v>
      </c>
      <c r="G48" s="203" t="s">
        <v>25</v>
      </c>
      <c r="H48" s="204"/>
      <c r="I48" s="204" t="s">
        <v>25</v>
      </c>
      <c r="J48" s="204" t="s">
        <v>25</v>
      </c>
      <c r="K48" s="204"/>
      <c r="L48" s="204"/>
      <c r="M48" s="204" t="s">
        <v>294</v>
      </c>
      <c r="N48" s="205"/>
      <c r="O48" s="127"/>
      <c r="P48" s="128"/>
      <c r="Q48" s="129" t="s">
        <v>29</v>
      </c>
      <c r="R48" s="149" t="s">
        <v>95</v>
      </c>
      <c r="S48" s="124" t="s">
        <v>199</v>
      </c>
      <c r="T48" s="129" t="s">
        <v>96</v>
      </c>
      <c r="U48" s="121" t="s">
        <v>299</v>
      </c>
      <c r="V48" s="124" t="s">
        <v>190</v>
      </c>
      <c r="W48" s="176">
        <v>39545</v>
      </c>
      <c r="X48" s="176">
        <v>40854</v>
      </c>
      <c r="Y48" s="192">
        <f t="shared" ca="1" si="2"/>
        <v>19</v>
      </c>
      <c r="Z48" s="194">
        <f t="shared" ca="1" si="3"/>
        <v>62</v>
      </c>
      <c r="AA48" s="125" t="s">
        <v>298</v>
      </c>
      <c r="AB48" s="126" t="s">
        <v>25</v>
      </c>
      <c r="AC48" s="124"/>
      <c r="AD48" s="124"/>
      <c r="AE48" s="124" t="s">
        <v>25</v>
      </c>
      <c r="AF48" s="124"/>
      <c r="AG48" s="129"/>
      <c r="AH48" s="126"/>
      <c r="AI48" s="124" t="s">
        <v>25</v>
      </c>
      <c r="AJ48" s="129" t="s">
        <v>25</v>
      </c>
      <c r="AK48" s="126" t="s">
        <v>25</v>
      </c>
      <c r="AL48" s="124"/>
      <c r="AM48" s="129" t="s">
        <v>293</v>
      </c>
      <c r="AN48" s="129" t="s">
        <v>532</v>
      </c>
      <c r="AO48" s="125"/>
    </row>
    <row r="49" spans="2:41" s="51" customFormat="1" ht="39.950000000000003" customHeight="1" x14ac:dyDescent="0.25">
      <c r="B49" s="124" t="s">
        <v>97</v>
      </c>
      <c r="C49" s="124"/>
      <c r="D49" s="124"/>
      <c r="E49" s="124"/>
      <c r="F49" s="125" t="s">
        <v>334</v>
      </c>
      <c r="G49" s="203" t="s">
        <v>25</v>
      </c>
      <c r="H49" s="204"/>
      <c r="I49" s="204" t="s">
        <v>25</v>
      </c>
      <c r="J49" s="204" t="s">
        <v>25</v>
      </c>
      <c r="K49" s="204" t="s">
        <v>25</v>
      </c>
      <c r="L49" s="204" t="s">
        <v>25</v>
      </c>
      <c r="M49" s="204" t="s">
        <v>296</v>
      </c>
      <c r="N49" s="205" t="s">
        <v>25</v>
      </c>
      <c r="O49" s="127" t="s">
        <v>25</v>
      </c>
      <c r="P49" s="128"/>
      <c r="Q49" s="129" t="s">
        <v>29</v>
      </c>
      <c r="R49" s="149" t="s">
        <v>98</v>
      </c>
      <c r="S49" s="124" t="s">
        <v>196</v>
      </c>
      <c r="T49" s="129" t="s">
        <v>297</v>
      </c>
      <c r="U49" s="126" t="s">
        <v>191</v>
      </c>
      <c r="V49" s="124" t="s">
        <v>192</v>
      </c>
      <c r="W49" s="176">
        <v>39385</v>
      </c>
      <c r="X49" s="176">
        <v>39927</v>
      </c>
      <c r="Y49" s="192">
        <f t="shared" ca="1" si="2"/>
        <v>50</v>
      </c>
      <c r="Z49" s="194">
        <f t="shared" ca="1" si="3"/>
        <v>68</v>
      </c>
      <c r="AA49" s="150" t="s">
        <v>298</v>
      </c>
      <c r="AB49" s="126" t="s">
        <v>25</v>
      </c>
      <c r="AC49" s="124"/>
      <c r="AD49" s="124"/>
      <c r="AE49" s="124" t="s">
        <v>25</v>
      </c>
      <c r="AF49" s="124"/>
      <c r="AG49" s="129"/>
      <c r="AH49" s="126" t="s">
        <v>25</v>
      </c>
      <c r="AI49" s="124" t="s">
        <v>25</v>
      </c>
      <c r="AJ49" s="129"/>
      <c r="AK49" s="126" t="s">
        <v>25</v>
      </c>
      <c r="AL49" s="124"/>
      <c r="AM49" s="129" t="s">
        <v>30</v>
      </c>
      <c r="AN49" s="129"/>
      <c r="AO49" s="125"/>
    </row>
    <row r="50" spans="2:41" s="42" customFormat="1" ht="39.950000000000003" customHeight="1" x14ac:dyDescent="0.25">
      <c r="B50" s="44" t="s">
        <v>99</v>
      </c>
      <c r="C50" s="44"/>
      <c r="D50" s="44"/>
      <c r="E50" s="44" t="s">
        <v>428</v>
      </c>
      <c r="F50" s="77" t="s">
        <v>303</v>
      </c>
      <c r="G50" s="45"/>
      <c r="H50" s="46" t="s">
        <v>25</v>
      </c>
      <c r="I50" s="46"/>
      <c r="J50" s="46"/>
      <c r="K50" s="46"/>
      <c r="L50" s="46"/>
      <c r="M50" s="46"/>
      <c r="N50" s="47"/>
      <c r="O50" s="109"/>
      <c r="P50" s="101"/>
      <c r="Q50" s="49" t="s">
        <v>77</v>
      </c>
      <c r="R50" s="48" t="s">
        <v>100</v>
      </c>
      <c r="S50" s="156" t="s">
        <v>101</v>
      </c>
      <c r="T50" s="49" t="s">
        <v>429</v>
      </c>
      <c r="U50" s="45" t="s">
        <v>430</v>
      </c>
      <c r="V50" s="157" t="s">
        <v>432</v>
      </c>
      <c r="W50" s="179">
        <v>40865</v>
      </c>
      <c r="X50" s="179">
        <v>41184</v>
      </c>
      <c r="Y50" s="192">
        <f t="shared" ca="1" si="2"/>
        <v>9</v>
      </c>
      <c r="Z50" s="194">
        <f t="shared" ca="1" si="3"/>
        <v>19</v>
      </c>
      <c r="AA50" s="77" t="s">
        <v>424</v>
      </c>
      <c r="AB50" s="48" t="s">
        <v>25</v>
      </c>
      <c r="AC50" s="44"/>
      <c r="AG50" s="49"/>
      <c r="AH50" s="48"/>
      <c r="AI50" s="44"/>
      <c r="AJ50" s="49" t="s">
        <v>25</v>
      </c>
      <c r="AK50" s="48" t="s">
        <v>25</v>
      </c>
      <c r="AL50" s="44"/>
      <c r="AM50" s="49"/>
      <c r="AN50" s="49"/>
      <c r="AO50" s="75" t="s">
        <v>431</v>
      </c>
    </row>
    <row r="51" spans="2:41" s="42" customFormat="1" ht="39.950000000000003" customHeight="1" x14ac:dyDescent="0.25">
      <c r="B51" s="42" t="s">
        <v>102</v>
      </c>
      <c r="F51" s="75" t="s">
        <v>303</v>
      </c>
      <c r="G51" s="45" t="s">
        <v>25</v>
      </c>
      <c r="H51" s="46"/>
      <c r="I51" s="46"/>
      <c r="J51" s="46" t="s">
        <v>25</v>
      </c>
      <c r="K51" s="46"/>
      <c r="L51" s="46"/>
      <c r="M51" s="46"/>
      <c r="N51" s="47"/>
      <c r="O51" s="110"/>
      <c r="P51" s="103"/>
      <c r="Q51" s="54" t="s">
        <v>29</v>
      </c>
      <c r="R51" s="53" t="s">
        <v>103</v>
      </c>
      <c r="S51" s="64" t="s">
        <v>200</v>
      </c>
      <c r="T51" s="54" t="s">
        <v>102</v>
      </c>
      <c r="U51" s="52" t="s">
        <v>434</v>
      </c>
      <c r="V51" s="66" t="s">
        <v>208</v>
      </c>
      <c r="W51" s="177">
        <v>40742</v>
      </c>
      <c r="X51" s="177">
        <v>40969</v>
      </c>
      <c r="Y51" s="192">
        <f t="shared" ca="1" si="2"/>
        <v>16</v>
      </c>
      <c r="Z51" s="194">
        <f t="shared" ca="1" si="3"/>
        <v>23</v>
      </c>
      <c r="AA51" s="75" t="s">
        <v>433</v>
      </c>
      <c r="AB51" s="53" t="s">
        <v>25</v>
      </c>
      <c r="AC51" s="42" t="s">
        <v>25</v>
      </c>
      <c r="AD51" s="42" t="s">
        <v>25</v>
      </c>
      <c r="AE51" s="42" t="s">
        <v>25</v>
      </c>
      <c r="AG51" s="54"/>
      <c r="AH51" s="53" t="s">
        <v>25</v>
      </c>
      <c r="AI51" s="42" t="s">
        <v>25</v>
      </c>
      <c r="AJ51" s="54" t="s">
        <v>25</v>
      </c>
      <c r="AK51" s="53" t="s">
        <v>25</v>
      </c>
      <c r="AM51" s="54" t="s">
        <v>435</v>
      </c>
      <c r="AN51" s="54"/>
      <c r="AO51" s="75" t="s">
        <v>104</v>
      </c>
    </row>
    <row r="52" spans="2:41" s="42" customFormat="1" ht="39.950000000000003" customHeight="1" x14ac:dyDescent="0.25">
      <c r="B52" s="44" t="s">
        <v>255</v>
      </c>
      <c r="C52" s="44" t="s">
        <v>436</v>
      </c>
      <c r="D52" s="44"/>
      <c r="E52" s="44" t="s">
        <v>437</v>
      </c>
      <c r="F52" s="77" t="s">
        <v>438</v>
      </c>
      <c r="G52" s="45" t="s">
        <v>25</v>
      </c>
      <c r="H52" s="46"/>
      <c r="I52" s="46"/>
      <c r="J52" s="46"/>
      <c r="K52" s="46"/>
      <c r="L52" s="46"/>
      <c r="M52" s="46"/>
      <c r="N52" s="47"/>
      <c r="O52" s="109"/>
      <c r="P52" s="101"/>
      <c r="Q52" s="54" t="s">
        <v>29</v>
      </c>
      <c r="R52" s="48" t="s">
        <v>442</v>
      </c>
      <c r="S52" s="64"/>
      <c r="T52" s="54" t="s">
        <v>440</v>
      </c>
      <c r="U52" s="53"/>
      <c r="V52" s="66" t="s">
        <v>441</v>
      </c>
      <c r="W52" s="177">
        <v>39249</v>
      </c>
      <c r="X52" s="177">
        <v>39349</v>
      </c>
      <c r="Y52" s="192">
        <f t="shared" ca="1" si="2"/>
        <v>69</v>
      </c>
      <c r="Z52" s="194">
        <f t="shared" ca="1" si="3"/>
        <v>72</v>
      </c>
      <c r="AA52" s="77" t="s">
        <v>307</v>
      </c>
      <c r="AB52" s="53" t="s">
        <v>25</v>
      </c>
      <c r="AG52" s="54"/>
      <c r="AH52" s="53"/>
      <c r="AJ52" s="54" t="s">
        <v>25</v>
      </c>
      <c r="AK52" s="53" t="s">
        <v>25</v>
      </c>
      <c r="AL52" s="42" t="s">
        <v>25</v>
      </c>
      <c r="AM52" s="54"/>
      <c r="AN52" s="54"/>
      <c r="AO52" s="75" t="s">
        <v>439</v>
      </c>
    </row>
    <row r="53" spans="2:41" s="42" customFormat="1" ht="39.950000000000003" customHeight="1" x14ac:dyDescent="0.25">
      <c r="B53" s="44" t="s">
        <v>169</v>
      </c>
      <c r="C53" s="44"/>
      <c r="D53" s="44"/>
      <c r="E53" s="44"/>
      <c r="F53" s="77" t="s">
        <v>438</v>
      </c>
      <c r="G53" s="45" t="s">
        <v>25</v>
      </c>
      <c r="H53" s="46"/>
      <c r="I53" s="46"/>
      <c r="J53" s="46"/>
      <c r="K53" s="46"/>
      <c r="L53" s="46"/>
      <c r="M53" s="46"/>
      <c r="N53" s="47"/>
      <c r="O53" s="109"/>
      <c r="P53" s="101"/>
      <c r="Q53" s="54" t="s">
        <v>29</v>
      </c>
      <c r="R53" s="48" t="s">
        <v>170</v>
      </c>
      <c r="S53" s="64" t="s">
        <v>444</v>
      </c>
      <c r="T53" s="54" t="s">
        <v>169</v>
      </c>
      <c r="U53" s="53" t="s">
        <v>443</v>
      </c>
      <c r="V53" s="66">
        <v>2005</v>
      </c>
      <c r="W53" s="177"/>
      <c r="X53" s="177"/>
      <c r="Y53" s="192" t="str">
        <f t="shared" ca="1" si="2"/>
        <v>0</v>
      </c>
      <c r="Z53" s="194" t="str">
        <f t="shared" ca="1" si="3"/>
        <v>0</v>
      </c>
      <c r="AA53" s="77"/>
      <c r="AB53" s="53"/>
      <c r="AG53" s="54"/>
      <c r="AH53" s="53"/>
      <c r="AJ53" s="54" t="s">
        <v>25</v>
      </c>
      <c r="AK53" s="53" t="s">
        <v>25</v>
      </c>
      <c r="AL53" s="42" t="s">
        <v>25</v>
      </c>
      <c r="AM53" s="54"/>
      <c r="AN53" s="54"/>
      <c r="AO53" s="75" t="s">
        <v>439</v>
      </c>
    </row>
    <row r="54" spans="2:41" s="42" customFormat="1" ht="39.950000000000003" customHeight="1" x14ac:dyDescent="0.25">
      <c r="B54" s="131" t="s">
        <v>530</v>
      </c>
      <c r="C54" s="131"/>
      <c r="D54" s="131"/>
      <c r="E54" s="131"/>
      <c r="F54" s="132" t="s">
        <v>334</v>
      </c>
      <c r="G54" s="133" t="s">
        <v>25</v>
      </c>
      <c r="H54" s="134" t="s">
        <v>25</v>
      </c>
      <c r="I54" s="134" t="s">
        <v>25</v>
      </c>
      <c r="J54" s="134" t="s">
        <v>25</v>
      </c>
      <c r="K54" s="134" t="s">
        <v>25</v>
      </c>
      <c r="L54" s="134" t="s">
        <v>25</v>
      </c>
      <c r="M54" s="134"/>
      <c r="N54" s="135" t="s">
        <v>25</v>
      </c>
      <c r="O54" s="145"/>
      <c r="P54" s="137"/>
      <c r="Q54" s="139" t="s">
        <v>29</v>
      </c>
      <c r="R54" s="138" t="s">
        <v>106</v>
      </c>
      <c r="S54" s="122"/>
      <c r="T54" s="139" t="s">
        <v>107</v>
      </c>
      <c r="U54" s="121"/>
      <c r="V54" s="146" t="s">
        <v>209</v>
      </c>
      <c r="W54" s="187">
        <v>39748</v>
      </c>
      <c r="X54" s="187">
        <v>40210</v>
      </c>
      <c r="Y54" s="192">
        <f t="shared" ca="1" si="2"/>
        <v>41</v>
      </c>
      <c r="Z54" s="194">
        <f t="shared" ca="1" si="3"/>
        <v>56</v>
      </c>
      <c r="AA54" s="132" t="s">
        <v>298</v>
      </c>
      <c r="AB54" s="121" t="s">
        <v>25</v>
      </c>
      <c r="AC54" s="115"/>
      <c r="AD54" s="115" t="s">
        <v>25</v>
      </c>
      <c r="AE54" s="115" t="s">
        <v>25</v>
      </c>
      <c r="AF54" s="115"/>
      <c r="AG54" s="120"/>
      <c r="AH54" s="121" t="s">
        <v>25</v>
      </c>
      <c r="AI54" s="115" t="s">
        <v>25</v>
      </c>
      <c r="AJ54" s="120" t="s">
        <v>25</v>
      </c>
      <c r="AK54" s="121" t="s">
        <v>25</v>
      </c>
      <c r="AL54" s="115"/>
      <c r="AM54" s="120" t="s">
        <v>293</v>
      </c>
      <c r="AN54" s="120"/>
      <c r="AO54" s="116"/>
    </row>
    <row r="55" spans="2:41" s="42" customFormat="1" ht="39.950000000000003" customHeight="1" x14ac:dyDescent="0.25">
      <c r="B55" s="44" t="s">
        <v>108</v>
      </c>
      <c r="C55" s="44"/>
      <c r="D55" s="44"/>
      <c r="E55" s="44"/>
      <c r="F55" s="77" t="s">
        <v>303</v>
      </c>
      <c r="G55" s="45"/>
      <c r="H55" s="46" t="s">
        <v>25</v>
      </c>
      <c r="I55" s="46"/>
      <c r="J55" s="46"/>
      <c r="K55" s="46"/>
      <c r="L55" s="46"/>
      <c r="M55" s="46"/>
      <c r="N55" s="47"/>
      <c r="O55" s="155"/>
      <c r="P55" s="101"/>
      <c r="Q55" s="54" t="s">
        <v>77</v>
      </c>
      <c r="R55" s="48" t="s">
        <v>109</v>
      </c>
      <c r="S55" s="64" t="s">
        <v>263</v>
      </c>
      <c r="T55" s="54" t="s">
        <v>262</v>
      </c>
      <c r="U55" s="45"/>
      <c r="V55" s="66" t="s">
        <v>427</v>
      </c>
      <c r="W55" s="177"/>
      <c r="X55" s="177"/>
      <c r="Y55" s="192" t="str">
        <f t="shared" ca="1" si="2"/>
        <v>0</v>
      </c>
      <c r="Z55" s="194" t="str">
        <f t="shared" ca="1" si="3"/>
        <v>0</v>
      </c>
      <c r="AA55" s="77"/>
      <c r="AB55" s="48"/>
      <c r="AC55" s="44"/>
      <c r="AG55" s="49"/>
      <c r="AH55" s="48"/>
      <c r="AI55" s="44"/>
      <c r="AJ55" s="49"/>
      <c r="AK55" s="48" t="s">
        <v>25</v>
      </c>
      <c r="AL55" s="44"/>
      <c r="AM55" s="49"/>
      <c r="AN55" s="49"/>
      <c r="AO55" s="75"/>
    </row>
    <row r="56" spans="2:41" s="42" customFormat="1" ht="39.950000000000003" customHeight="1" x14ac:dyDescent="0.25">
      <c r="B56" s="42" t="s">
        <v>110</v>
      </c>
      <c r="E56" s="42" t="s">
        <v>111</v>
      </c>
      <c r="F56" s="75" t="s">
        <v>303</v>
      </c>
      <c r="G56" s="45" t="s">
        <v>25</v>
      </c>
      <c r="H56" s="46"/>
      <c r="I56" s="46"/>
      <c r="J56" s="46"/>
      <c r="K56" s="46"/>
      <c r="L56" s="46"/>
      <c r="M56" s="46"/>
      <c r="N56" s="47"/>
      <c r="O56" s="110"/>
      <c r="P56" s="103"/>
      <c r="Q56" s="54" t="s">
        <v>77</v>
      </c>
      <c r="R56" s="53" t="s">
        <v>112</v>
      </c>
      <c r="S56" s="64"/>
      <c r="T56" s="54" t="s">
        <v>113</v>
      </c>
      <c r="U56" s="52"/>
      <c r="V56" s="163">
        <v>40787</v>
      </c>
      <c r="W56" s="177">
        <v>40787</v>
      </c>
      <c r="X56" s="177"/>
      <c r="Y56" s="218" t="str">
        <f t="shared" ca="1" si="2"/>
        <v>0</v>
      </c>
      <c r="Z56" s="219">
        <f t="shared" ca="1" si="3"/>
        <v>22</v>
      </c>
      <c r="AA56" s="75" t="s">
        <v>418</v>
      </c>
      <c r="AB56" s="53"/>
      <c r="AG56" s="54"/>
      <c r="AH56" s="53"/>
      <c r="AI56" s="42" t="s">
        <v>25</v>
      </c>
      <c r="AJ56" s="54" t="s">
        <v>25</v>
      </c>
      <c r="AK56" s="53"/>
      <c r="AL56" s="42" t="s">
        <v>25</v>
      </c>
      <c r="AM56" s="54"/>
      <c r="AN56" s="54"/>
      <c r="AO56" s="75" t="s">
        <v>114</v>
      </c>
    </row>
    <row r="57" spans="2:41" s="42" customFormat="1" ht="45" x14ac:dyDescent="0.25">
      <c r="B57" s="42" t="s">
        <v>162</v>
      </c>
      <c r="E57" s="42" t="s">
        <v>452</v>
      </c>
      <c r="F57" s="75" t="s">
        <v>334</v>
      </c>
      <c r="G57" s="45"/>
      <c r="H57" s="46"/>
      <c r="I57" s="46" t="s">
        <v>25</v>
      </c>
      <c r="J57" s="46"/>
      <c r="K57" s="46" t="s">
        <v>25</v>
      </c>
      <c r="L57" s="46" t="s">
        <v>25</v>
      </c>
      <c r="M57" s="46" t="s">
        <v>294</v>
      </c>
      <c r="N57" s="47"/>
      <c r="O57" s="110"/>
      <c r="P57" s="103" t="s">
        <v>148</v>
      </c>
      <c r="Q57" s="54" t="s">
        <v>77</v>
      </c>
      <c r="R57" s="173" t="s">
        <v>448</v>
      </c>
      <c r="S57" s="64" t="s">
        <v>450</v>
      </c>
      <c r="T57" s="54" t="s">
        <v>449</v>
      </c>
      <c r="U57" s="53" t="s">
        <v>451</v>
      </c>
      <c r="V57" s="65" t="s">
        <v>528</v>
      </c>
      <c r="W57" s="177">
        <v>41080</v>
      </c>
      <c r="X57" s="177"/>
      <c r="Y57" s="192" t="str">
        <f t="shared" ca="1" si="2"/>
        <v>0</v>
      </c>
      <c r="Z57" s="194">
        <f t="shared" ca="1" si="3"/>
        <v>12</v>
      </c>
      <c r="AA57" s="75" t="s">
        <v>307</v>
      </c>
      <c r="AB57" s="53" t="s">
        <v>25</v>
      </c>
      <c r="AC57" s="42" t="s">
        <v>25</v>
      </c>
      <c r="AD57" s="42" t="s">
        <v>25</v>
      </c>
      <c r="AE57" s="42" t="s">
        <v>25</v>
      </c>
      <c r="AG57" s="54" t="s">
        <v>25</v>
      </c>
      <c r="AH57" s="53" t="s">
        <v>25</v>
      </c>
      <c r="AJ57" s="54"/>
      <c r="AK57" s="53" t="s">
        <v>25</v>
      </c>
      <c r="AM57" s="54"/>
      <c r="AN57" s="54"/>
      <c r="AO57" s="75"/>
    </row>
    <row r="58" spans="2:41" s="42" customFormat="1" ht="39.950000000000003" customHeight="1" thickBot="1" x14ac:dyDescent="0.3">
      <c r="B58" s="115" t="s">
        <v>116</v>
      </c>
      <c r="C58" s="115"/>
      <c r="D58" s="115"/>
      <c r="E58" s="115"/>
      <c r="F58" s="116" t="s">
        <v>303</v>
      </c>
      <c r="G58" s="133"/>
      <c r="H58" s="134"/>
      <c r="I58" s="134"/>
      <c r="J58" s="134"/>
      <c r="K58" s="134"/>
      <c r="L58" s="134" t="s">
        <v>25</v>
      </c>
      <c r="M58" s="134"/>
      <c r="N58" s="135"/>
      <c r="O58" s="118" t="s">
        <v>25</v>
      </c>
      <c r="P58" s="119"/>
      <c r="Q58" s="120" t="s">
        <v>29</v>
      </c>
      <c r="R58" s="148" t="s">
        <v>117</v>
      </c>
      <c r="S58" s="122" t="s">
        <v>304</v>
      </c>
      <c r="T58" s="54" t="s">
        <v>305</v>
      </c>
      <c r="U58" s="53" t="s">
        <v>306</v>
      </c>
      <c r="V58" s="144" t="s">
        <v>309</v>
      </c>
      <c r="W58" s="175">
        <v>41099</v>
      </c>
      <c r="X58" s="175">
        <v>41192</v>
      </c>
      <c r="Y58" s="192">
        <f t="shared" ca="1" si="2"/>
        <v>8</v>
      </c>
      <c r="Z58" s="194">
        <f t="shared" ca="1" si="3"/>
        <v>11</v>
      </c>
      <c r="AA58" s="116" t="s">
        <v>307</v>
      </c>
      <c r="AB58" s="121" t="s">
        <v>25</v>
      </c>
      <c r="AC58" s="115"/>
      <c r="AD58" s="115"/>
      <c r="AE58" s="115" t="s">
        <v>25</v>
      </c>
      <c r="AF58" s="115"/>
      <c r="AG58" s="120"/>
      <c r="AH58" s="121"/>
      <c r="AI58" s="115" t="s">
        <v>25</v>
      </c>
      <c r="AJ58" s="120"/>
      <c r="AK58" s="121" t="s">
        <v>25</v>
      </c>
      <c r="AL58" s="115"/>
      <c r="AM58" s="120" t="s">
        <v>308</v>
      </c>
      <c r="AN58" s="120"/>
      <c r="AO58" s="116"/>
    </row>
    <row r="59" spans="2:41" s="1" customFormat="1" ht="39.950000000000003" customHeight="1" thickTop="1" thickBot="1" x14ac:dyDescent="0.3">
      <c r="B59" s="1" t="s">
        <v>118</v>
      </c>
      <c r="E59" s="1" t="s">
        <v>495</v>
      </c>
      <c r="F59" s="1" t="s">
        <v>303</v>
      </c>
      <c r="G59" s="58"/>
      <c r="H59" s="58"/>
      <c r="I59" s="58"/>
      <c r="J59" s="58"/>
      <c r="K59" s="58"/>
      <c r="L59" s="58" t="s">
        <v>25</v>
      </c>
      <c r="M59" s="58"/>
      <c r="N59" s="58"/>
      <c r="O59" s="168"/>
      <c r="Q59" s="1" t="s">
        <v>215</v>
      </c>
      <c r="R59" s="1" t="s">
        <v>119</v>
      </c>
      <c r="S59" s="55"/>
      <c r="T59" s="1" t="s">
        <v>493</v>
      </c>
      <c r="V59" s="56" t="s">
        <v>496</v>
      </c>
      <c r="W59" s="184"/>
      <c r="X59" s="184"/>
      <c r="Y59" s="192"/>
      <c r="Z59" s="194"/>
    </row>
    <row r="60" spans="2:41" s="63" customFormat="1" ht="39.950000000000003" customHeight="1" thickTop="1" thickBot="1" x14ac:dyDescent="0.3">
      <c r="B60" s="8" t="s">
        <v>120</v>
      </c>
      <c r="C60" s="8"/>
      <c r="D60" s="8"/>
      <c r="E60" s="8" t="s">
        <v>341</v>
      </c>
      <c r="F60" s="76" t="s">
        <v>303</v>
      </c>
      <c r="G60" s="201"/>
      <c r="H60" s="11"/>
      <c r="I60" s="11"/>
      <c r="J60" s="11"/>
      <c r="K60" s="11"/>
      <c r="L60" s="11" t="s">
        <v>25</v>
      </c>
      <c r="M60" s="11"/>
      <c r="N60" s="202"/>
      <c r="O60" s="89"/>
      <c r="P60" s="102"/>
      <c r="Q60" s="33" t="s">
        <v>215</v>
      </c>
      <c r="R60" s="32" t="s">
        <v>121</v>
      </c>
      <c r="S60" s="12"/>
      <c r="T60" s="33" t="s">
        <v>494</v>
      </c>
      <c r="U60" s="32"/>
      <c r="V60" s="13" t="s">
        <v>343</v>
      </c>
      <c r="W60" s="178"/>
      <c r="X60" s="178"/>
      <c r="Y60" s="192"/>
      <c r="Z60" s="194"/>
      <c r="AA60" s="76"/>
      <c r="AB60" s="32" t="s">
        <v>25</v>
      </c>
      <c r="AC60" s="8"/>
      <c r="AD60" s="8"/>
      <c r="AE60" s="8"/>
      <c r="AF60" s="8"/>
      <c r="AG60" s="33"/>
      <c r="AH60" s="32"/>
      <c r="AI60" s="8"/>
      <c r="AJ60" s="33"/>
      <c r="AK60" s="32" t="s">
        <v>25</v>
      </c>
      <c r="AL60" s="8" t="s">
        <v>25</v>
      </c>
      <c r="AM60" s="33"/>
      <c r="AN60" s="33"/>
      <c r="AO60" s="76" t="s">
        <v>342</v>
      </c>
    </row>
    <row r="61" spans="2:41" s="1" customFormat="1" ht="39.950000000000003" customHeight="1" thickTop="1" thickBot="1" x14ac:dyDescent="0.3">
      <c r="B61" s="1" t="s">
        <v>340</v>
      </c>
      <c r="E61" s="1" t="s">
        <v>497</v>
      </c>
      <c r="F61" s="1" t="s">
        <v>303</v>
      </c>
      <c r="G61" s="58"/>
      <c r="H61" s="58"/>
      <c r="I61" s="58"/>
      <c r="J61" s="58"/>
      <c r="K61" s="58"/>
      <c r="L61" s="58" t="s">
        <v>25</v>
      </c>
      <c r="M61" s="58"/>
      <c r="N61" s="58"/>
      <c r="O61" s="168"/>
      <c r="Q61" s="1" t="s">
        <v>215</v>
      </c>
      <c r="R61" s="1" t="s">
        <v>158</v>
      </c>
      <c r="S61" s="55"/>
      <c r="T61" s="1" t="s">
        <v>105</v>
      </c>
      <c r="U61" s="167"/>
      <c r="V61" s="56" t="s">
        <v>498</v>
      </c>
      <c r="W61" s="184"/>
      <c r="X61" s="184"/>
      <c r="Y61" s="192"/>
      <c r="Z61" s="194"/>
    </row>
    <row r="62" spans="2:41" s="1" customFormat="1" ht="39.950000000000003" customHeight="1" thickTop="1" thickBot="1" x14ac:dyDescent="0.3">
      <c r="B62" s="1" t="s">
        <v>122</v>
      </c>
      <c r="F62" s="1" t="s">
        <v>303</v>
      </c>
      <c r="G62" s="58"/>
      <c r="H62" s="58"/>
      <c r="I62" s="58" t="s">
        <v>25</v>
      </c>
      <c r="J62" s="58"/>
      <c r="K62" s="58"/>
      <c r="L62" s="58"/>
      <c r="M62" s="58"/>
      <c r="N62" s="58"/>
      <c r="O62" s="168"/>
      <c r="Q62" s="1" t="s">
        <v>215</v>
      </c>
      <c r="R62" s="1" t="s">
        <v>123</v>
      </c>
      <c r="S62" s="55" t="s">
        <v>508</v>
      </c>
      <c r="V62" s="56" t="s">
        <v>507</v>
      </c>
      <c r="W62" s="184"/>
      <c r="X62" s="184"/>
      <c r="Y62" s="192"/>
      <c r="Z62" s="194"/>
    </row>
    <row r="63" spans="2:41" s="42" customFormat="1" ht="39.950000000000003" customHeight="1" thickTop="1" x14ac:dyDescent="0.25">
      <c r="B63" s="115" t="s">
        <v>124</v>
      </c>
      <c r="C63" s="115" t="s">
        <v>279</v>
      </c>
      <c r="D63" s="115"/>
      <c r="E63" s="115" t="s">
        <v>346</v>
      </c>
      <c r="F63" s="116" t="s">
        <v>334</v>
      </c>
      <c r="G63" s="133" t="s">
        <v>25</v>
      </c>
      <c r="H63" s="134"/>
      <c r="I63" s="134" t="s">
        <v>25</v>
      </c>
      <c r="J63" s="134" t="s">
        <v>25</v>
      </c>
      <c r="K63" s="134" t="s">
        <v>25</v>
      </c>
      <c r="L63" s="134" t="s">
        <v>25</v>
      </c>
      <c r="M63" s="134" t="s">
        <v>18</v>
      </c>
      <c r="N63" s="135" t="s">
        <v>25</v>
      </c>
      <c r="O63" s="118"/>
      <c r="P63" s="119"/>
      <c r="Q63" s="120" t="s">
        <v>29</v>
      </c>
      <c r="R63" s="148" t="s">
        <v>344</v>
      </c>
      <c r="S63" s="122" t="s">
        <v>201</v>
      </c>
      <c r="T63" s="120" t="s">
        <v>125</v>
      </c>
      <c r="U63" s="121"/>
      <c r="V63" s="144" t="s">
        <v>280</v>
      </c>
      <c r="W63" s="175">
        <v>40667</v>
      </c>
      <c r="X63" s="175">
        <v>41435</v>
      </c>
      <c r="Y63" s="192">
        <f t="shared" ca="1" si="2"/>
        <v>0</v>
      </c>
      <c r="Z63" s="194">
        <f t="shared" ca="1" si="3"/>
        <v>25</v>
      </c>
      <c r="AA63" s="116" t="s">
        <v>347</v>
      </c>
      <c r="AB63" s="121" t="s">
        <v>25</v>
      </c>
      <c r="AC63" s="115"/>
      <c r="AD63" s="115"/>
      <c r="AE63" s="115"/>
      <c r="AF63" s="115"/>
      <c r="AG63" s="120"/>
      <c r="AH63" s="121"/>
      <c r="AI63" s="115" t="s">
        <v>25</v>
      </c>
      <c r="AJ63" s="120" t="s">
        <v>25</v>
      </c>
      <c r="AK63" s="121" t="s">
        <v>25</v>
      </c>
      <c r="AL63" s="115" t="s">
        <v>25</v>
      </c>
      <c r="AM63" s="120"/>
      <c r="AN63" s="120"/>
      <c r="AO63" s="116" t="s">
        <v>345</v>
      </c>
    </row>
    <row r="64" spans="2:41" ht="39.950000000000003" customHeight="1" x14ac:dyDescent="0.25">
      <c r="B64" s="10" t="s">
        <v>350</v>
      </c>
      <c r="C64" s="10"/>
      <c r="D64" s="10"/>
      <c r="E64" s="10"/>
      <c r="F64" s="74" t="s">
        <v>303</v>
      </c>
      <c r="G64" s="18" t="s">
        <v>25</v>
      </c>
      <c r="H64" s="5"/>
      <c r="I64" s="5"/>
      <c r="J64" s="5"/>
      <c r="K64" s="5"/>
      <c r="L64" s="210"/>
      <c r="M64" s="5"/>
      <c r="N64" s="20"/>
      <c r="O64" s="108"/>
      <c r="P64" s="99"/>
      <c r="Q64" s="23" t="s">
        <v>29</v>
      </c>
      <c r="R64" s="95" t="s">
        <v>127</v>
      </c>
      <c r="S64" s="61" t="s">
        <v>128</v>
      </c>
      <c r="T64" s="23" t="s">
        <v>126</v>
      </c>
      <c r="U64" s="22"/>
      <c r="V64" s="62"/>
      <c r="W64" s="181"/>
      <c r="X64" s="181"/>
      <c r="Y64" s="192" t="str">
        <f t="shared" ca="1" si="2"/>
        <v>0</v>
      </c>
      <c r="Z64" s="194" t="str">
        <f t="shared" ca="1" si="3"/>
        <v>0</v>
      </c>
      <c r="AA64" s="74" t="s">
        <v>517</v>
      </c>
      <c r="AB64" s="22"/>
      <c r="AC64" s="10"/>
      <c r="AD64" s="10"/>
      <c r="AE64" s="10"/>
      <c r="AF64" s="10"/>
      <c r="AG64" s="23"/>
      <c r="AH64" s="22"/>
      <c r="AI64" s="10"/>
      <c r="AJ64" s="23"/>
      <c r="AK64" s="22" t="s">
        <v>25</v>
      </c>
      <c r="AL64" s="10" t="s">
        <v>25</v>
      </c>
      <c r="AM64" s="23"/>
      <c r="AN64" s="23"/>
      <c r="AO64" s="74"/>
    </row>
    <row r="65" spans="1:41" ht="39.950000000000003" customHeight="1" x14ac:dyDescent="0.25">
      <c r="B65" s="10" t="s">
        <v>185</v>
      </c>
      <c r="C65" s="10"/>
      <c r="D65" s="10"/>
      <c r="E65" s="10"/>
      <c r="F65" s="74" t="s">
        <v>438</v>
      </c>
      <c r="G65" s="18" t="s">
        <v>31</v>
      </c>
      <c r="H65" s="5"/>
      <c r="I65" s="5"/>
      <c r="J65" s="5"/>
      <c r="K65" s="5"/>
      <c r="L65" s="210"/>
      <c r="M65" s="5"/>
      <c r="N65" s="20"/>
      <c r="O65" s="108"/>
      <c r="P65" s="99"/>
      <c r="Q65" s="23" t="s">
        <v>29</v>
      </c>
      <c r="R65" s="95" t="s">
        <v>258</v>
      </c>
      <c r="S65" s="151" t="s">
        <v>259</v>
      </c>
      <c r="T65" s="25" t="s">
        <v>260</v>
      </c>
      <c r="U65" s="22" t="s">
        <v>518</v>
      </c>
      <c r="V65" s="62"/>
      <c r="W65" s="181"/>
      <c r="X65" s="181"/>
      <c r="Y65" s="192" t="str">
        <f t="shared" ca="1" si="2"/>
        <v>0</v>
      </c>
      <c r="Z65" s="194" t="str">
        <f t="shared" ca="1" si="3"/>
        <v>0</v>
      </c>
      <c r="AA65" s="78"/>
      <c r="AB65" s="30"/>
      <c r="AC65" s="6"/>
      <c r="AD65" s="10"/>
      <c r="AE65" s="10"/>
      <c r="AF65" s="10"/>
      <c r="AG65" s="31"/>
      <c r="AH65" s="30"/>
      <c r="AI65" s="6"/>
      <c r="AJ65" s="31"/>
      <c r="AK65" s="30" t="s">
        <v>25</v>
      </c>
      <c r="AL65" s="6" t="s">
        <v>25</v>
      </c>
      <c r="AM65" s="31"/>
      <c r="AN65" s="31"/>
      <c r="AO65" s="74"/>
    </row>
    <row r="66" spans="1:41" s="63" customFormat="1" ht="39.950000000000003" customHeight="1" x14ac:dyDescent="0.25">
      <c r="A66" s="70"/>
      <c r="B66" s="8" t="s">
        <v>133</v>
      </c>
      <c r="C66" s="8"/>
      <c r="D66" s="8"/>
      <c r="E66" s="8" t="s">
        <v>351</v>
      </c>
      <c r="F66" s="76" t="s">
        <v>303</v>
      </c>
      <c r="G66" s="201"/>
      <c r="H66" s="11"/>
      <c r="I66" s="11"/>
      <c r="J66" s="11" t="s">
        <v>25</v>
      </c>
      <c r="K66" s="11"/>
      <c r="L66" s="11"/>
      <c r="M66" s="11"/>
      <c r="N66" s="202"/>
      <c r="O66" s="89"/>
      <c r="P66" s="102"/>
      <c r="Q66" s="33" t="s">
        <v>215</v>
      </c>
      <c r="R66" s="32" t="s">
        <v>134</v>
      </c>
      <c r="S66" s="12" t="s">
        <v>367</v>
      </c>
      <c r="T66" s="33" t="s">
        <v>361</v>
      </c>
      <c r="U66" s="32"/>
      <c r="V66" s="13" t="s">
        <v>368</v>
      </c>
      <c r="W66" s="178">
        <v>40609</v>
      </c>
      <c r="X66" s="178">
        <v>40638</v>
      </c>
      <c r="Y66" s="192"/>
      <c r="Z66" s="194"/>
      <c r="AA66" s="76" t="s">
        <v>307</v>
      </c>
      <c r="AB66" s="32" t="s">
        <v>25</v>
      </c>
      <c r="AC66" s="8"/>
      <c r="AD66" s="8"/>
      <c r="AE66" s="8"/>
      <c r="AF66" s="8"/>
      <c r="AG66" s="33"/>
      <c r="AH66" s="32"/>
      <c r="AI66" s="8"/>
      <c r="AJ66" s="33"/>
      <c r="AK66" s="32" t="s">
        <v>25</v>
      </c>
      <c r="AL66" s="8"/>
      <c r="AM66" s="33"/>
      <c r="AN66" s="33"/>
      <c r="AO66" s="76"/>
    </row>
    <row r="67" spans="1:41" s="42" customFormat="1" ht="60.75" thickBot="1" x14ac:dyDescent="0.3">
      <c r="B67" s="115" t="s">
        <v>129</v>
      </c>
      <c r="C67" s="115"/>
      <c r="D67" s="115"/>
      <c r="E67" s="115" t="s">
        <v>159</v>
      </c>
      <c r="F67" s="116" t="s">
        <v>303</v>
      </c>
      <c r="G67" s="133"/>
      <c r="H67" s="134"/>
      <c r="I67" s="134"/>
      <c r="J67" s="134" t="s">
        <v>25</v>
      </c>
      <c r="K67" s="134"/>
      <c r="L67" s="134"/>
      <c r="M67" s="134"/>
      <c r="N67" s="135"/>
      <c r="O67" s="118"/>
      <c r="P67" s="119"/>
      <c r="Q67" s="120" t="s">
        <v>29</v>
      </c>
      <c r="R67" s="121" t="s">
        <v>130</v>
      </c>
      <c r="S67" s="122" t="s">
        <v>245</v>
      </c>
      <c r="T67" s="120" t="s">
        <v>370</v>
      </c>
      <c r="U67" s="121"/>
      <c r="V67" s="141" t="s">
        <v>244</v>
      </c>
      <c r="W67" s="175">
        <v>40664</v>
      </c>
      <c r="X67" s="175">
        <v>40836</v>
      </c>
      <c r="Y67" s="192">
        <f t="shared" ca="1" si="2"/>
        <v>20</v>
      </c>
      <c r="Z67" s="194">
        <f t="shared" ca="1" si="3"/>
        <v>26</v>
      </c>
      <c r="AA67" s="116" t="s">
        <v>347</v>
      </c>
      <c r="AB67" s="121" t="s">
        <v>25</v>
      </c>
      <c r="AC67" s="115"/>
      <c r="AD67" s="115"/>
      <c r="AE67" s="115"/>
      <c r="AF67" s="115"/>
      <c r="AG67" s="120"/>
      <c r="AH67" s="121" t="s">
        <v>25</v>
      </c>
      <c r="AI67" s="115" t="s">
        <v>25</v>
      </c>
      <c r="AJ67" s="120"/>
      <c r="AK67" s="121" t="s">
        <v>25</v>
      </c>
      <c r="AL67" s="115"/>
      <c r="AM67" s="120" t="s">
        <v>371</v>
      </c>
      <c r="AN67" s="120"/>
      <c r="AO67" s="116" t="s">
        <v>369</v>
      </c>
    </row>
    <row r="68" spans="1:41" s="1" customFormat="1" ht="39.950000000000003" customHeight="1" thickTop="1" thickBot="1" x14ac:dyDescent="0.3">
      <c r="B68" s="1" t="s">
        <v>131</v>
      </c>
      <c r="E68" s="1" t="s">
        <v>491</v>
      </c>
      <c r="F68" s="1" t="s">
        <v>303</v>
      </c>
      <c r="G68" s="58"/>
      <c r="H68" s="58"/>
      <c r="I68" s="58"/>
      <c r="J68" s="58"/>
      <c r="K68" s="58"/>
      <c r="L68" s="58"/>
      <c r="M68" s="58" t="s">
        <v>18</v>
      </c>
      <c r="N68" s="58"/>
      <c r="O68" s="168"/>
      <c r="Q68" s="1" t="s">
        <v>215</v>
      </c>
      <c r="R68" s="1" t="s">
        <v>132</v>
      </c>
      <c r="S68" s="55" t="s">
        <v>490</v>
      </c>
      <c r="V68" s="56" t="s">
        <v>492</v>
      </c>
      <c r="W68" s="184"/>
      <c r="X68" s="184"/>
      <c r="Y68" s="192"/>
      <c r="Z68" s="194"/>
      <c r="AK68" s="1" t="s">
        <v>25</v>
      </c>
    </row>
    <row r="69" spans="1:41" s="51" customFormat="1" ht="39.950000000000003" customHeight="1" thickTop="1" x14ac:dyDescent="0.25">
      <c r="B69" s="124" t="s">
        <v>310</v>
      </c>
      <c r="C69" s="124"/>
      <c r="D69" s="124"/>
      <c r="E69" s="124"/>
      <c r="F69" s="125" t="s">
        <v>303</v>
      </c>
      <c r="G69" s="203"/>
      <c r="H69" s="204"/>
      <c r="I69" s="204"/>
      <c r="J69" s="204" t="s">
        <v>25</v>
      </c>
      <c r="K69" s="204"/>
      <c r="L69" s="204"/>
      <c r="M69" s="204"/>
      <c r="N69" s="205"/>
      <c r="O69" s="127"/>
      <c r="P69" s="128"/>
      <c r="Q69" s="129" t="s">
        <v>77</v>
      </c>
      <c r="R69" s="126" t="s">
        <v>239</v>
      </c>
      <c r="S69" s="124" t="s">
        <v>240</v>
      </c>
      <c r="T69" s="129" t="s">
        <v>311</v>
      </c>
      <c r="U69" s="126"/>
      <c r="V69" s="124" t="s">
        <v>242</v>
      </c>
      <c r="W69" s="176">
        <v>40834</v>
      </c>
      <c r="X69" s="176"/>
      <c r="Y69" s="192" t="str">
        <f t="shared" ref="Y69:Y85" ca="1" si="4">IF(ISBLANK(X69),"0", DATEDIF(X69,TODAY(),"m"))</f>
        <v>0</v>
      </c>
      <c r="Z69" s="194">
        <f t="shared" ref="Z69:Z85" ca="1" si="5">IF(ISBLANK(W69),"0", DATEDIF(W69,TODAY(),"m"))</f>
        <v>20</v>
      </c>
      <c r="AA69" s="125"/>
      <c r="AB69" s="126" t="s">
        <v>25</v>
      </c>
      <c r="AC69" s="124"/>
      <c r="AD69" s="124"/>
      <c r="AE69" s="124"/>
      <c r="AF69" s="124"/>
      <c r="AG69" s="129"/>
      <c r="AH69" s="126"/>
      <c r="AI69" s="124"/>
      <c r="AJ69" s="129" t="s">
        <v>25</v>
      </c>
      <c r="AK69" s="126" t="s">
        <v>25</v>
      </c>
      <c r="AL69" s="124" t="s">
        <v>25</v>
      </c>
      <c r="AM69" s="129"/>
      <c r="AN69" s="129"/>
      <c r="AO69" s="125"/>
    </row>
    <row r="70" spans="1:41" s="42" customFormat="1" ht="39.950000000000003" customHeight="1" thickBot="1" x14ac:dyDescent="0.3">
      <c r="B70" s="115" t="s">
        <v>232</v>
      </c>
      <c r="C70" s="115"/>
      <c r="D70" s="115"/>
      <c r="E70" s="115" t="s">
        <v>472</v>
      </c>
      <c r="F70" s="116" t="s">
        <v>334</v>
      </c>
      <c r="G70" s="133"/>
      <c r="H70" s="134"/>
      <c r="I70" s="134" t="s">
        <v>25</v>
      </c>
      <c r="J70" s="134" t="s">
        <v>25</v>
      </c>
      <c r="K70" s="134" t="s">
        <v>25</v>
      </c>
      <c r="L70" s="134" t="s">
        <v>25</v>
      </c>
      <c r="M70" s="134" t="s">
        <v>372</v>
      </c>
      <c r="N70" s="135" t="s">
        <v>25</v>
      </c>
      <c r="O70" s="118" t="s">
        <v>25</v>
      </c>
      <c r="P70" s="119"/>
      <c r="Q70" s="120" t="s">
        <v>77</v>
      </c>
      <c r="R70" s="121" t="s">
        <v>233</v>
      </c>
      <c r="S70" s="122" t="s">
        <v>373</v>
      </c>
      <c r="T70" s="120" t="s">
        <v>232</v>
      </c>
      <c r="U70" s="121" t="s">
        <v>375</v>
      </c>
      <c r="V70" s="123" t="s">
        <v>374</v>
      </c>
      <c r="W70" s="175"/>
      <c r="X70" s="175"/>
      <c r="Y70" s="192" t="str">
        <f t="shared" ca="1" si="4"/>
        <v>0</v>
      </c>
      <c r="Z70" s="194" t="str">
        <f t="shared" ca="1" si="5"/>
        <v>0</v>
      </c>
      <c r="AA70" s="132" t="s">
        <v>307</v>
      </c>
      <c r="AB70" s="138" t="s">
        <v>25</v>
      </c>
      <c r="AC70" s="131"/>
      <c r="AD70" s="115"/>
      <c r="AE70" s="115"/>
      <c r="AF70" s="115"/>
      <c r="AG70" s="139"/>
      <c r="AH70" s="138"/>
      <c r="AI70" s="131" t="s">
        <v>25</v>
      </c>
      <c r="AJ70" s="139"/>
      <c r="AK70" s="138" t="s">
        <v>25</v>
      </c>
      <c r="AL70" s="131"/>
      <c r="AM70" s="139"/>
      <c r="AN70" s="139"/>
      <c r="AO70" s="116"/>
    </row>
    <row r="71" spans="1:41" s="1" customFormat="1" ht="39.950000000000003" customHeight="1" thickTop="1" thickBot="1" x14ac:dyDescent="0.3">
      <c r="B71" s="1" t="s">
        <v>135</v>
      </c>
      <c r="F71" s="1" t="s">
        <v>303</v>
      </c>
      <c r="G71" s="58"/>
      <c r="H71" s="58"/>
      <c r="I71" s="58" t="s">
        <v>25</v>
      </c>
      <c r="J71" s="58"/>
      <c r="K71" s="58"/>
      <c r="L71" s="58"/>
      <c r="M71" s="58"/>
      <c r="N71" s="58"/>
      <c r="O71" s="167"/>
      <c r="Q71" s="1" t="s">
        <v>215</v>
      </c>
      <c r="R71" s="1" t="s">
        <v>136</v>
      </c>
      <c r="S71" s="55" t="s">
        <v>506</v>
      </c>
      <c r="V71" s="56"/>
      <c r="W71" s="184"/>
      <c r="X71" s="184"/>
      <c r="Y71" s="192" t="str">
        <f t="shared" ca="1" si="4"/>
        <v>0</v>
      </c>
      <c r="Z71" s="194" t="str">
        <f t="shared" ca="1" si="5"/>
        <v>0</v>
      </c>
    </row>
    <row r="72" spans="1:41" s="42" customFormat="1" ht="39.950000000000003" customHeight="1" thickTop="1" x14ac:dyDescent="0.25">
      <c r="B72" s="42" t="s">
        <v>137</v>
      </c>
      <c r="E72" s="42" t="s">
        <v>44</v>
      </c>
      <c r="F72" s="75" t="s">
        <v>303</v>
      </c>
      <c r="G72" s="45"/>
      <c r="H72" s="46"/>
      <c r="I72" s="46"/>
      <c r="J72" s="46"/>
      <c r="K72" s="46" t="s">
        <v>25</v>
      </c>
      <c r="L72" s="46"/>
      <c r="M72" s="46"/>
      <c r="N72" s="47"/>
      <c r="O72" s="110"/>
      <c r="P72" s="103"/>
      <c r="Q72" s="54" t="s">
        <v>77</v>
      </c>
      <c r="R72" s="53" t="s">
        <v>138</v>
      </c>
      <c r="S72" s="64" t="s">
        <v>413</v>
      </c>
      <c r="T72" s="54" t="s">
        <v>414</v>
      </c>
      <c r="U72" s="53"/>
      <c r="V72" s="66" t="s">
        <v>415</v>
      </c>
      <c r="W72" s="177">
        <v>40561</v>
      </c>
      <c r="X72" s="177"/>
      <c r="Y72" s="192" t="str">
        <f t="shared" ca="1" si="4"/>
        <v>0</v>
      </c>
      <c r="Z72" s="194">
        <f t="shared" ca="1" si="5"/>
        <v>29</v>
      </c>
      <c r="AA72" s="75"/>
      <c r="AB72" s="53"/>
      <c r="AE72" s="42" t="s">
        <v>25</v>
      </c>
      <c r="AG72" s="54"/>
      <c r="AH72" s="53"/>
      <c r="AI72" s="42" t="s">
        <v>25</v>
      </c>
      <c r="AJ72" s="54" t="s">
        <v>25</v>
      </c>
      <c r="AK72" s="53" t="s">
        <v>25</v>
      </c>
      <c r="AM72" s="54"/>
      <c r="AN72" s="54"/>
      <c r="AO72" s="75"/>
    </row>
    <row r="73" spans="1:41" s="42" customFormat="1" ht="39.950000000000003" customHeight="1" x14ac:dyDescent="0.25">
      <c r="B73" s="42" t="s">
        <v>139</v>
      </c>
      <c r="E73" s="44"/>
      <c r="F73" s="77" t="s">
        <v>303</v>
      </c>
      <c r="G73" s="45"/>
      <c r="H73" s="46"/>
      <c r="I73" s="46"/>
      <c r="J73" s="46" t="s">
        <v>31</v>
      </c>
      <c r="K73" s="46"/>
      <c r="L73" s="46"/>
      <c r="M73" s="46"/>
      <c r="N73" s="47"/>
      <c r="O73" s="88"/>
      <c r="P73" s="101"/>
      <c r="Q73" s="54" t="s">
        <v>77</v>
      </c>
      <c r="R73" s="53" t="s">
        <v>140</v>
      </c>
      <c r="S73" s="64" t="s">
        <v>249</v>
      </c>
      <c r="T73" s="54" t="s">
        <v>139</v>
      </c>
      <c r="U73" s="53"/>
      <c r="V73" s="163">
        <v>40603</v>
      </c>
      <c r="W73" s="177">
        <v>40603</v>
      </c>
      <c r="X73" s="177"/>
      <c r="Y73" s="192" t="str">
        <f t="shared" ca="1" si="4"/>
        <v>0</v>
      </c>
      <c r="Z73" s="194">
        <f t="shared" ca="1" si="5"/>
        <v>28</v>
      </c>
      <c r="AA73" s="77" t="s">
        <v>307</v>
      </c>
      <c r="AB73" s="48"/>
      <c r="AC73" s="44"/>
      <c r="AE73" s="42" t="s">
        <v>25</v>
      </c>
      <c r="AG73" s="49"/>
      <c r="AH73" s="48" t="s">
        <v>25</v>
      </c>
      <c r="AI73" s="44" t="s">
        <v>25</v>
      </c>
      <c r="AJ73" s="49" t="s">
        <v>25</v>
      </c>
      <c r="AK73" s="48" t="s">
        <v>25</v>
      </c>
      <c r="AL73" s="44"/>
      <c r="AM73" s="49"/>
      <c r="AN73" s="49"/>
      <c r="AO73" s="75"/>
    </row>
    <row r="74" spans="1:41" ht="39.950000000000003" customHeight="1" x14ac:dyDescent="0.25">
      <c r="B74" s="10" t="s">
        <v>171</v>
      </c>
      <c r="C74" s="10"/>
      <c r="D74" s="10"/>
      <c r="E74" s="10" t="s">
        <v>512</v>
      </c>
      <c r="F74" s="74" t="s">
        <v>303</v>
      </c>
      <c r="G74" s="18" t="s">
        <v>25</v>
      </c>
      <c r="H74" s="5"/>
      <c r="I74" s="5"/>
      <c r="J74" s="5"/>
      <c r="K74" s="5"/>
      <c r="L74" s="210"/>
      <c r="M74" s="5"/>
      <c r="N74" s="20"/>
      <c r="O74" s="108"/>
      <c r="P74" s="99"/>
      <c r="Q74" s="23" t="s">
        <v>29</v>
      </c>
      <c r="R74" s="95" t="s">
        <v>172</v>
      </c>
      <c r="S74" s="61" t="s">
        <v>509</v>
      </c>
      <c r="T74" s="23" t="s">
        <v>115</v>
      </c>
      <c r="U74" s="22" t="s">
        <v>510</v>
      </c>
      <c r="V74" s="62" t="s">
        <v>511</v>
      </c>
      <c r="W74" s="181">
        <v>40940</v>
      </c>
      <c r="X74" s="181">
        <v>41030</v>
      </c>
      <c r="Y74" s="192">
        <f t="shared" ca="1" si="4"/>
        <v>14</v>
      </c>
      <c r="Z74" s="194">
        <f t="shared" ca="1" si="5"/>
        <v>17</v>
      </c>
      <c r="AA74" s="74" t="s">
        <v>307</v>
      </c>
      <c r="AB74" s="22"/>
      <c r="AC74" s="10"/>
      <c r="AD74" s="10"/>
      <c r="AE74" s="10" t="s">
        <v>25</v>
      </c>
      <c r="AF74" s="10"/>
      <c r="AG74" s="23"/>
      <c r="AH74" s="22"/>
      <c r="AI74" s="10"/>
      <c r="AJ74" s="23"/>
      <c r="AK74" s="22" t="s">
        <v>25</v>
      </c>
      <c r="AL74" s="10"/>
      <c r="AM74" s="23"/>
      <c r="AN74" s="23"/>
      <c r="AO74" s="74"/>
    </row>
    <row r="75" spans="1:41" s="42" customFormat="1" ht="39.950000000000003" customHeight="1" x14ac:dyDescent="0.25">
      <c r="B75" s="42" t="s">
        <v>535</v>
      </c>
      <c r="F75" s="75" t="s">
        <v>303</v>
      </c>
      <c r="G75" s="45" t="s">
        <v>25</v>
      </c>
      <c r="H75" s="46"/>
      <c r="I75" s="46"/>
      <c r="J75" s="46" t="s">
        <v>25</v>
      </c>
      <c r="K75" s="46"/>
      <c r="L75" s="46"/>
      <c r="M75" s="46"/>
      <c r="N75" s="47"/>
      <c r="O75" s="110"/>
      <c r="P75" s="103"/>
      <c r="Q75" s="54" t="s">
        <v>29</v>
      </c>
      <c r="R75" s="53" t="s">
        <v>536</v>
      </c>
      <c r="S75" s="64"/>
      <c r="T75" s="54" t="s">
        <v>141</v>
      </c>
      <c r="U75" s="53"/>
      <c r="V75" s="65" t="s">
        <v>537</v>
      </c>
      <c r="W75" s="177">
        <v>40828</v>
      </c>
      <c r="X75" s="177">
        <v>41264</v>
      </c>
      <c r="Y75" s="218">
        <f t="shared" ca="1" si="4"/>
        <v>6</v>
      </c>
      <c r="Z75" s="219">
        <f t="shared" ca="1" si="5"/>
        <v>20</v>
      </c>
      <c r="AA75" s="75" t="s">
        <v>298</v>
      </c>
      <c r="AB75" s="53" t="s">
        <v>25</v>
      </c>
      <c r="AD75" s="42" t="s">
        <v>25</v>
      </c>
      <c r="AE75" s="42" t="s">
        <v>25</v>
      </c>
      <c r="AG75" s="54"/>
      <c r="AH75" s="53"/>
      <c r="AI75" s="42" t="s">
        <v>25</v>
      </c>
      <c r="AJ75" s="54" t="s">
        <v>25</v>
      </c>
      <c r="AK75" s="53" t="s">
        <v>25</v>
      </c>
      <c r="AL75" s="42" t="s">
        <v>25</v>
      </c>
      <c r="AM75" s="54"/>
      <c r="AN75" s="54"/>
      <c r="AO75" s="75"/>
    </row>
    <row r="76" spans="1:41" s="42" customFormat="1" ht="39.950000000000003" customHeight="1" x14ac:dyDescent="0.25">
      <c r="B76" s="42" t="s">
        <v>252</v>
      </c>
      <c r="E76" s="44" t="s">
        <v>456</v>
      </c>
      <c r="F76" s="77" t="s">
        <v>303</v>
      </c>
      <c r="G76" s="45"/>
      <c r="H76" s="46" t="s">
        <v>31</v>
      </c>
      <c r="I76" s="46"/>
      <c r="J76" s="46"/>
      <c r="K76" s="46"/>
      <c r="L76" s="46"/>
      <c r="M76" s="46"/>
      <c r="N76" s="47"/>
      <c r="O76" s="109"/>
      <c r="P76" s="101"/>
      <c r="Q76" s="54" t="s">
        <v>77</v>
      </c>
      <c r="R76" s="53" t="s">
        <v>253</v>
      </c>
      <c r="S76" s="64" t="s">
        <v>254</v>
      </c>
      <c r="T76" s="54" t="s">
        <v>256</v>
      </c>
      <c r="U76" s="53"/>
      <c r="V76" s="66" t="s">
        <v>257</v>
      </c>
      <c r="W76" s="177">
        <v>41410</v>
      </c>
      <c r="X76" s="177"/>
      <c r="Y76" s="192" t="str">
        <f t="shared" ca="1" si="4"/>
        <v>0</v>
      </c>
      <c r="Z76" s="194">
        <f t="shared" ca="1" si="5"/>
        <v>1</v>
      </c>
      <c r="AA76" s="77"/>
      <c r="AB76" s="48" t="s">
        <v>25</v>
      </c>
      <c r="AC76" s="44"/>
      <c r="AG76" s="49"/>
      <c r="AH76" s="48"/>
      <c r="AI76" s="44"/>
      <c r="AJ76" s="49"/>
      <c r="AK76" s="48" t="s">
        <v>25</v>
      </c>
      <c r="AL76" s="44"/>
      <c r="AM76" s="49"/>
      <c r="AN76" s="49"/>
      <c r="AO76" s="75"/>
    </row>
    <row r="77" spans="1:41" s="42" customFormat="1" ht="39.950000000000003" customHeight="1" x14ac:dyDescent="0.25">
      <c r="B77" s="42" t="s">
        <v>176</v>
      </c>
      <c r="F77" s="75" t="s">
        <v>303</v>
      </c>
      <c r="G77" s="45"/>
      <c r="H77" s="46"/>
      <c r="I77" s="46" t="s">
        <v>25</v>
      </c>
      <c r="J77" s="46" t="s">
        <v>25</v>
      </c>
      <c r="K77" s="46"/>
      <c r="L77" s="46"/>
      <c r="M77" s="46"/>
      <c r="N77" s="47"/>
      <c r="O77" s="110"/>
      <c r="P77" s="103"/>
      <c r="Q77" s="54" t="s">
        <v>29</v>
      </c>
      <c r="R77" s="53" t="s">
        <v>177</v>
      </c>
      <c r="S77" s="64" t="s">
        <v>488</v>
      </c>
      <c r="T77" s="54" t="s">
        <v>176</v>
      </c>
      <c r="U77" s="53"/>
      <c r="V77" s="163">
        <v>40210</v>
      </c>
      <c r="W77" s="177"/>
      <c r="X77" s="177">
        <v>40210</v>
      </c>
      <c r="Y77" s="192">
        <f t="shared" ca="1" si="4"/>
        <v>41</v>
      </c>
      <c r="Z77" s="194" t="str">
        <f t="shared" ca="1" si="5"/>
        <v>0</v>
      </c>
      <c r="AA77" s="75" t="s">
        <v>307</v>
      </c>
      <c r="AB77" s="53" t="s">
        <v>25</v>
      </c>
      <c r="AG77" s="54"/>
      <c r="AH77" s="53" t="s">
        <v>25</v>
      </c>
      <c r="AI77" s="42" t="s">
        <v>25</v>
      </c>
      <c r="AJ77" s="54"/>
      <c r="AK77" s="53" t="s">
        <v>25</v>
      </c>
      <c r="AM77" s="54"/>
      <c r="AN77" s="54"/>
      <c r="AO77" s="75" t="s">
        <v>487</v>
      </c>
    </row>
    <row r="78" spans="1:41" s="42" customFormat="1" ht="39.950000000000003" customHeight="1" thickBot="1" x14ac:dyDescent="0.3">
      <c r="B78" s="42" t="s">
        <v>142</v>
      </c>
      <c r="E78" s="42" t="s">
        <v>160</v>
      </c>
      <c r="F78" s="75" t="s">
        <v>334</v>
      </c>
      <c r="G78" s="45" t="s">
        <v>25</v>
      </c>
      <c r="H78" s="46"/>
      <c r="I78" s="46" t="s">
        <v>25</v>
      </c>
      <c r="J78" s="46" t="s">
        <v>25</v>
      </c>
      <c r="K78" s="46" t="s">
        <v>25</v>
      </c>
      <c r="L78" s="46"/>
      <c r="M78" s="46"/>
      <c r="N78" s="47"/>
      <c r="O78" s="110"/>
      <c r="P78" s="103"/>
      <c r="Q78" s="54" t="s">
        <v>29</v>
      </c>
      <c r="R78" s="53" t="s">
        <v>143</v>
      </c>
      <c r="S78" s="64" t="s">
        <v>144</v>
      </c>
      <c r="T78" s="54" t="s">
        <v>525</v>
      </c>
      <c r="U78" s="53"/>
      <c r="V78" s="65" t="s">
        <v>527</v>
      </c>
      <c r="W78" s="177">
        <v>40252</v>
      </c>
      <c r="X78" s="177"/>
      <c r="Y78" s="218" t="str">
        <f t="shared" ca="1" si="4"/>
        <v>0</v>
      </c>
      <c r="Z78" s="219">
        <f t="shared" ca="1" si="5"/>
        <v>39</v>
      </c>
      <c r="AA78" s="75" t="s">
        <v>347</v>
      </c>
      <c r="AB78" s="53" t="s">
        <v>25</v>
      </c>
      <c r="AC78" s="42" t="s">
        <v>25</v>
      </c>
      <c r="AD78" s="42" t="s">
        <v>25</v>
      </c>
      <c r="AE78" s="42" t="s">
        <v>25</v>
      </c>
      <c r="AG78" s="54" t="s">
        <v>25</v>
      </c>
      <c r="AH78" s="53" t="s">
        <v>25</v>
      </c>
      <c r="AI78" s="42" t="s">
        <v>25</v>
      </c>
      <c r="AJ78" s="54"/>
      <c r="AK78" s="53" t="s">
        <v>25</v>
      </c>
      <c r="AM78" s="54"/>
      <c r="AN78" s="54"/>
      <c r="AO78" s="75" t="s">
        <v>526</v>
      </c>
    </row>
    <row r="79" spans="1:41" s="1" customFormat="1" ht="39.950000000000003" customHeight="1" thickTop="1" thickBot="1" x14ac:dyDescent="0.3">
      <c r="B79" s="1" t="s">
        <v>238</v>
      </c>
      <c r="E79" s="1" t="s">
        <v>489</v>
      </c>
      <c r="F79" s="1" t="s">
        <v>303</v>
      </c>
      <c r="G79" s="58" t="s">
        <v>25</v>
      </c>
      <c r="H79" s="58"/>
      <c r="I79" s="58"/>
      <c r="J79" s="58"/>
      <c r="K79" s="58"/>
      <c r="L79" s="58"/>
      <c r="M79" s="58"/>
      <c r="N79" s="58"/>
      <c r="O79" s="167"/>
      <c r="Q79" s="1" t="s">
        <v>215</v>
      </c>
      <c r="S79" s="55"/>
      <c r="V79" s="56">
        <v>2008</v>
      </c>
      <c r="W79" s="184"/>
      <c r="X79" s="184"/>
      <c r="Y79" s="192" t="str">
        <f t="shared" ca="1" si="4"/>
        <v>0</v>
      </c>
      <c r="Z79" s="194" t="str">
        <f t="shared" ca="1" si="5"/>
        <v>0</v>
      </c>
      <c r="AA79" s="57"/>
      <c r="AB79" s="57"/>
      <c r="AC79" s="57"/>
      <c r="AG79" s="57"/>
      <c r="AH79" s="57"/>
      <c r="AI79" s="57"/>
      <c r="AJ79" s="57"/>
      <c r="AK79" s="57"/>
      <c r="AL79" s="57"/>
      <c r="AM79" s="57"/>
      <c r="AN79" s="57"/>
    </row>
    <row r="80" spans="1:41" s="42" customFormat="1" ht="39.950000000000003" customHeight="1" thickTop="1" x14ac:dyDescent="0.25">
      <c r="B80" s="131" t="s">
        <v>183</v>
      </c>
      <c r="C80" s="131"/>
      <c r="D80" s="131"/>
      <c r="E80" s="131"/>
      <c r="F80" s="132" t="s">
        <v>334</v>
      </c>
      <c r="G80" s="133"/>
      <c r="H80" s="134"/>
      <c r="I80" s="134" t="s">
        <v>25</v>
      </c>
      <c r="J80" s="134"/>
      <c r="K80" s="134"/>
      <c r="L80" s="134"/>
      <c r="M80" s="134"/>
      <c r="N80" s="135" t="s">
        <v>25</v>
      </c>
      <c r="O80" s="136" t="s">
        <v>25</v>
      </c>
      <c r="P80" s="137"/>
      <c r="Q80" s="120" t="s">
        <v>77</v>
      </c>
      <c r="R80" s="121" t="s">
        <v>184</v>
      </c>
      <c r="S80" s="122" t="s">
        <v>228</v>
      </c>
      <c r="T80" s="120" t="s">
        <v>229</v>
      </c>
      <c r="U80" s="138"/>
      <c r="V80" s="141"/>
      <c r="W80" s="175"/>
      <c r="X80" s="175"/>
      <c r="Y80" s="192" t="str">
        <f t="shared" ca="1" si="4"/>
        <v>0</v>
      </c>
      <c r="Z80" s="194" t="str">
        <f t="shared" ca="1" si="5"/>
        <v>0</v>
      </c>
      <c r="AA80" s="132"/>
      <c r="AB80" s="138"/>
      <c r="AC80" s="131"/>
      <c r="AD80" s="115"/>
      <c r="AE80" s="115"/>
      <c r="AF80" s="115"/>
      <c r="AG80" s="139"/>
      <c r="AH80" s="138"/>
      <c r="AI80" s="131"/>
      <c r="AJ80" s="139"/>
      <c r="AK80" s="138" t="s">
        <v>25</v>
      </c>
      <c r="AL80" s="131" t="s">
        <v>25</v>
      </c>
      <c r="AM80" s="139"/>
      <c r="AN80" s="139"/>
      <c r="AO80" s="116"/>
    </row>
    <row r="81" spans="2:41" s="63" customFormat="1" ht="39.950000000000003" customHeight="1" x14ac:dyDescent="0.25">
      <c r="B81" s="8" t="s">
        <v>145</v>
      </c>
      <c r="C81" s="8"/>
      <c r="D81" s="8"/>
      <c r="E81" s="8" t="s">
        <v>338</v>
      </c>
      <c r="F81" s="76" t="s">
        <v>334</v>
      </c>
      <c r="G81" s="201" t="s">
        <v>25</v>
      </c>
      <c r="H81" s="11"/>
      <c r="I81" s="11" t="s">
        <v>25</v>
      </c>
      <c r="J81" s="11"/>
      <c r="K81" s="11"/>
      <c r="L81" s="11"/>
      <c r="M81" s="11"/>
      <c r="N81" s="202"/>
      <c r="O81" s="89"/>
      <c r="P81" s="102"/>
      <c r="Q81" s="33" t="s">
        <v>215</v>
      </c>
      <c r="R81" s="32" t="s">
        <v>161</v>
      </c>
      <c r="S81" s="12"/>
      <c r="T81" s="33"/>
      <c r="U81" s="32"/>
      <c r="V81" s="13"/>
      <c r="W81" s="178"/>
      <c r="X81" s="178"/>
      <c r="Y81" s="192" t="str">
        <f t="shared" ca="1" si="4"/>
        <v>0</v>
      </c>
      <c r="Z81" s="194" t="str">
        <f t="shared" ca="1" si="5"/>
        <v>0</v>
      </c>
      <c r="AA81" s="76"/>
      <c r="AB81" s="32"/>
      <c r="AC81" s="8"/>
      <c r="AD81" s="8"/>
      <c r="AE81" s="8"/>
      <c r="AF81" s="8"/>
      <c r="AG81" s="33"/>
      <c r="AH81" s="32"/>
      <c r="AI81" s="8" t="s">
        <v>25</v>
      </c>
      <c r="AJ81" s="33" t="s">
        <v>25</v>
      </c>
      <c r="AK81" s="32"/>
      <c r="AL81" s="8" t="s">
        <v>25</v>
      </c>
      <c r="AM81" s="33"/>
      <c r="AN81" s="33"/>
      <c r="AO81" s="76" t="s">
        <v>339</v>
      </c>
    </row>
    <row r="82" spans="2:41" s="42" customFormat="1" ht="39.950000000000003" customHeight="1" x14ac:dyDescent="0.25">
      <c r="B82" s="42" t="s">
        <v>163</v>
      </c>
      <c r="F82" s="75" t="s">
        <v>303</v>
      </c>
      <c r="G82" s="45" t="s">
        <v>25</v>
      </c>
      <c r="H82" s="46"/>
      <c r="I82" s="46"/>
      <c r="J82" s="46"/>
      <c r="K82" s="46"/>
      <c r="L82" s="46"/>
      <c r="M82" s="46"/>
      <c r="N82" s="47"/>
      <c r="O82" s="110"/>
      <c r="P82" s="103" t="s">
        <v>473</v>
      </c>
      <c r="Q82" s="54" t="s">
        <v>29</v>
      </c>
      <c r="R82" s="53" t="s">
        <v>164</v>
      </c>
      <c r="S82" s="64"/>
      <c r="T82" s="54" t="s">
        <v>474</v>
      </c>
      <c r="U82" s="53"/>
      <c r="V82" s="66"/>
      <c r="W82" s="177"/>
      <c r="X82" s="177"/>
      <c r="Y82" s="192" t="str">
        <f t="shared" ca="1" si="4"/>
        <v>0</v>
      </c>
      <c r="Z82" s="194" t="str">
        <f t="shared" ca="1" si="5"/>
        <v>0</v>
      </c>
      <c r="AA82" s="77" t="s">
        <v>357</v>
      </c>
      <c r="AB82" s="48"/>
      <c r="AC82" s="44"/>
      <c r="AG82" s="49"/>
      <c r="AH82" s="48"/>
      <c r="AI82" s="44" t="s">
        <v>25</v>
      </c>
      <c r="AJ82" s="49" t="s">
        <v>25</v>
      </c>
      <c r="AK82" s="48"/>
      <c r="AL82" s="44" t="s">
        <v>25</v>
      </c>
      <c r="AM82" s="49"/>
      <c r="AN82" s="49"/>
      <c r="AO82" s="75"/>
    </row>
    <row r="83" spans="2:41" s="42" customFormat="1" ht="39.950000000000003" customHeight="1" x14ac:dyDescent="0.25">
      <c r="B83" s="42" t="s">
        <v>175</v>
      </c>
      <c r="F83" s="75" t="s">
        <v>334</v>
      </c>
      <c r="G83" s="45" t="s">
        <v>25</v>
      </c>
      <c r="H83" s="46"/>
      <c r="I83" s="46" t="s">
        <v>25</v>
      </c>
      <c r="J83" s="46" t="s">
        <v>25</v>
      </c>
      <c r="K83" s="46" t="s">
        <v>25</v>
      </c>
      <c r="L83" s="46"/>
      <c r="M83" s="46" t="s">
        <v>313</v>
      </c>
      <c r="N83" s="47"/>
      <c r="O83" s="110"/>
      <c r="P83" s="103"/>
      <c r="Q83" s="54" t="s">
        <v>29</v>
      </c>
      <c r="R83" s="53" t="s">
        <v>174</v>
      </c>
      <c r="S83" s="64"/>
      <c r="T83" s="54" t="s">
        <v>475</v>
      </c>
      <c r="U83" s="53"/>
      <c r="V83" s="66"/>
      <c r="W83" s="177"/>
      <c r="X83" s="177"/>
      <c r="Y83" s="192" t="str">
        <f t="shared" ca="1" si="4"/>
        <v>0</v>
      </c>
      <c r="Z83" s="194" t="str">
        <f t="shared" ca="1" si="5"/>
        <v>0</v>
      </c>
      <c r="AA83" s="75" t="s">
        <v>307</v>
      </c>
      <c r="AB83" s="53" t="s">
        <v>25</v>
      </c>
      <c r="AG83" s="54"/>
      <c r="AH83" s="53"/>
      <c r="AJ83" s="54"/>
      <c r="AK83" s="53" t="s">
        <v>25</v>
      </c>
      <c r="AM83" s="54"/>
      <c r="AN83" s="54"/>
      <c r="AO83" s="75"/>
    </row>
    <row r="84" spans="2:41" s="42" customFormat="1" ht="39.950000000000003" customHeight="1" x14ac:dyDescent="0.25">
      <c r="B84" s="42" t="s">
        <v>270</v>
      </c>
      <c r="F84" s="75" t="s">
        <v>334</v>
      </c>
      <c r="G84" s="45"/>
      <c r="H84" s="46"/>
      <c r="I84" s="46" t="s">
        <v>25</v>
      </c>
      <c r="J84" s="46" t="s">
        <v>25</v>
      </c>
      <c r="K84" s="46" t="s">
        <v>25</v>
      </c>
      <c r="L84" s="46" t="s">
        <v>25</v>
      </c>
      <c r="M84" s="46"/>
      <c r="N84" s="47"/>
      <c r="O84" s="110"/>
      <c r="P84" s="103"/>
      <c r="Q84" s="54" t="s">
        <v>29</v>
      </c>
      <c r="R84" s="53" t="s">
        <v>271</v>
      </c>
      <c r="S84" s="64" t="s">
        <v>485</v>
      </c>
      <c r="T84" s="54" t="s">
        <v>272</v>
      </c>
      <c r="U84" s="53" t="s">
        <v>483</v>
      </c>
      <c r="V84" s="66" t="s">
        <v>486</v>
      </c>
      <c r="W84" s="177">
        <v>39794</v>
      </c>
      <c r="X84" s="177">
        <v>39975</v>
      </c>
      <c r="Y84" s="192">
        <f t="shared" ca="1" si="4"/>
        <v>48</v>
      </c>
      <c r="Z84" s="194">
        <f t="shared" ca="1" si="5"/>
        <v>54</v>
      </c>
      <c r="AA84" s="75" t="s">
        <v>307</v>
      </c>
      <c r="AB84" s="53" t="s">
        <v>25</v>
      </c>
      <c r="AG84" s="54"/>
      <c r="AH84" s="53"/>
      <c r="AJ84" s="54"/>
      <c r="AK84" s="53" t="s">
        <v>25</v>
      </c>
      <c r="AM84" s="54"/>
      <c r="AN84" s="54"/>
      <c r="AO84" s="75" t="s">
        <v>484</v>
      </c>
    </row>
    <row r="85" spans="2:41" s="42" customFormat="1" ht="39.950000000000003" customHeight="1" x14ac:dyDescent="0.25">
      <c r="B85" s="42" t="s">
        <v>480</v>
      </c>
      <c r="F85" s="75" t="s">
        <v>334</v>
      </c>
      <c r="G85" s="45"/>
      <c r="H85" s="46"/>
      <c r="I85" s="46"/>
      <c r="J85" s="46" t="s">
        <v>25</v>
      </c>
      <c r="K85" s="46"/>
      <c r="L85" s="46"/>
      <c r="M85" s="46"/>
      <c r="N85" s="47" t="s">
        <v>25</v>
      </c>
      <c r="O85" s="110"/>
      <c r="P85" s="103"/>
      <c r="Q85" s="54" t="s">
        <v>77</v>
      </c>
      <c r="R85" s="53" t="s">
        <v>477</v>
      </c>
      <c r="S85" s="64" t="s">
        <v>146</v>
      </c>
      <c r="T85" s="54" t="s">
        <v>147</v>
      </c>
      <c r="U85" s="53" t="s">
        <v>476</v>
      </c>
      <c r="V85" s="163" t="s">
        <v>478</v>
      </c>
      <c r="W85" s="177">
        <v>40497</v>
      </c>
      <c r="X85" s="177"/>
      <c r="Y85" s="192" t="str">
        <f t="shared" ca="1" si="4"/>
        <v>0</v>
      </c>
      <c r="Z85" s="194">
        <f t="shared" ca="1" si="5"/>
        <v>31</v>
      </c>
      <c r="AA85" s="75"/>
      <c r="AB85" s="53"/>
      <c r="AG85" s="54"/>
      <c r="AH85" s="53"/>
      <c r="AI85" s="42" t="s">
        <v>25</v>
      </c>
      <c r="AJ85" s="54" t="s">
        <v>25</v>
      </c>
      <c r="AK85" s="53"/>
      <c r="AL85" s="42" t="s">
        <v>25</v>
      </c>
      <c r="AM85" s="54"/>
      <c r="AN85" s="54"/>
      <c r="AO85" s="75" t="s">
        <v>479</v>
      </c>
    </row>
    <row r="86" spans="2:41" ht="35.1" customHeight="1" x14ac:dyDescent="0.25">
      <c r="B86" s="10"/>
      <c r="C86" s="10"/>
      <c r="D86" s="10"/>
      <c r="E86" s="10"/>
      <c r="F86" s="74"/>
      <c r="G86" s="18"/>
      <c r="H86" s="5"/>
      <c r="I86" s="5"/>
      <c r="J86" s="5"/>
      <c r="K86" s="5"/>
      <c r="L86" s="210"/>
      <c r="M86" s="5"/>
      <c r="N86" s="20"/>
      <c r="O86" s="87"/>
      <c r="P86" s="99"/>
      <c r="Q86" s="23"/>
      <c r="R86" s="22"/>
      <c r="S86" s="61"/>
      <c r="T86" s="23"/>
      <c r="U86" s="30"/>
      <c r="V86" s="62"/>
      <c r="W86" s="181"/>
      <c r="X86" s="181"/>
      <c r="Y86" s="192"/>
      <c r="Z86" s="21"/>
      <c r="AA86" s="74"/>
      <c r="AB86" s="22"/>
      <c r="AC86" s="10"/>
      <c r="AD86" s="10"/>
      <c r="AE86" s="10"/>
      <c r="AF86" s="10"/>
      <c r="AG86" s="23"/>
      <c r="AH86" s="22"/>
      <c r="AI86" s="10"/>
      <c r="AJ86" s="23"/>
      <c r="AK86" s="22"/>
      <c r="AL86" s="10"/>
      <c r="AM86" s="23"/>
      <c r="AN86" s="23"/>
      <c r="AO86" s="74"/>
    </row>
    <row r="87" spans="2:41" ht="35.1" customHeight="1" x14ac:dyDescent="0.2">
      <c r="L87" s="213"/>
      <c r="AA87" s="80"/>
      <c r="AB87" s="35"/>
      <c r="AC87" s="59"/>
      <c r="AG87" s="36"/>
      <c r="AH87" s="39"/>
      <c r="AI87" s="14"/>
      <c r="AJ87" s="36"/>
      <c r="AK87" s="39"/>
      <c r="AL87" s="14"/>
      <c r="AM87" s="36"/>
      <c r="AN87" s="36"/>
    </row>
    <row r="88" spans="2:41" ht="14.25" customHeight="1" x14ac:dyDescent="0.2">
      <c r="E88" s="15"/>
      <c r="F88" s="81"/>
      <c r="G88" s="28"/>
      <c r="L88" s="213"/>
      <c r="N88" s="29"/>
      <c r="O88" s="91"/>
      <c r="P88" s="106"/>
      <c r="AA88" s="81"/>
      <c r="AB88" s="37"/>
      <c r="AC88" s="60"/>
      <c r="AG88" s="38"/>
      <c r="AH88" s="40"/>
      <c r="AI88" s="15"/>
      <c r="AJ88" s="38"/>
      <c r="AK88" s="40"/>
      <c r="AL88" s="15"/>
      <c r="AM88" s="38"/>
      <c r="AN88" s="38"/>
    </row>
    <row r="89" spans="2:41" ht="14.25" customHeight="1" x14ac:dyDescent="0.2">
      <c r="E89" s="15"/>
      <c r="F89" s="81"/>
      <c r="G89" s="28"/>
      <c r="L89" s="213"/>
      <c r="N89" s="29"/>
      <c r="O89" s="91"/>
      <c r="P89" s="106"/>
      <c r="AA89" s="81"/>
      <c r="AB89" s="37"/>
      <c r="AC89" s="60"/>
      <c r="AG89" s="38"/>
      <c r="AH89" s="40"/>
      <c r="AI89" s="15"/>
      <c r="AJ89" s="38"/>
      <c r="AK89" s="40"/>
      <c r="AL89" s="15"/>
      <c r="AM89" s="38"/>
      <c r="AN89" s="38"/>
    </row>
    <row r="90" spans="2:41" ht="14.25" customHeight="1" x14ac:dyDescent="0.2">
      <c r="E90" s="15"/>
      <c r="F90" s="81"/>
      <c r="G90" s="28"/>
      <c r="L90" s="213"/>
      <c r="N90" s="29"/>
      <c r="O90" s="91"/>
      <c r="P90" s="106"/>
      <c r="AA90" s="81"/>
      <c r="AB90" s="37"/>
      <c r="AC90" s="60"/>
      <c r="AG90" s="38"/>
      <c r="AH90" s="40"/>
      <c r="AI90" s="15"/>
      <c r="AJ90" s="38"/>
      <c r="AK90" s="40"/>
      <c r="AL90" s="15"/>
      <c r="AM90" s="38"/>
      <c r="AN90" s="38"/>
    </row>
    <row r="91" spans="2:41" ht="14.25" customHeight="1" x14ac:dyDescent="0.2">
      <c r="E91" s="15"/>
      <c r="F91" s="81"/>
      <c r="G91" s="28"/>
      <c r="L91" s="213"/>
      <c r="N91" s="29"/>
      <c r="O91" s="91"/>
      <c r="P91" s="106"/>
      <c r="AA91" s="81"/>
      <c r="AB91" s="37"/>
      <c r="AC91" s="60"/>
      <c r="AG91" s="38"/>
      <c r="AH91" s="40"/>
      <c r="AI91" s="15"/>
      <c r="AJ91" s="38"/>
      <c r="AK91" s="40"/>
      <c r="AL91" s="15"/>
      <c r="AM91" s="38"/>
      <c r="AN91" s="38"/>
    </row>
    <row r="92" spans="2:41" ht="14.25" customHeight="1" x14ac:dyDescent="0.2">
      <c r="E92" s="15"/>
      <c r="F92" s="81"/>
      <c r="G92" s="28"/>
      <c r="L92" s="213"/>
      <c r="N92" s="29"/>
      <c r="O92" s="91"/>
      <c r="P92" s="106"/>
      <c r="AA92" s="81"/>
      <c r="AB92" s="37"/>
      <c r="AC92" s="60"/>
      <c r="AG92" s="38"/>
      <c r="AH92" s="40"/>
      <c r="AI92" s="15"/>
      <c r="AJ92" s="38"/>
      <c r="AK92" s="40"/>
      <c r="AL92" s="15"/>
      <c r="AM92" s="38"/>
      <c r="AN92" s="38"/>
    </row>
    <row r="93" spans="2:41" ht="14.25" customHeight="1" x14ac:dyDescent="0.2">
      <c r="E93" s="15"/>
      <c r="F93" s="81"/>
      <c r="G93" s="28"/>
      <c r="L93" s="213"/>
      <c r="N93" s="29"/>
      <c r="O93" s="91"/>
      <c r="P93" s="106"/>
      <c r="AA93" s="81"/>
      <c r="AB93" s="37"/>
      <c r="AC93" s="60"/>
      <c r="AG93" s="38"/>
      <c r="AH93" s="40"/>
      <c r="AI93" s="15"/>
      <c r="AJ93" s="38"/>
      <c r="AK93" s="40"/>
      <c r="AL93" s="15"/>
      <c r="AM93" s="38"/>
      <c r="AN93" s="38"/>
    </row>
    <row r="94" spans="2:41" ht="14.25" customHeight="1" x14ac:dyDescent="0.2">
      <c r="E94" s="15"/>
      <c r="F94" s="81"/>
      <c r="G94" s="28"/>
      <c r="L94" s="213"/>
      <c r="N94" s="29"/>
      <c r="O94" s="91"/>
      <c r="P94" s="106"/>
      <c r="AA94" s="81"/>
      <c r="AB94" s="37"/>
      <c r="AC94" s="60"/>
      <c r="AG94" s="38"/>
      <c r="AH94" s="40"/>
      <c r="AI94" s="15"/>
      <c r="AJ94" s="38"/>
      <c r="AK94" s="40"/>
      <c r="AL94" s="15"/>
      <c r="AM94" s="38"/>
      <c r="AN94" s="38"/>
    </row>
    <row r="95" spans="2:41" ht="14.25" customHeight="1" x14ac:dyDescent="0.2">
      <c r="E95" s="15"/>
      <c r="F95" s="81"/>
      <c r="G95" s="28"/>
      <c r="L95" s="213"/>
      <c r="N95" s="29"/>
      <c r="O95" s="91"/>
      <c r="P95" s="106"/>
      <c r="AA95" s="81"/>
      <c r="AB95" s="37"/>
      <c r="AC95" s="60"/>
      <c r="AG95" s="38"/>
      <c r="AH95" s="40"/>
      <c r="AI95" s="15"/>
      <c r="AJ95" s="38"/>
      <c r="AK95" s="40"/>
      <c r="AL95" s="15"/>
      <c r="AM95" s="38"/>
      <c r="AN95" s="38"/>
    </row>
    <row r="96" spans="2:41" ht="14.25" customHeight="1" x14ac:dyDescent="0.2">
      <c r="E96" s="15"/>
      <c r="F96" s="81"/>
      <c r="G96" s="28"/>
      <c r="L96" s="213"/>
      <c r="N96" s="29"/>
      <c r="O96" s="91"/>
      <c r="P96" s="106"/>
      <c r="AA96" s="81"/>
      <c r="AB96" s="37"/>
      <c r="AC96" s="60"/>
      <c r="AG96" s="38"/>
      <c r="AH96" s="40"/>
      <c r="AI96" s="15"/>
      <c r="AJ96" s="38"/>
      <c r="AK96" s="40"/>
      <c r="AL96" s="15"/>
      <c r="AM96" s="38"/>
      <c r="AN96" s="38"/>
    </row>
    <row r="97" spans="5:40" ht="14.25" customHeight="1" x14ac:dyDescent="0.2">
      <c r="E97" s="15"/>
      <c r="F97" s="81"/>
      <c r="G97" s="28"/>
      <c r="L97" s="213"/>
      <c r="N97" s="29"/>
      <c r="O97" s="91"/>
      <c r="P97" s="106"/>
      <c r="AA97" s="81"/>
      <c r="AB97" s="37"/>
      <c r="AC97" s="60"/>
      <c r="AG97" s="38"/>
      <c r="AH97" s="40"/>
      <c r="AI97" s="15"/>
      <c r="AJ97" s="38"/>
      <c r="AK97" s="40"/>
      <c r="AL97" s="15"/>
      <c r="AM97" s="38"/>
      <c r="AN97" s="38"/>
    </row>
    <row r="98" spans="5:40" ht="14.25" customHeight="1" x14ac:dyDescent="0.2">
      <c r="E98" s="15"/>
      <c r="F98" s="81"/>
      <c r="G98" s="28"/>
      <c r="L98" s="213"/>
      <c r="N98" s="29"/>
      <c r="O98" s="91"/>
      <c r="P98" s="106"/>
      <c r="AA98" s="81"/>
      <c r="AB98" s="37"/>
      <c r="AC98" s="60"/>
      <c r="AG98" s="38"/>
      <c r="AH98" s="40"/>
      <c r="AI98" s="15"/>
      <c r="AJ98" s="38"/>
      <c r="AK98" s="40"/>
      <c r="AL98" s="15"/>
      <c r="AM98" s="38"/>
      <c r="AN98" s="38"/>
    </row>
    <row r="99" spans="5:40" ht="14.25" customHeight="1" x14ac:dyDescent="0.2">
      <c r="E99" s="15"/>
      <c r="F99" s="81"/>
      <c r="G99" s="28"/>
      <c r="L99" s="213"/>
      <c r="N99" s="29"/>
      <c r="O99" s="91"/>
      <c r="P99" s="106"/>
      <c r="AA99" s="81"/>
      <c r="AB99" s="37"/>
      <c r="AC99" s="60"/>
      <c r="AG99" s="38"/>
      <c r="AH99" s="40"/>
      <c r="AI99" s="15"/>
      <c r="AJ99" s="38"/>
      <c r="AK99" s="40"/>
      <c r="AL99" s="15"/>
      <c r="AM99" s="38"/>
      <c r="AN99" s="38"/>
    </row>
    <row r="100" spans="5:40" ht="14.25" customHeight="1" x14ac:dyDescent="0.2">
      <c r="E100" s="15"/>
      <c r="F100" s="81"/>
      <c r="G100" s="28"/>
      <c r="L100" s="213"/>
      <c r="N100" s="29"/>
      <c r="O100" s="91"/>
      <c r="P100" s="106"/>
      <c r="AA100" s="81"/>
      <c r="AB100" s="37"/>
      <c r="AC100" s="60"/>
      <c r="AG100" s="38"/>
      <c r="AH100" s="40"/>
      <c r="AI100" s="15"/>
      <c r="AJ100" s="38"/>
      <c r="AK100" s="40"/>
      <c r="AL100" s="15"/>
      <c r="AM100" s="38"/>
      <c r="AN100" s="38"/>
    </row>
    <row r="101" spans="5:40" ht="14.25" customHeight="1" x14ac:dyDescent="0.2">
      <c r="E101" s="15"/>
      <c r="F101" s="81"/>
      <c r="G101" s="28"/>
      <c r="L101" s="213"/>
      <c r="N101" s="29"/>
      <c r="O101" s="91"/>
      <c r="P101" s="106"/>
      <c r="AA101" s="81"/>
      <c r="AB101" s="37"/>
      <c r="AC101" s="60"/>
      <c r="AG101" s="38"/>
      <c r="AH101" s="40"/>
      <c r="AI101" s="15"/>
      <c r="AJ101" s="38"/>
      <c r="AK101" s="40"/>
      <c r="AL101" s="15"/>
      <c r="AM101" s="38"/>
      <c r="AN101" s="38"/>
    </row>
    <row r="102" spans="5:40" ht="14.25" customHeight="1" x14ac:dyDescent="0.2">
      <c r="E102" s="15"/>
      <c r="F102" s="81"/>
      <c r="G102" s="28"/>
      <c r="L102" s="213"/>
      <c r="N102" s="29"/>
      <c r="O102" s="91"/>
      <c r="P102" s="106"/>
      <c r="AA102" s="81"/>
      <c r="AB102" s="37"/>
      <c r="AC102" s="60"/>
      <c r="AG102" s="38"/>
      <c r="AH102" s="40"/>
      <c r="AI102" s="15"/>
      <c r="AJ102" s="38"/>
      <c r="AK102" s="40"/>
      <c r="AL102" s="15"/>
      <c r="AM102" s="38"/>
      <c r="AN102" s="38"/>
    </row>
    <row r="103" spans="5:40" ht="14.25" customHeight="1" x14ac:dyDescent="0.2">
      <c r="E103" s="15"/>
      <c r="F103" s="81"/>
      <c r="G103" s="28"/>
      <c r="L103" s="213"/>
      <c r="N103" s="29"/>
      <c r="O103" s="91"/>
      <c r="P103" s="106"/>
      <c r="AA103" s="81"/>
      <c r="AB103" s="37"/>
      <c r="AC103" s="60"/>
      <c r="AG103" s="38"/>
      <c r="AH103" s="40"/>
      <c r="AI103" s="15"/>
      <c r="AJ103" s="38"/>
      <c r="AK103" s="40"/>
      <c r="AL103" s="15"/>
      <c r="AM103" s="38"/>
      <c r="AN103" s="38"/>
    </row>
    <row r="104" spans="5:40" ht="14.25" customHeight="1" x14ac:dyDescent="0.2">
      <c r="E104" s="15"/>
      <c r="F104" s="81"/>
      <c r="G104" s="28"/>
      <c r="L104" s="213"/>
      <c r="N104" s="29"/>
      <c r="O104" s="91"/>
      <c r="P104" s="106"/>
      <c r="AA104" s="81"/>
      <c r="AB104" s="37"/>
      <c r="AC104" s="60"/>
      <c r="AG104" s="38"/>
      <c r="AH104" s="40"/>
      <c r="AI104" s="15"/>
      <c r="AJ104" s="38"/>
      <c r="AK104" s="40"/>
      <c r="AL104" s="15"/>
      <c r="AM104" s="38"/>
      <c r="AN104" s="38"/>
    </row>
    <row r="105" spans="5:40" ht="14.25" customHeight="1" x14ac:dyDescent="0.2">
      <c r="E105" s="15"/>
      <c r="F105" s="81"/>
      <c r="G105" s="28"/>
      <c r="L105" s="213"/>
      <c r="N105" s="29"/>
      <c r="O105" s="91"/>
      <c r="P105" s="106"/>
      <c r="AA105" s="81"/>
      <c r="AB105" s="37"/>
      <c r="AC105" s="60"/>
      <c r="AG105" s="38"/>
      <c r="AH105" s="40"/>
      <c r="AI105" s="15"/>
      <c r="AJ105" s="38"/>
      <c r="AK105" s="40"/>
      <c r="AL105" s="15"/>
      <c r="AM105" s="38"/>
      <c r="AN105" s="38"/>
    </row>
    <row r="106" spans="5:40" ht="14.25" customHeight="1" x14ac:dyDescent="0.2">
      <c r="E106" s="15"/>
      <c r="F106" s="81"/>
      <c r="G106" s="28"/>
      <c r="L106" s="213"/>
      <c r="N106" s="29"/>
      <c r="O106" s="91"/>
      <c r="P106" s="106"/>
      <c r="AA106" s="81"/>
      <c r="AB106" s="37"/>
      <c r="AC106" s="60"/>
      <c r="AG106" s="38"/>
      <c r="AH106" s="40"/>
      <c r="AI106" s="15"/>
      <c r="AJ106" s="38"/>
      <c r="AK106" s="40"/>
      <c r="AL106" s="15"/>
      <c r="AM106" s="38"/>
      <c r="AN106" s="38"/>
    </row>
    <row r="107" spans="5:40" ht="14.25" customHeight="1" x14ac:dyDescent="0.2">
      <c r="E107" s="15"/>
      <c r="F107" s="81"/>
      <c r="G107" s="28"/>
      <c r="L107" s="213"/>
      <c r="N107" s="29"/>
      <c r="O107" s="91"/>
      <c r="P107" s="106"/>
      <c r="AA107" s="81"/>
      <c r="AB107" s="37"/>
      <c r="AC107" s="60"/>
      <c r="AG107" s="38"/>
      <c r="AH107" s="40"/>
      <c r="AI107" s="15"/>
      <c r="AJ107" s="38"/>
      <c r="AK107" s="40"/>
      <c r="AL107" s="15"/>
      <c r="AM107" s="38"/>
      <c r="AN107" s="38"/>
    </row>
    <row r="108" spans="5:40" ht="14.25" customHeight="1" x14ac:dyDescent="0.2">
      <c r="E108" s="15"/>
      <c r="F108" s="81"/>
      <c r="G108" s="28"/>
      <c r="L108" s="213"/>
      <c r="N108" s="29"/>
      <c r="O108" s="91"/>
      <c r="P108" s="106"/>
      <c r="AA108" s="81"/>
      <c r="AB108" s="37"/>
      <c r="AC108" s="60"/>
      <c r="AG108" s="38"/>
      <c r="AH108" s="40"/>
      <c r="AI108" s="15"/>
      <c r="AJ108" s="38"/>
      <c r="AK108" s="40"/>
      <c r="AL108" s="15"/>
      <c r="AM108" s="38"/>
      <c r="AN108" s="38"/>
    </row>
    <row r="109" spans="5:40" ht="14.25" customHeight="1" x14ac:dyDescent="0.2">
      <c r="E109" s="15"/>
      <c r="F109" s="81"/>
      <c r="G109" s="28"/>
      <c r="L109" s="213"/>
      <c r="N109" s="29"/>
      <c r="O109" s="91"/>
      <c r="P109" s="106"/>
      <c r="AA109" s="81"/>
      <c r="AB109" s="37"/>
      <c r="AC109" s="60"/>
      <c r="AG109" s="38"/>
      <c r="AH109" s="40"/>
      <c r="AI109" s="15"/>
      <c r="AJ109" s="38"/>
      <c r="AK109" s="40"/>
      <c r="AL109" s="15"/>
      <c r="AM109" s="38"/>
      <c r="AN109" s="38"/>
    </row>
    <row r="110" spans="5:40" ht="14.25" customHeight="1" x14ac:dyDescent="0.2">
      <c r="E110" s="15"/>
      <c r="F110" s="81"/>
      <c r="G110" s="28"/>
      <c r="L110" s="213"/>
      <c r="N110" s="29"/>
      <c r="O110" s="91"/>
      <c r="P110" s="106"/>
      <c r="AA110" s="81"/>
      <c r="AB110" s="37"/>
      <c r="AC110" s="60"/>
      <c r="AG110" s="38"/>
      <c r="AH110" s="40"/>
      <c r="AI110" s="15"/>
      <c r="AJ110" s="38"/>
      <c r="AK110" s="40"/>
      <c r="AL110" s="15"/>
      <c r="AM110" s="38"/>
      <c r="AN110" s="38"/>
    </row>
    <row r="111" spans="5:40" ht="14.25" customHeight="1" x14ac:dyDescent="0.2">
      <c r="E111" s="15"/>
      <c r="F111" s="81"/>
      <c r="G111" s="28"/>
      <c r="L111" s="213"/>
      <c r="N111" s="29"/>
      <c r="O111" s="91"/>
      <c r="P111" s="106"/>
      <c r="AA111" s="81"/>
      <c r="AB111" s="37"/>
      <c r="AC111" s="60"/>
      <c r="AG111" s="38"/>
      <c r="AH111" s="40"/>
      <c r="AI111" s="15"/>
      <c r="AJ111" s="38"/>
      <c r="AK111" s="40"/>
      <c r="AL111" s="15"/>
      <c r="AM111" s="38"/>
      <c r="AN111" s="38"/>
    </row>
    <row r="112" spans="5:40" ht="14.25" customHeight="1" x14ac:dyDescent="0.2">
      <c r="E112" s="15"/>
      <c r="F112" s="81"/>
      <c r="G112" s="28"/>
      <c r="L112" s="213"/>
      <c r="N112" s="29"/>
      <c r="O112" s="91"/>
      <c r="P112" s="106"/>
      <c r="AA112" s="81"/>
      <c r="AB112" s="37"/>
      <c r="AC112" s="60"/>
      <c r="AG112" s="38"/>
      <c r="AH112" s="40"/>
      <c r="AI112" s="15"/>
      <c r="AJ112" s="38"/>
      <c r="AK112" s="40"/>
      <c r="AL112" s="15"/>
      <c r="AM112" s="38"/>
      <c r="AN112" s="38"/>
    </row>
    <row r="113" spans="5:40" ht="14.25" customHeight="1" x14ac:dyDescent="0.2">
      <c r="E113" s="15"/>
      <c r="F113" s="81"/>
      <c r="G113" s="28"/>
      <c r="L113" s="213"/>
      <c r="N113" s="29"/>
      <c r="O113" s="91"/>
      <c r="P113" s="106"/>
      <c r="AA113" s="81"/>
      <c r="AB113" s="37"/>
      <c r="AC113" s="60"/>
      <c r="AG113" s="38"/>
      <c r="AH113" s="40"/>
      <c r="AI113" s="15"/>
      <c r="AJ113" s="38"/>
      <c r="AK113" s="40"/>
      <c r="AL113" s="15"/>
      <c r="AM113" s="38"/>
      <c r="AN113" s="38"/>
    </row>
    <row r="114" spans="5:40" ht="14.25" customHeight="1" x14ac:dyDescent="0.2">
      <c r="E114" s="15"/>
      <c r="F114" s="81"/>
      <c r="G114" s="28"/>
      <c r="L114" s="213"/>
      <c r="N114" s="29"/>
      <c r="O114" s="91"/>
      <c r="P114" s="106"/>
      <c r="AA114" s="81"/>
      <c r="AB114" s="37"/>
      <c r="AC114" s="60"/>
      <c r="AG114" s="38"/>
      <c r="AH114" s="40"/>
      <c r="AI114" s="15"/>
      <c r="AJ114" s="38"/>
      <c r="AK114" s="40"/>
      <c r="AL114" s="15"/>
      <c r="AM114" s="38"/>
      <c r="AN114" s="38"/>
    </row>
    <row r="115" spans="5:40" ht="14.25" customHeight="1" x14ac:dyDescent="0.2">
      <c r="E115" s="15"/>
      <c r="F115" s="81"/>
      <c r="G115" s="28"/>
      <c r="L115" s="213"/>
      <c r="N115" s="29"/>
      <c r="O115" s="91"/>
      <c r="P115" s="106"/>
      <c r="AA115" s="81"/>
      <c r="AB115" s="37"/>
      <c r="AC115" s="60"/>
      <c r="AG115" s="38"/>
      <c r="AH115" s="40"/>
      <c r="AI115" s="15"/>
      <c r="AJ115" s="38"/>
      <c r="AK115" s="40"/>
      <c r="AL115" s="15"/>
      <c r="AM115" s="38"/>
      <c r="AN115" s="38"/>
    </row>
    <row r="116" spans="5:40" ht="14.25" customHeight="1" x14ac:dyDescent="0.2">
      <c r="E116" s="15"/>
      <c r="F116" s="81"/>
      <c r="G116" s="28"/>
      <c r="L116" s="213"/>
      <c r="N116" s="29"/>
      <c r="O116" s="91"/>
      <c r="P116" s="106"/>
      <c r="AA116" s="81"/>
      <c r="AB116" s="37"/>
      <c r="AC116" s="60"/>
      <c r="AG116" s="38"/>
      <c r="AH116" s="40"/>
      <c r="AI116" s="15"/>
      <c r="AJ116" s="38"/>
      <c r="AK116" s="40"/>
      <c r="AL116" s="15"/>
      <c r="AM116" s="38"/>
      <c r="AN116" s="38"/>
    </row>
    <row r="117" spans="5:40" ht="14.25" customHeight="1" x14ac:dyDescent="0.2">
      <c r="E117" s="15"/>
      <c r="F117" s="81"/>
      <c r="G117" s="28"/>
      <c r="L117" s="213"/>
      <c r="N117" s="29"/>
      <c r="O117" s="91"/>
      <c r="P117" s="106"/>
      <c r="AA117" s="81"/>
      <c r="AB117" s="37"/>
      <c r="AC117" s="60"/>
      <c r="AG117" s="38"/>
      <c r="AH117" s="40"/>
      <c r="AI117" s="15"/>
      <c r="AJ117" s="38"/>
      <c r="AK117" s="40"/>
      <c r="AL117" s="15"/>
      <c r="AM117" s="38"/>
      <c r="AN117" s="38"/>
    </row>
    <row r="118" spans="5:40" ht="14.25" customHeight="1" x14ac:dyDescent="0.2">
      <c r="E118" s="15"/>
      <c r="F118" s="81"/>
      <c r="G118" s="28"/>
      <c r="L118" s="213"/>
      <c r="N118" s="29"/>
      <c r="O118" s="91"/>
      <c r="P118" s="106"/>
      <c r="AA118" s="81"/>
      <c r="AB118" s="37"/>
      <c r="AC118" s="60"/>
      <c r="AG118" s="38"/>
      <c r="AH118" s="40"/>
      <c r="AI118" s="15"/>
      <c r="AJ118" s="38"/>
      <c r="AK118" s="40"/>
      <c r="AL118" s="15"/>
      <c r="AM118" s="38"/>
      <c r="AN118" s="38"/>
    </row>
    <row r="119" spans="5:40" ht="14.25" customHeight="1" x14ac:dyDescent="0.2">
      <c r="E119" s="15"/>
      <c r="F119" s="81"/>
      <c r="G119" s="28"/>
      <c r="L119" s="213"/>
      <c r="N119" s="29"/>
      <c r="O119" s="91"/>
      <c r="P119" s="106"/>
      <c r="AA119" s="81"/>
      <c r="AB119" s="37"/>
      <c r="AC119" s="60"/>
      <c r="AG119" s="38"/>
      <c r="AH119" s="40"/>
      <c r="AI119" s="15"/>
      <c r="AJ119" s="38"/>
      <c r="AK119" s="40"/>
      <c r="AL119" s="15"/>
      <c r="AM119" s="38"/>
      <c r="AN119" s="38"/>
    </row>
    <row r="120" spans="5:40" ht="14.25" customHeight="1" x14ac:dyDescent="0.2">
      <c r="E120" s="15"/>
      <c r="F120" s="81"/>
      <c r="G120" s="28"/>
      <c r="L120" s="213"/>
      <c r="N120" s="29"/>
      <c r="O120" s="91"/>
      <c r="P120" s="106"/>
      <c r="AA120" s="81"/>
      <c r="AB120" s="37"/>
      <c r="AC120" s="60"/>
      <c r="AG120" s="38"/>
      <c r="AH120" s="40"/>
      <c r="AI120" s="15"/>
      <c r="AJ120" s="38"/>
      <c r="AK120" s="40"/>
      <c r="AL120" s="15"/>
      <c r="AM120" s="38"/>
      <c r="AN120" s="38"/>
    </row>
    <row r="121" spans="5:40" ht="14.25" customHeight="1" x14ac:dyDescent="0.2">
      <c r="E121" s="15"/>
      <c r="F121" s="81"/>
      <c r="G121" s="28"/>
      <c r="L121" s="213"/>
      <c r="N121" s="29"/>
      <c r="O121" s="91"/>
      <c r="P121" s="106"/>
      <c r="AA121" s="81"/>
      <c r="AB121" s="37"/>
      <c r="AC121" s="60"/>
      <c r="AG121" s="38"/>
      <c r="AH121" s="40"/>
      <c r="AI121" s="15"/>
      <c r="AJ121" s="38"/>
      <c r="AK121" s="40"/>
      <c r="AL121" s="15"/>
      <c r="AM121" s="38"/>
      <c r="AN121" s="38"/>
    </row>
    <row r="122" spans="5:40" ht="14.25" customHeight="1" x14ac:dyDescent="0.2">
      <c r="E122" s="15"/>
      <c r="F122" s="81"/>
      <c r="G122" s="28"/>
      <c r="L122" s="213"/>
      <c r="N122" s="29"/>
      <c r="O122" s="91"/>
      <c r="P122" s="106"/>
      <c r="AA122" s="81"/>
      <c r="AB122" s="37"/>
      <c r="AC122" s="60"/>
      <c r="AG122" s="38"/>
      <c r="AH122" s="40"/>
      <c r="AI122" s="15"/>
      <c r="AJ122" s="38"/>
      <c r="AK122" s="40"/>
      <c r="AL122" s="15"/>
      <c r="AM122" s="38"/>
      <c r="AN122" s="38"/>
    </row>
    <row r="123" spans="5:40" ht="14.25" customHeight="1" x14ac:dyDescent="0.2">
      <c r="E123" s="15"/>
      <c r="F123" s="81"/>
      <c r="G123" s="28"/>
      <c r="L123" s="213"/>
      <c r="N123" s="29"/>
      <c r="O123" s="91"/>
      <c r="P123" s="106"/>
      <c r="AA123" s="81"/>
      <c r="AB123" s="37"/>
      <c r="AC123" s="60"/>
      <c r="AG123" s="38"/>
      <c r="AH123" s="40"/>
      <c r="AI123" s="15"/>
      <c r="AJ123" s="38"/>
      <c r="AK123" s="40"/>
      <c r="AL123" s="15"/>
      <c r="AM123" s="38"/>
      <c r="AN123" s="38"/>
    </row>
    <row r="124" spans="5:40" ht="14.25" customHeight="1" x14ac:dyDescent="0.2">
      <c r="E124" s="15"/>
      <c r="F124" s="81"/>
      <c r="G124" s="28"/>
      <c r="L124" s="213"/>
      <c r="N124" s="29"/>
      <c r="O124" s="91"/>
      <c r="P124" s="106"/>
      <c r="AA124" s="81"/>
      <c r="AB124" s="37"/>
      <c r="AC124" s="60"/>
      <c r="AG124" s="38"/>
      <c r="AH124" s="40"/>
      <c r="AI124" s="15"/>
      <c r="AJ124" s="38"/>
      <c r="AK124" s="40"/>
      <c r="AL124" s="15"/>
      <c r="AM124" s="38"/>
      <c r="AN124" s="38"/>
    </row>
    <row r="125" spans="5:40" ht="14.25" customHeight="1" x14ac:dyDescent="0.2">
      <c r="E125" s="15"/>
      <c r="F125" s="81"/>
      <c r="G125" s="28"/>
      <c r="L125" s="213"/>
      <c r="N125" s="29"/>
      <c r="O125" s="91"/>
      <c r="P125" s="106"/>
      <c r="AA125" s="81"/>
      <c r="AB125" s="37"/>
      <c r="AC125" s="60"/>
      <c r="AG125" s="38"/>
      <c r="AH125" s="40"/>
      <c r="AI125" s="15"/>
      <c r="AJ125" s="38"/>
      <c r="AK125" s="40"/>
      <c r="AL125" s="15"/>
      <c r="AM125" s="38"/>
      <c r="AN125" s="38"/>
    </row>
    <row r="126" spans="5:40" ht="14.25" customHeight="1" x14ac:dyDescent="0.2">
      <c r="E126" s="15"/>
      <c r="F126" s="81"/>
      <c r="G126" s="28"/>
      <c r="L126" s="213"/>
      <c r="N126" s="29"/>
      <c r="O126" s="91"/>
      <c r="P126" s="106"/>
      <c r="AA126" s="81"/>
      <c r="AB126" s="37"/>
      <c r="AC126" s="60"/>
      <c r="AG126" s="38"/>
      <c r="AH126" s="40"/>
      <c r="AI126" s="15"/>
      <c r="AJ126" s="38"/>
      <c r="AK126" s="40"/>
      <c r="AL126" s="15"/>
      <c r="AM126" s="38"/>
      <c r="AN126" s="38"/>
    </row>
    <row r="127" spans="5:40" ht="14.25" customHeight="1" x14ac:dyDescent="0.2">
      <c r="E127" s="15"/>
      <c r="F127" s="81"/>
      <c r="G127" s="28"/>
      <c r="L127" s="213"/>
      <c r="N127" s="29"/>
      <c r="O127" s="91"/>
      <c r="P127" s="106"/>
      <c r="AA127" s="81"/>
      <c r="AB127" s="37"/>
      <c r="AC127" s="60"/>
      <c r="AG127" s="38"/>
      <c r="AH127" s="40"/>
      <c r="AI127" s="15"/>
      <c r="AJ127" s="38"/>
      <c r="AK127" s="40"/>
      <c r="AL127" s="15"/>
      <c r="AM127" s="38"/>
      <c r="AN127" s="38"/>
    </row>
    <row r="128" spans="5:40" ht="14.25" customHeight="1" x14ac:dyDescent="0.2">
      <c r="E128" s="15"/>
      <c r="F128" s="81"/>
      <c r="G128" s="28"/>
      <c r="L128" s="213"/>
      <c r="N128" s="29"/>
      <c r="O128" s="91"/>
      <c r="P128" s="106"/>
      <c r="AA128" s="81"/>
      <c r="AB128" s="37"/>
      <c r="AC128" s="60"/>
      <c r="AG128" s="38"/>
      <c r="AH128" s="40"/>
      <c r="AI128" s="15"/>
      <c r="AJ128" s="38"/>
      <c r="AK128" s="40"/>
      <c r="AL128" s="15"/>
      <c r="AM128" s="38"/>
      <c r="AN128" s="38"/>
    </row>
    <row r="129" spans="5:40" ht="14.25" customHeight="1" x14ac:dyDescent="0.2">
      <c r="E129" s="15"/>
      <c r="F129" s="81"/>
      <c r="G129" s="28"/>
      <c r="L129" s="213"/>
      <c r="N129" s="29"/>
      <c r="O129" s="91"/>
      <c r="P129" s="106"/>
      <c r="AA129" s="81"/>
      <c r="AB129" s="37"/>
      <c r="AC129" s="60"/>
      <c r="AG129" s="38"/>
      <c r="AH129" s="40"/>
      <c r="AI129" s="15"/>
      <c r="AJ129" s="38"/>
      <c r="AK129" s="40"/>
      <c r="AL129" s="15"/>
      <c r="AM129" s="38"/>
      <c r="AN129" s="38"/>
    </row>
    <row r="130" spans="5:40" ht="14.25" customHeight="1" x14ac:dyDescent="0.2">
      <c r="E130" s="15"/>
      <c r="F130" s="81"/>
      <c r="G130" s="28"/>
      <c r="L130" s="213"/>
      <c r="N130" s="29"/>
      <c r="O130" s="91"/>
      <c r="P130" s="106"/>
      <c r="AA130" s="81"/>
      <c r="AB130" s="37"/>
      <c r="AC130" s="60"/>
      <c r="AG130" s="38"/>
      <c r="AH130" s="40"/>
      <c r="AI130" s="15"/>
      <c r="AJ130" s="38"/>
      <c r="AK130" s="40"/>
      <c r="AL130" s="15"/>
      <c r="AM130" s="38"/>
      <c r="AN130" s="38"/>
    </row>
    <row r="131" spans="5:40" ht="14.25" customHeight="1" x14ac:dyDescent="0.2">
      <c r="E131" s="15"/>
      <c r="F131" s="81"/>
      <c r="G131" s="28"/>
      <c r="L131" s="213"/>
      <c r="N131" s="29"/>
      <c r="O131" s="91"/>
      <c r="P131" s="106"/>
      <c r="AA131" s="81"/>
      <c r="AB131" s="37"/>
      <c r="AC131" s="60"/>
      <c r="AG131" s="38"/>
      <c r="AH131" s="40"/>
      <c r="AI131" s="15"/>
      <c r="AJ131" s="38"/>
      <c r="AK131" s="40"/>
      <c r="AL131" s="15"/>
      <c r="AM131" s="38"/>
      <c r="AN131" s="38"/>
    </row>
    <row r="132" spans="5:40" ht="14.25" customHeight="1" x14ac:dyDescent="0.2">
      <c r="E132" s="15"/>
      <c r="F132" s="81"/>
      <c r="G132" s="28"/>
      <c r="L132" s="213"/>
      <c r="N132" s="29"/>
      <c r="O132" s="91"/>
      <c r="P132" s="106"/>
      <c r="AA132" s="81"/>
      <c r="AB132" s="37"/>
      <c r="AC132" s="60"/>
      <c r="AG132" s="38"/>
      <c r="AH132" s="40"/>
      <c r="AI132" s="15"/>
      <c r="AJ132" s="38"/>
      <c r="AK132" s="40"/>
      <c r="AL132" s="15"/>
      <c r="AM132" s="38"/>
      <c r="AN132" s="38"/>
    </row>
    <row r="133" spans="5:40" ht="14.25" customHeight="1" x14ac:dyDescent="0.2">
      <c r="E133" s="15"/>
      <c r="F133" s="81"/>
      <c r="G133" s="28"/>
      <c r="L133" s="213"/>
      <c r="N133" s="29"/>
      <c r="O133" s="91"/>
      <c r="P133" s="106"/>
      <c r="AA133" s="81"/>
      <c r="AB133" s="37"/>
      <c r="AC133" s="60"/>
      <c r="AG133" s="38"/>
      <c r="AH133" s="40"/>
      <c r="AI133" s="15"/>
      <c r="AJ133" s="38"/>
      <c r="AK133" s="40"/>
      <c r="AL133" s="15"/>
      <c r="AM133" s="38"/>
      <c r="AN133" s="38"/>
    </row>
    <row r="134" spans="5:40" ht="14.25" customHeight="1" x14ac:dyDescent="0.2">
      <c r="E134" s="15"/>
      <c r="F134" s="81"/>
      <c r="G134" s="28"/>
      <c r="L134" s="213"/>
      <c r="N134" s="29"/>
      <c r="O134" s="91"/>
      <c r="P134" s="106"/>
      <c r="AA134" s="81"/>
      <c r="AB134" s="37"/>
      <c r="AC134" s="60"/>
      <c r="AG134" s="38"/>
      <c r="AH134" s="40"/>
      <c r="AI134" s="15"/>
      <c r="AJ134" s="38"/>
      <c r="AK134" s="40"/>
      <c r="AL134" s="15"/>
      <c r="AM134" s="38"/>
      <c r="AN134" s="38"/>
    </row>
    <row r="135" spans="5:40" ht="14.25" customHeight="1" x14ac:dyDescent="0.2">
      <c r="E135" s="15"/>
      <c r="F135" s="81"/>
      <c r="G135" s="28"/>
      <c r="L135" s="213"/>
      <c r="N135" s="29"/>
      <c r="O135" s="91"/>
      <c r="P135" s="106"/>
      <c r="AA135" s="81"/>
      <c r="AB135" s="37"/>
      <c r="AC135" s="60"/>
      <c r="AG135" s="38"/>
      <c r="AH135" s="40"/>
      <c r="AI135" s="15"/>
      <c r="AJ135" s="38"/>
      <c r="AK135" s="40"/>
      <c r="AL135" s="15"/>
      <c r="AM135" s="38"/>
      <c r="AN135" s="38"/>
    </row>
    <row r="136" spans="5:40" ht="14.25" customHeight="1" x14ac:dyDescent="0.2">
      <c r="E136" s="15"/>
      <c r="F136" s="81"/>
      <c r="G136" s="28"/>
      <c r="L136" s="213"/>
      <c r="N136" s="29"/>
      <c r="O136" s="91"/>
      <c r="P136" s="106"/>
      <c r="AA136" s="81"/>
      <c r="AB136" s="37"/>
      <c r="AC136" s="60"/>
      <c r="AG136" s="38"/>
      <c r="AH136" s="40"/>
      <c r="AI136" s="15"/>
      <c r="AJ136" s="38"/>
      <c r="AK136" s="40"/>
      <c r="AL136" s="15"/>
      <c r="AM136" s="38"/>
      <c r="AN136" s="38"/>
    </row>
    <row r="137" spans="5:40" ht="14.25" customHeight="1" x14ac:dyDescent="0.2">
      <c r="E137" s="15"/>
      <c r="F137" s="81"/>
      <c r="G137" s="28"/>
      <c r="L137" s="213"/>
      <c r="N137" s="29"/>
      <c r="O137" s="91"/>
      <c r="P137" s="106"/>
      <c r="AA137" s="81"/>
      <c r="AB137" s="37"/>
      <c r="AC137" s="60"/>
      <c r="AG137" s="38"/>
      <c r="AH137" s="40"/>
      <c r="AI137" s="15"/>
      <c r="AJ137" s="38"/>
      <c r="AK137" s="40"/>
      <c r="AL137" s="15"/>
      <c r="AM137" s="38"/>
      <c r="AN137" s="38"/>
    </row>
    <row r="138" spans="5:40" ht="14.25" customHeight="1" x14ac:dyDescent="0.2">
      <c r="E138" s="15"/>
      <c r="F138" s="81"/>
      <c r="G138" s="28"/>
      <c r="L138" s="213"/>
      <c r="N138" s="29"/>
      <c r="O138" s="91"/>
      <c r="P138" s="106"/>
      <c r="AA138" s="81"/>
      <c r="AB138" s="37"/>
      <c r="AC138" s="60"/>
      <c r="AG138" s="38"/>
      <c r="AH138" s="40"/>
      <c r="AI138" s="15"/>
      <c r="AJ138" s="38"/>
      <c r="AK138" s="40"/>
      <c r="AL138" s="15"/>
      <c r="AM138" s="38"/>
      <c r="AN138" s="38"/>
    </row>
    <row r="139" spans="5:40" ht="14.25" customHeight="1" x14ac:dyDescent="0.2">
      <c r="E139" s="15"/>
      <c r="F139" s="81"/>
      <c r="G139" s="28"/>
      <c r="L139" s="213"/>
      <c r="N139" s="29"/>
      <c r="O139" s="91"/>
      <c r="P139" s="106"/>
      <c r="AA139" s="81"/>
      <c r="AB139" s="37"/>
      <c r="AC139" s="60"/>
      <c r="AG139" s="38"/>
      <c r="AH139" s="40"/>
      <c r="AI139" s="15"/>
      <c r="AJ139" s="38"/>
      <c r="AK139" s="40"/>
      <c r="AL139" s="15"/>
      <c r="AM139" s="38"/>
      <c r="AN139" s="38"/>
    </row>
    <row r="140" spans="5:40" ht="14.25" customHeight="1" x14ac:dyDescent="0.2">
      <c r="E140" s="15"/>
      <c r="F140" s="81"/>
      <c r="G140" s="28"/>
      <c r="L140" s="213"/>
      <c r="N140" s="29"/>
      <c r="O140" s="91"/>
      <c r="P140" s="106"/>
      <c r="AA140" s="81"/>
      <c r="AB140" s="37"/>
      <c r="AC140" s="60"/>
      <c r="AG140" s="38"/>
      <c r="AH140" s="40"/>
      <c r="AI140" s="15"/>
      <c r="AJ140" s="38"/>
      <c r="AK140" s="40"/>
      <c r="AL140" s="15"/>
      <c r="AM140" s="38"/>
      <c r="AN140" s="38"/>
    </row>
    <row r="141" spans="5:40" ht="14.25" customHeight="1" x14ac:dyDescent="0.2">
      <c r="E141" s="15"/>
      <c r="F141" s="81"/>
      <c r="G141" s="28"/>
      <c r="L141" s="213"/>
      <c r="N141" s="29"/>
      <c r="O141" s="91"/>
      <c r="P141" s="106"/>
      <c r="AA141" s="81"/>
      <c r="AB141" s="37"/>
      <c r="AC141" s="60"/>
      <c r="AG141" s="38"/>
      <c r="AH141" s="40"/>
      <c r="AI141" s="15"/>
      <c r="AJ141" s="38"/>
      <c r="AK141" s="40"/>
      <c r="AL141" s="15"/>
      <c r="AM141" s="38"/>
      <c r="AN141" s="38"/>
    </row>
    <row r="142" spans="5:40" ht="14.25" customHeight="1" x14ac:dyDescent="0.2">
      <c r="E142" s="15"/>
      <c r="F142" s="81"/>
      <c r="G142" s="28"/>
      <c r="L142" s="213"/>
      <c r="N142" s="29"/>
      <c r="O142" s="91"/>
      <c r="P142" s="106"/>
      <c r="AA142" s="81"/>
      <c r="AB142" s="37"/>
      <c r="AC142" s="60"/>
      <c r="AG142" s="38"/>
      <c r="AH142" s="40"/>
      <c r="AI142" s="15"/>
      <c r="AJ142" s="38"/>
      <c r="AK142" s="40"/>
      <c r="AL142" s="15"/>
      <c r="AM142" s="38"/>
      <c r="AN142" s="38"/>
    </row>
    <row r="143" spans="5:40" ht="14.25" customHeight="1" x14ac:dyDescent="0.2">
      <c r="E143" s="15"/>
      <c r="F143" s="81"/>
      <c r="G143" s="28"/>
      <c r="L143" s="213"/>
      <c r="N143" s="29"/>
      <c r="O143" s="91"/>
      <c r="P143" s="106"/>
      <c r="AA143" s="81"/>
      <c r="AB143" s="37"/>
      <c r="AC143" s="60"/>
      <c r="AG143" s="38"/>
      <c r="AH143" s="40"/>
      <c r="AI143" s="15"/>
      <c r="AJ143" s="38"/>
      <c r="AK143" s="40"/>
      <c r="AL143" s="15"/>
      <c r="AM143" s="38"/>
      <c r="AN143" s="38"/>
    </row>
    <row r="144" spans="5:40" ht="14.25" customHeight="1" x14ac:dyDescent="0.2">
      <c r="E144" s="15"/>
      <c r="F144" s="81"/>
      <c r="G144" s="28"/>
      <c r="L144" s="213"/>
      <c r="N144" s="29"/>
      <c r="O144" s="91"/>
      <c r="P144" s="106"/>
      <c r="AA144" s="81"/>
      <c r="AB144" s="37"/>
      <c r="AC144" s="60"/>
      <c r="AG144" s="38"/>
      <c r="AH144" s="40"/>
      <c r="AI144" s="15"/>
      <c r="AJ144" s="38"/>
      <c r="AK144" s="40"/>
      <c r="AL144" s="15"/>
      <c r="AM144" s="38"/>
      <c r="AN144" s="38"/>
    </row>
    <row r="145" spans="5:40" ht="14.25" customHeight="1" x14ac:dyDescent="0.2">
      <c r="E145" s="15"/>
      <c r="F145" s="81"/>
      <c r="G145" s="28"/>
      <c r="L145" s="213"/>
      <c r="N145" s="29"/>
      <c r="O145" s="91"/>
      <c r="P145" s="106"/>
      <c r="AA145" s="81"/>
      <c r="AB145" s="37"/>
      <c r="AC145" s="60"/>
      <c r="AG145" s="38"/>
      <c r="AH145" s="40"/>
      <c r="AI145" s="15"/>
      <c r="AJ145" s="38"/>
      <c r="AK145" s="40"/>
      <c r="AL145" s="15"/>
      <c r="AM145" s="38"/>
      <c r="AN145" s="38"/>
    </row>
    <row r="146" spans="5:40" ht="14.25" customHeight="1" x14ac:dyDescent="0.2">
      <c r="E146" s="15"/>
      <c r="F146" s="81"/>
      <c r="G146" s="28"/>
      <c r="L146" s="213"/>
      <c r="N146" s="29"/>
      <c r="O146" s="91"/>
      <c r="P146" s="106"/>
      <c r="AA146" s="81"/>
      <c r="AB146" s="37"/>
      <c r="AC146" s="60"/>
      <c r="AG146" s="38"/>
      <c r="AH146" s="40"/>
      <c r="AI146" s="15"/>
      <c r="AJ146" s="38"/>
      <c r="AK146" s="40"/>
      <c r="AL146" s="15"/>
      <c r="AM146" s="38"/>
      <c r="AN146" s="38"/>
    </row>
    <row r="147" spans="5:40" ht="14.25" customHeight="1" x14ac:dyDescent="0.2">
      <c r="E147" s="15"/>
      <c r="F147" s="81"/>
      <c r="G147" s="28"/>
      <c r="L147" s="213"/>
      <c r="N147" s="29"/>
      <c r="O147" s="91"/>
      <c r="P147" s="106"/>
      <c r="AA147" s="81"/>
      <c r="AB147" s="37"/>
      <c r="AC147" s="60"/>
      <c r="AG147" s="38"/>
      <c r="AH147" s="40"/>
      <c r="AI147" s="15"/>
      <c r="AJ147" s="38"/>
      <c r="AK147" s="40"/>
      <c r="AL147" s="15"/>
      <c r="AM147" s="38"/>
      <c r="AN147" s="38"/>
    </row>
    <row r="148" spans="5:40" ht="14.25" customHeight="1" x14ac:dyDescent="0.2">
      <c r="E148" s="15"/>
      <c r="F148" s="81"/>
      <c r="G148" s="28"/>
      <c r="L148" s="213"/>
      <c r="N148" s="29"/>
      <c r="O148" s="91"/>
      <c r="P148" s="106"/>
      <c r="AA148" s="81"/>
      <c r="AB148" s="37"/>
      <c r="AC148" s="60"/>
      <c r="AG148" s="38"/>
      <c r="AH148" s="40"/>
      <c r="AI148" s="15"/>
      <c r="AJ148" s="38"/>
      <c r="AK148" s="40"/>
      <c r="AL148" s="15"/>
      <c r="AM148" s="38"/>
      <c r="AN148" s="38"/>
    </row>
    <row r="149" spans="5:40" ht="14.25" customHeight="1" x14ac:dyDescent="0.2">
      <c r="E149" s="15"/>
      <c r="F149" s="81"/>
      <c r="G149" s="28"/>
      <c r="L149" s="213"/>
      <c r="N149" s="29"/>
      <c r="O149" s="91"/>
      <c r="P149" s="106"/>
      <c r="AA149" s="81"/>
      <c r="AB149" s="37"/>
      <c r="AC149" s="60"/>
      <c r="AG149" s="38"/>
      <c r="AH149" s="40"/>
      <c r="AI149" s="15"/>
      <c r="AJ149" s="38"/>
      <c r="AK149" s="40"/>
      <c r="AL149" s="15"/>
      <c r="AM149" s="38"/>
      <c r="AN149" s="38"/>
    </row>
    <row r="150" spans="5:40" ht="14.25" customHeight="1" x14ac:dyDescent="0.2">
      <c r="E150" s="15"/>
      <c r="F150" s="81"/>
      <c r="G150" s="28"/>
      <c r="L150" s="213"/>
      <c r="N150" s="29"/>
      <c r="O150" s="91"/>
      <c r="P150" s="106"/>
      <c r="AA150" s="81"/>
      <c r="AB150" s="37"/>
      <c r="AC150" s="60"/>
      <c r="AG150" s="38"/>
      <c r="AH150" s="40"/>
      <c r="AI150" s="15"/>
      <c r="AJ150" s="38"/>
      <c r="AK150" s="40"/>
      <c r="AL150" s="15"/>
      <c r="AM150" s="38"/>
      <c r="AN150" s="38"/>
    </row>
    <row r="151" spans="5:40" ht="14.25" customHeight="1" x14ac:dyDescent="0.2">
      <c r="E151" s="15"/>
      <c r="F151" s="81"/>
      <c r="G151" s="28"/>
      <c r="L151" s="213"/>
      <c r="N151" s="29"/>
      <c r="O151" s="91"/>
      <c r="P151" s="106"/>
      <c r="AA151" s="81"/>
      <c r="AB151" s="37"/>
      <c r="AC151" s="60"/>
      <c r="AG151" s="38"/>
      <c r="AH151" s="40"/>
      <c r="AI151" s="15"/>
      <c r="AJ151" s="38"/>
      <c r="AK151" s="40"/>
      <c r="AL151" s="15"/>
      <c r="AM151" s="38"/>
      <c r="AN151" s="38"/>
    </row>
    <row r="152" spans="5:40" ht="14.25" customHeight="1" x14ac:dyDescent="0.2">
      <c r="E152" s="15"/>
      <c r="F152" s="81"/>
      <c r="G152" s="28"/>
      <c r="L152" s="213"/>
      <c r="N152" s="29"/>
      <c r="O152" s="91"/>
      <c r="P152" s="106"/>
      <c r="AA152" s="81"/>
      <c r="AB152" s="37"/>
      <c r="AC152" s="60"/>
      <c r="AG152" s="38"/>
      <c r="AH152" s="40"/>
      <c r="AI152" s="15"/>
      <c r="AJ152" s="38"/>
      <c r="AK152" s="40"/>
      <c r="AL152" s="15"/>
      <c r="AM152" s="38"/>
      <c r="AN152" s="38"/>
    </row>
    <row r="153" spans="5:40" ht="14.25" customHeight="1" x14ac:dyDescent="0.2">
      <c r="E153" s="15"/>
      <c r="F153" s="81"/>
      <c r="G153" s="28"/>
      <c r="L153" s="213"/>
      <c r="N153" s="29"/>
      <c r="O153" s="91"/>
      <c r="P153" s="106"/>
      <c r="AA153" s="81"/>
      <c r="AB153" s="37"/>
      <c r="AC153" s="60"/>
      <c r="AG153" s="38"/>
      <c r="AH153" s="40"/>
      <c r="AI153" s="15"/>
      <c r="AJ153" s="38"/>
      <c r="AK153" s="40"/>
      <c r="AL153" s="15"/>
      <c r="AM153" s="38"/>
      <c r="AN153" s="38"/>
    </row>
    <row r="154" spans="5:40" ht="14.25" customHeight="1" x14ac:dyDescent="0.2">
      <c r="E154" s="15"/>
      <c r="F154" s="81"/>
      <c r="G154" s="28"/>
      <c r="L154" s="213"/>
      <c r="N154" s="29"/>
      <c r="O154" s="91"/>
      <c r="P154" s="106"/>
      <c r="AA154" s="81"/>
      <c r="AB154" s="37"/>
      <c r="AC154" s="60"/>
      <c r="AG154" s="38"/>
      <c r="AH154" s="40"/>
      <c r="AI154" s="15"/>
      <c r="AJ154" s="38"/>
      <c r="AK154" s="40"/>
      <c r="AL154" s="15"/>
      <c r="AM154" s="38"/>
      <c r="AN154" s="38"/>
    </row>
    <row r="155" spans="5:40" ht="14.25" customHeight="1" x14ac:dyDescent="0.2">
      <c r="E155" s="15"/>
      <c r="F155" s="81"/>
      <c r="G155" s="28"/>
      <c r="L155" s="213"/>
      <c r="N155" s="29"/>
      <c r="O155" s="91"/>
      <c r="P155" s="106"/>
      <c r="AA155" s="81"/>
      <c r="AB155" s="37"/>
      <c r="AC155" s="60"/>
      <c r="AG155" s="38"/>
      <c r="AH155" s="40"/>
      <c r="AI155" s="15"/>
      <c r="AJ155" s="38"/>
      <c r="AK155" s="40"/>
      <c r="AL155" s="15"/>
      <c r="AM155" s="38"/>
      <c r="AN155" s="38"/>
    </row>
    <row r="156" spans="5:40" ht="14.25" customHeight="1" x14ac:dyDescent="0.2">
      <c r="E156" s="15"/>
      <c r="F156" s="81"/>
      <c r="G156" s="28"/>
      <c r="L156" s="213"/>
      <c r="N156" s="29"/>
      <c r="O156" s="91"/>
      <c r="P156" s="106"/>
      <c r="AA156" s="81"/>
      <c r="AB156" s="37"/>
      <c r="AC156" s="60"/>
      <c r="AG156" s="38"/>
      <c r="AH156" s="40"/>
      <c r="AI156" s="15"/>
      <c r="AJ156" s="38"/>
      <c r="AK156" s="40"/>
      <c r="AL156" s="15"/>
      <c r="AM156" s="38"/>
      <c r="AN156" s="38"/>
    </row>
    <row r="157" spans="5:40" ht="14.25" customHeight="1" x14ac:dyDescent="0.2">
      <c r="E157" s="15"/>
      <c r="F157" s="81"/>
      <c r="G157" s="28"/>
      <c r="L157" s="213"/>
      <c r="N157" s="29"/>
      <c r="O157" s="91"/>
      <c r="P157" s="106"/>
      <c r="AA157" s="81"/>
      <c r="AB157" s="37"/>
      <c r="AC157" s="60"/>
      <c r="AG157" s="38"/>
      <c r="AH157" s="40"/>
      <c r="AI157" s="15"/>
      <c r="AJ157" s="38"/>
      <c r="AK157" s="40"/>
      <c r="AL157" s="15"/>
      <c r="AM157" s="38"/>
      <c r="AN157" s="38"/>
    </row>
    <row r="158" spans="5:40" ht="14.25" customHeight="1" x14ac:dyDescent="0.2">
      <c r="E158" s="15"/>
      <c r="F158" s="81"/>
      <c r="G158" s="28"/>
      <c r="L158" s="213"/>
      <c r="N158" s="29"/>
      <c r="O158" s="91"/>
      <c r="P158" s="106"/>
      <c r="AA158" s="81"/>
      <c r="AB158" s="37"/>
      <c r="AC158" s="60"/>
      <c r="AG158" s="38"/>
      <c r="AH158" s="40"/>
      <c r="AI158" s="15"/>
      <c r="AJ158" s="38"/>
      <c r="AK158" s="40"/>
      <c r="AL158" s="15"/>
      <c r="AM158" s="38"/>
      <c r="AN158" s="38"/>
    </row>
    <row r="159" spans="5:40" ht="14.25" customHeight="1" x14ac:dyDescent="0.2">
      <c r="E159" s="15"/>
      <c r="F159" s="81"/>
      <c r="G159" s="28"/>
      <c r="L159" s="213"/>
      <c r="N159" s="29"/>
      <c r="O159" s="91"/>
      <c r="P159" s="106"/>
      <c r="AA159" s="81"/>
      <c r="AB159" s="37"/>
      <c r="AC159" s="60"/>
      <c r="AG159" s="38"/>
      <c r="AH159" s="40"/>
      <c r="AI159" s="15"/>
      <c r="AJ159" s="38"/>
      <c r="AK159" s="40"/>
      <c r="AL159" s="15"/>
      <c r="AM159" s="38"/>
      <c r="AN159" s="38"/>
    </row>
    <row r="160" spans="5:40" ht="14.25" customHeight="1" x14ac:dyDescent="0.2">
      <c r="E160" s="15"/>
      <c r="F160" s="81"/>
      <c r="G160" s="28"/>
      <c r="L160" s="213"/>
      <c r="N160" s="29"/>
      <c r="O160" s="91"/>
      <c r="P160" s="106"/>
      <c r="AA160" s="81"/>
      <c r="AB160" s="37"/>
      <c r="AC160" s="60"/>
      <c r="AG160" s="38"/>
      <c r="AH160" s="40"/>
      <c r="AI160" s="15"/>
      <c r="AJ160" s="38"/>
      <c r="AK160" s="40"/>
      <c r="AL160" s="15"/>
      <c r="AM160" s="38"/>
      <c r="AN160" s="38"/>
    </row>
    <row r="161" spans="5:40" ht="14.25" customHeight="1" x14ac:dyDescent="0.2">
      <c r="E161" s="15"/>
      <c r="F161" s="81"/>
      <c r="G161" s="28"/>
      <c r="L161" s="213"/>
      <c r="N161" s="29"/>
      <c r="O161" s="91"/>
      <c r="P161" s="106"/>
      <c r="AA161" s="81"/>
      <c r="AB161" s="37"/>
      <c r="AC161" s="60"/>
      <c r="AG161" s="38"/>
      <c r="AH161" s="40"/>
      <c r="AI161" s="15"/>
      <c r="AJ161" s="38"/>
      <c r="AK161" s="40"/>
      <c r="AL161" s="15"/>
      <c r="AM161" s="38"/>
      <c r="AN161" s="38"/>
    </row>
    <row r="162" spans="5:40" ht="14.25" customHeight="1" x14ac:dyDescent="0.2">
      <c r="E162" s="15"/>
      <c r="F162" s="81"/>
      <c r="G162" s="28"/>
      <c r="L162" s="213"/>
      <c r="N162" s="29"/>
      <c r="O162" s="91"/>
      <c r="P162" s="106"/>
      <c r="AA162" s="81"/>
      <c r="AB162" s="37"/>
      <c r="AC162" s="60"/>
      <c r="AG162" s="38"/>
      <c r="AH162" s="40"/>
      <c r="AI162" s="15"/>
      <c r="AJ162" s="38"/>
      <c r="AK162" s="40"/>
      <c r="AL162" s="15"/>
      <c r="AM162" s="38"/>
      <c r="AN162" s="38"/>
    </row>
    <row r="163" spans="5:40" ht="14.25" customHeight="1" x14ac:dyDescent="0.2">
      <c r="E163" s="15"/>
      <c r="F163" s="81"/>
      <c r="G163" s="28"/>
      <c r="L163" s="213"/>
      <c r="N163" s="29"/>
      <c r="O163" s="91"/>
      <c r="P163" s="106"/>
      <c r="AA163" s="81"/>
      <c r="AB163" s="37"/>
      <c r="AC163" s="60"/>
      <c r="AG163" s="38"/>
      <c r="AH163" s="40"/>
      <c r="AI163" s="15"/>
      <c r="AJ163" s="38"/>
      <c r="AK163" s="40"/>
      <c r="AL163" s="15"/>
      <c r="AM163" s="38"/>
      <c r="AN163" s="38"/>
    </row>
    <row r="164" spans="5:40" ht="14.25" customHeight="1" x14ac:dyDescent="0.2">
      <c r="E164" s="15"/>
      <c r="F164" s="81"/>
      <c r="G164" s="28"/>
      <c r="L164" s="213"/>
      <c r="N164" s="29"/>
      <c r="O164" s="91"/>
      <c r="P164" s="106"/>
      <c r="AA164" s="81"/>
      <c r="AB164" s="37"/>
      <c r="AC164" s="60"/>
      <c r="AG164" s="38"/>
      <c r="AH164" s="40"/>
      <c r="AI164" s="15"/>
      <c r="AJ164" s="38"/>
      <c r="AK164" s="40"/>
      <c r="AL164" s="15"/>
      <c r="AM164" s="38"/>
      <c r="AN164" s="38"/>
    </row>
    <row r="165" spans="5:40" ht="14.25" customHeight="1" x14ac:dyDescent="0.2">
      <c r="E165" s="15"/>
      <c r="F165" s="81"/>
      <c r="G165" s="28"/>
      <c r="L165" s="213"/>
      <c r="N165" s="29"/>
      <c r="O165" s="91"/>
      <c r="P165" s="106"/>
      <c r="AA165" s="81"/>
      <c r="AB165" s="37"/>
      <c r="AC165" s="60"/>
      <c r="AG165" s="38"/>
      <c r="AH165" s="40"/>
      <c r="AI165" s="15"/>
      <c r="AJ165" s="38"/>
      <c r="AK165" s="40"/>
      <c r="AL165" s="15"/>
      <c r="AM165" s="38"/>
      <c r="AN165" s="38"/>
    </row>
    <row r="166" spans="5:40" ht="14.25" customHeight="1" x14ac:dyDescent="0.2">
      <c r="E166" s="15"/>
      <c r="F166" s="81"/>
      <c r="G166" s="28"/>
      <c r="L166" s="213"/>
      <c r="N166" s="29"/>
      <c r="O166" s="91"/>
      <c r="P166" s="106"/>
      <c r="AA166" s="81"/>
      <c r="AB166" s="37"/>
      <c r="AC166" s="60"/>
      <c r="AG166" s="38"/>
      <c r="AH166" s="40"/>
      <c r="AI166" s="15"/>
      <c r="AJ166" s="38"/>
      <c r="AK166" s="40"/>
      <c r="AL166" s="15"/>
      <c r="AM166" s="38"/>
      <c r="AN166" s="38"/>
    </row>
    <row r="167" spans="5:40" ht="14.25" customHeight="1" x14ac:dyDescent="0.2">
      <c r="E167" s="15"/>
      <c r="F167" s="81"/>
      <c r="G167" s="28"/>
      <c r="L167" s="213"/>
      <c r="N167" s="29"/>
      <c r="O167" s="91"/>
      <c r="P167" s="106"/>
      <c r="AA167" s="81"/>
      <c r="AB167" s="37"/>
      <c r="AC167" s="60"/>
      <c r="AG167" s="38"/>
      <c r="AH167" s="40"/>
      <c r="AI167" s="15"/>
      <c r="AJ167" s="38"/>
      <c r="AK167" s="40"/>
      <c r="AL167" s="15"/>
      <c r="AM167" s="38"/>
      <c r="AN167" s="38"/>
    </row>
    <row r="168" spans="5:40" ht="14.25" customHeight="1" x14ac:dyDescent="0.2">
      <c r="E168" s="15"/>
      <c r="F168" s="81"/>
      <c r="G168" s="28"/>
      <c r="L168" s="213"/>
      <c r="N168" s="29"/>
      <c r="O168" s="91"/>
      <c r="P168" s="106"/>
      <c r="AA168" s="81"/>
      <c r="AB168" s="37"/>
      <c r="AC168" s="60"/>
      <c r="AG168" s="38"/>
      <c r="AH168" s="40"/>
      <c r="AI168" s="15"/>
      <c r="AJ168" s="38"/>
      <c r="AK168" s="40"/>
      <c r="AL168" s="15"/>
      <c r="AM168" s="38"/>
      <c r="AN168" s="38"/>
    </row>
    <row r="169" spans="5:40" ht="14.25" customHeight="1" x14ac:dyDescent="0.2">
      <c r="E169" s="15"/>
      <c r="F169" s="81"/>
      <c r="G169" s="28"/>
      <c r="L169" s="213"/>
      <c r="N169" s="29"/>
      <c r="O169" s="91"/>
      <c r="P169" s="106"/>
      <c r="AA169" s="81"/>
      <c r="AB169" s="37"/>
      <c r="AC169" s="60"/>
      <c r="AG169" s="38"/>
      <c r="AH169" s="40"/>
      <c r="AI169" s="15"/>
      <c r="AJ169" s="38"/>
      <c r="AK169" s="40"/>
      <c r="AL169" s="15"/>
      <c r="AM169" s="38"/>
      <c r="AN169" s="38"/>
    </row>
    <row r="170" spans="5:40" ht="14.25" customHeight="1" x14ac:dyDescent="0.2">
      <c r="E170" s="15"/>
      <c r="F170" s="81"/>
      <c r="G170" s="28"/>
      <c r="L170" s="213"/>
      <c r="N170" s="29"/>
      <c r="O170" s="91"/>
      <c r="P170" s="106"/>
      <c r="AA170" s="81"/>
      <c r="AB170" s="37"/>
      <c r="AC170" s="60"/>
      <c r="AG170" s="38"/>
      <c r="AH170" s="40"/>
      <c r="AI170" s="15"/>
      <c r="AJ170" s="38"/>
      <c r="AK170" s="40"/>
      <c r="AL170" s="15"/>
      <c r="AM170" s="38"/>
      <c r="AN170" s="38"/>
    </row>
    <row r="171" spans="5:40" ht="14.25" customHeight="1" x14ac:dyDescent="0.2">
      <c r="E171" s="15"/>
      <c r="F171" s="81"/>
      <c r="G171" s="28"/>
      <c r="L171" s="213"/>
      <c r="N171" s="29"/>
      <c r="O171" s="91"/>
      <c r="P171" s="106"/>
      <c r="AA171" s="81"/>
      <c r="AB171" s="37"/>
      <c r="AC171" s="60"/>
      <c r="AG171" s="38"/>
      <c r="AH171" s="40"/>
      <c r="AI171" s="15"/>
      <c r="AJ171" s="38"/>
      <c r="AK171" s="40"/>
      <c r="AL171" s="15"/>
      <c r="AM171" s="38"/>
      <c r="AN171" s="38"/>
    </row>
    <row r="172" spans="5:40" ht="14.25" customHeight="1" x14ac:dyDescent="0.2">
      <c r="E172" s="15"/>
      <c r="F172" s="81"/>
      <c r="G172" s="28"/>
      <c r="L172" s="213"/>
      <c r="N172" s="29"/>
      <c r="O172" s="91"/>
      <c r="P172" s="106"/>
      <c r="AA172" s="81"/>
      <c r="AB172" s="37"/>
      <c r="AC172" s="60"/>
      <c r="AG172" s="38"/>
      <c r="AH172" s="40"/>
      <c r="AI172" s="15"/>
      <c r="AJ172" s="38"/>
      <c r="AK172" s="40"/>
      <c r="AL172" s="15"/>
      <c r="AM172" s="38"/>
      <c r="AN172" s="38"/>
    </row>
    <row r="173" spans="5:40" ht="14.25" customHeight="1" x14ac:dyDescent="0.2">
      <c r="E173" s="15"/>
      <c r="F173" s="81"/>
      <c r="G173" s="28"/>
      <c r="L173" s="213"/>
      <c r="N173" s="29"/>
      <c r="O173" s="91"/>
      <c r="P173" s="106"/>
      <c r="AA173" s="81"/>
      <c r="AB173" s="37"/>
      <c r="AC173" s="60"/>
      <c r="AG173" s="38"/>
      <c r="AH173" s="40"/>
      <c r="AI173" s="15"/>
      <c r="AJ173" s="38"/>
      <c r="AK173" s="40"/>
      <c r="AL173" s="15"/>
      <c r="AM173" s="38"/>
      <c r="AN173" s="38"/>
    </row>
    <row r="174" spans="5:40" ht="14.25" customHeight="1" x14ac:dyDescent="0.2">
      <c r="E174" s="15"/>
      <c r="F174" s="81"/>
      <c r="G174" s="28"/>
      <c r="L174" s="213"/>
      <c r="N174" s="29"/>
      <c r="O174" s="91"/>
      <c r="P174" s="106"/>
      <c r="AA174" s="81"/>
      <c r="AB174" s="37"/>
      <c r="AC174" s="60"/>
      <c r="AG174" s="38"/>
      <c r="AH174" s="40"/>
      <c r="AI174" s="15"/>
      <c r="AJ174" s="38"/>
      <c r="AK174" s="40"/>
      <c r="AL174" s="15"/>
      <c r="AM174" s="38"/>
      <c r="AN174" s="38"/>
    </row>
    <row r="175" spans="5:40" ht="14.25" customHeight="1" x14ac:dyDescent="0.2">
      <c r="E175" s="15"/>
      <c r="F175" s="81"/>
      <c r="G175" s="28"/>
      <c r="L175" s="213"/>
      <c r="N175" s="29"/>
      <c r="O175" s="91"/>
      <c r="P175" s="106"/>
      <c r="AA175" s="81"/>
      <c r="AB175" s="37"/>
      <c r="AC175" s="60"/>
      <c r="AG175" s="38"/>
      <c r="AH175" s="40"/>
      <c r="AI175" s="15"/>
      <c r="AJ175" s="38"/>
      <c r="AK175" s="40"/>
      <c r="AL175" s="15"/>
      <c r="AM175" s="38"/>
      <c r="AN175" s="38"/>
    </row>
    <row r="176" spans="5:40" ht="14.25" customHeight="1" x14ac:dyDescent="0.2">
      <c r="E176" s="15"/>
      <c r="F176" s="81"/>
      <c r="G176" s="28"/>
      <c r="L176" s="213"/>
      <c r="N176" s="29"/>
      <c r="O176" s="91"/>
      <c r="P176" s="106"/>
      <c r="AA176" s="81"/>
      <c r="AB176" s="37"/>
      <c r="AC176" s="60"/>
      <c r="AG176" s="38"/>
      <c r="AH176" s="40"/>
      <c r="AI176" s="15"/>
      <c r="AJ176" s="38"/>
      <c r="AK176" s="40"/>
      <c r="AL176" s="15"/>
      <c r="AM176" s="38"/>
      <c r="AN176" s="38"/>
    </row>
    <row r="177" spans="5:40" ht="14.25" customHeight="1" x14ac:dyDescent="0.2">
      <c r="E177" s="15"/>
      <c r="F177" s="81"/>
      <c r="G177" s="28"/>
      <c r="L177" s="213"/>
      <c r="N177" s="29"/>
      <c r="O177" s="91"/>
      <c r="P177" s="106"/>
      <c r="AA177" s="81"/>
      <c r="AB177" s="37"/>
      <c r="AC177" s="60"/>
      <c r="AG177" s="38"/>
      <c r="AH177" s="40"/>
      <c r="AI177" s="15"/>
      <c r="AJ177" s="38"/>
      <c r="AK177" s="40"/>
      <c r="AL177" s="15"/>
      <c r="AM177" s="38"/>
      <c r="AN177" s="38"/>
    </row>
    <row r="178" spans="5:40" ht="14.25" customHeight="1" x14ac:dyDescent="0.2">
      <c r="E178" s="15"/>
      <c r="F178" s="81"/>
      <c r="G178" s="28"/>
      <c r="L178" s="213"/>
      <c r="N178" s="29"/>
      <c r="O178" s="91"/>
      <c r="P178" s="106"/>
      <c r="AA178" s="81"/>
      <c r="AB178" s="37"/>
      <c r="AC178" s="60"/>
      <c r="AG178" s="38"/>
      <c r="AH178" s="40"/>
      <c r="AI178" s="15"/>
      <c r="AJ178" s="38"/>
      <c r="AK178" s="40"/>
      <c r="AL178" s="15"/>
      <c r="AM178" s="38"/>
      <c r="AN178" s="38"/>
    </row>
    <row r="179" spans="5:40" ht="14.25" customHeight="1" x14ac:dyDescent="0.2">
      <c r="E179" s="15"/>
      <c r="F179" s="81"/>
      <c r="G179" s="28"/>
      <c r="L179" s="213"/>
      <c r="N179" s="29"/>
      <c r="O179" s="91"/>
      <c r="P179" s="106"/>
      <c r="AA179" s="81"/>
      <c r="AB179" s="37"/>
      <c r="AC179" s="60"/>
      <c r="AG179" s="38"/>
      <c r="AH179" s="40"/>
      <c r="AI179" s="15"/>
      <c r="AJ179" s="38"/>
      <c r="AK179" s="40"/>
      <c r="AL179" s="15"/>
      <c r="AM179" s="38"/>
      <c r="AN179" s="38"/>
    </row>
    <row r="180" spans="5:40" ht="14.25" customHeight="1" x14ac:dyDescent="0.2">
      <c r="E180" s="15"/>
      <c r="F180" s="81"/>
      <c r="G180" s="28"/>
      <c r="L180" s="213"/>
      <c r="N180" s="29"/>
      <c r="O180" s="91"/>
      <c r="P180" s="106"/>
      <c r="AA180" s="81"/>
      <c r="AB180" s="37"/>
      <c r="AC180" s="60"/>
      <c r="AG180" s="38"/>
      <c r="AH180" s="40"/>
      <c r="AI180" s="15"/>
      <c r="AJ180" s="38"/>
      <c r="AK180" s="40"/>
      <c r="AL180" s="15"/>
      <c r="AM180" s="38"/>
      <c r="AN180" s="38"/>
    </row>
    <row r="181" spans="5:40" ht="14.25" customHeight="1" x14ac:dyDescent="0.2">
      <c r="E181" s="15"/>
      <c r="F181" s="81"/>
      <c r="G181" s="28"/>
      <c r="L181" s="213"/>
      <c r="N181" s="29"/>
      <c r="O181" s="91"/>
      <c r="P181" s="106"/>
      <c r="AA181" s="81"/>
      <c r="AB181" s="37"/>
      <c r="AC181" s="60"/>
      <c r="AG181" s="38"/>
      <c r="AH181" s="40"/>
      <c r="AI181" s="15"/>
      <c r="AJ181" s="38"/>
      <c r="AK181" s="40"/>
      <c r="AL181" s="15"/>
      <c r="AM181" s="38"/>
      <c r="AN181" s="38"/>
    </row>
    <row r="182" spans="5:40" ht="14.25" customHeight="1" x14ac:dyDescent="0.2">
      <c r="E182" s="15"/>
      <c r="F182" s="81"/>
      <c r="G182" s="28"/>
      <c r="L182" s="213"/>
      <c r="N182" s="29"/>
      <c r="O182" s="91"/>
      <c r="P182" s="106"/>
      <c r="AA182" s="81"/>
      <c r="AB182" s="37"/>
      <c r="AC182" s="60"/>
      <c r="AG182" s="38"/>
      <c r="AH182" s="40"/>
      <c r="AI182" s="15"/>
      <c r="AJ182" s="38"/>
      <c r="AK182" s="40"/>
      <c r="AL182" s="15"/>
      <c r="AM182" s="38"/>
      <c r="AN182" s="38"/>
    </row>
    <row r="183" spans="5:40" ht="14.25" customHeight="1" x14ac:dyDescent="0.2">
      <c r="E183" s="15"/>
      <c r="F183" s="81"/>
      <c r="G183" s="28"/>
      <c r="L183" s="213"/>
      <c r="N183" s="29"/>
      <c r="O183" s="91"/>
      <c r="P183" s="106"/>
      <c r="AA183" s="81"/>
      <c r="AB183" s="37"/>
      <c r="AC183" s="60"/>
      <c r="AG183" s="38"/>
      <c r="AH183" s="40"/>
      <c r="AI183" s="15"/>
      <c r="AJ183" s="38"/>
      <c r="AK183" s="40"/>
      <c r="AL183" s="15"/>
      <c r="AM183" s="38"/>
      <c r="AN183" s="38"/>
    </row>
    <row r="184" spans="5:40" ht="14.25" customHeight="1" x14ac:dyDescent="0.2">
      <c r="E184" s="15"/>
      <c r="F184" s="81"/>
      <c r="G184" s="28"/>
      <c r="L184" s="213"/>
      <c r="N184" s="29"/>
      <c r="O184" s="91"/>
      <c r="P184" s="106"/>
      <c r="AA184" s="81"/>
      <c r="AB184" s="37"/>
      <c r="AC184" s="60"/>
      <c r="AG184" s="38"/>
      <c r="AH184" s="40"/>
      <c r="AI184" s="15"/>
      <c r="AJ184" s="38"/>
      <c r="AK184" s="40"/>
      <c r="AL184" s="15"/>
      <c r="AM184" s="38"/>
      <c r="AN184" s="38"/>
    </row>
    <row r="185" spans="5:40" ht="14.25" customHeight="1" x14ac:dyDescent="0.2">
      <c r="E185" s="15"/>
      <c r="F185" s="81"/>
      <c r="G185" s="28"/>
      <c r="L185" s="213"/>
      <c r="N185" s="29"/>
      <c r="O185" s="91"/>
      <c r="P185" s="106"/>
      <c r="AA185" s="81"/>
      <c r="AB185" s="37"/>
      <c r="AC185" s="60"/>
      <c r="AG185" s="38"/>
      <c r="AH185" s="40"/>
      <c r="AI185" s="15"/>
      <c r="AJ185" s="38"/>
      <c r="AK185" s="40"/>
      <c r="AL185" s="15"/>
      <c r="AM185" s="38"/>
      <c r="AN185" s="38"/>
    </row>
    <row r="186" spans="5:40" ht="14.25" customHeight="1" x14ac:dyDescent="0.2">
      <c r="E186" s="15"/>
      <c r="F186" s="81"/>
      <c r="G186" s="28"/>
      <c r="L186" s="213"/>
      <c r="N186" s="29"/>
      <c r="O186" s="91"/>
      <c r="P186" s="106"/>
      <c r="AA186" s="81"/>
      <c r="AB186" s="37"/>
      <c r="AC186" s="60"/>
      <c r="AG186" s="38"/>
      <c r="AH186" s="40"/>
      <c r="AI186" s="15"/>
      <c r="AJ186" s="38"/>
      <c r="AK186" s="40"/>
      <c r="AL186" s="15"/>
      <c r="AM186" s="38"/>
      <c r="AN186" s="38"/>
    </row>
    <row r="187" spans="5:40" ht="14.25" customHeight="1" x14ac:dyDescent="0.2">
      <c r="E187" s="15"/>
      <c r="F187" s="81"/>
      <c r="G187" s="28"/>
      <c r="L187" s="213"/>
      <c r="N187" s="29"/>
      <c r="O187" s="91"/>
      <c r="P187" s="106"/>
      <c r="AA187" s="81"/>
      <c r="AB187" s="37"/>
      <c r="AC187" s="60"/>
      <c r="AG187" s="38"/>
      <c r="AH187" s="40"/>
      <c r="AI187" s="15"/>
      <c r="AJ187" s="38"/>
      <c r="AK187" s="40"/>
      <c r="AL187" s="15"/>
      <c r="AM187" s="38"/>
      <c r="AN187" s="38"/>
    </row>
    <row r="188" spans="5:40" ht="14.25" customHeight="1" x14ac:dyDescent="0.2">
      <c r="E188" s="15"/>
      <c r="F188" s="81"/>
      <c r="G188" s="28"/>
      <c r="L188" s="213"/>
      <c r="N188" s="29"/>
      <c r="O188" s="91"/>
      <c r="P188" s="106"/>
      <c r="AA188" s="81"/>
      <c r="AB188" s="37"/>
      <c r="AC188" s="60"/>
      <c r="AG188" s="38"/>
      <c r="AH188" s="40"/>
      <c r="AI188" s="15"/>
      <c r="AJ188" s="38"/>
      <c r="AK188" s="40"/>
      <c r="AL188" s="15"/>
      <c r="AM188" s="38"/>
      <c r="AN188" s="38"/>
    </row>
    <row r="189" spans="5:40" ht="14.25" customHeight="1" x14ac:dyDescent="0.2">
      <c r="E189" s="15"/>
      <c r="F189" s="81"/>
      <c r="G189" s="28"/>
      <c r="L189" s="213"/>
      <c r="N189" s="29"/>
      <c r="O189" s="91"/>
      <c r="P189" s="106"/>
      <c r="AA189" s="81"/>
      <c r="AB189" s="37"/>
      <c r="AC189" s="60"/>
      <c r="AG189" s="38"/>
      <c r="AH189" s="40"/>
      <c r="AI189" s="15"/>
      <c r="AJ189" s="38"/>
      <c r="AK189" s="40"/>
      <c r="AL189" s="15"/>
      <c r="AM189" s="38"/>
      <c r="AN189" s="38"/>
    </row>
    <row r="190" spans="5:40" ht="14.25" customHeight="1" x14ac:dyDescent="0.2">
      <c r="E190" s="15"/>
      <c r="F190" s="81"/>
      <c r="G190" s="28"/>
      <c r="L190" s="213"/>
      <c r="N190" s="29"/>
      <c r="O190" s="91"/>
      <c r="P190" s="106"/>
      <c r="AA190" s="81"/>
      <c r="AB190" s="37"/>
      <c r="AC190" s="60"/>
      <c r="AG190" s="38"/>
      <c r="AH190" s="40"/>
      <c r="AI190" s="15"/>
      <c r="AJ190" s="38"/>
      <c r="AK190" s="40"/>
      <c r="AL190" s="15"/>
      <c r="AM190" s="38"/>
      <c r="AN190" s="38"/>
    </row>
    <row r="191" spans="5:40" ht="14.25" customHeight="1" x14ac:dyDescent="0.2">
      <c r="E191" s="15"/>
      <c r="F191" s="81"/>
      <c r="G191" s="28"/>
      <c r="L191" s="213"/>
      <c r="N191" s="29"/>
      <c r="O191" s="91"/>
      <c r="P191" s="106"/>
      <c r="AA191" s="81"/>
      <c r="AB191" s="37"/>
      <c r="AC191" s="60"/>
      <c r="AG191" s="38"/>
      <c r="AH191" s="40"/>
      <c r="AI191" s="15"/>
      <c r="AJ191" s="38"/>
      <c r="AK191" s="40"/>
      <c r="AL191" s="15"/>
      <c r="AM191" s="38"/>
      <c r="AN191" s="38"/>
    </row>
    <row r="192" spans="5:40" ht="14.25" customHeight="1" x14ac:dyDescent="0.2">
      <c r="E192" s="15"/>
      <c r="F192" s="81"/>
      <c r="G192" s="28"/>
      <c r="L192" s="213"/>
      <c r="N192" s="29"/>
      <c r="O192" s="91"/>
      <c r="P192" s="106"/>
      <c r="AA192" s="81"/>
      <c r="AB192" s="37"/>
      <c r="AC192" s="60"/>
      <c r="AG192" s="38"/>
      <c r="AH192" s="40"/>
      <c r="AI192" s="15"/>
      <c r="AJ192" s="38"/>
      <c r="AK192" s="40"/>
      <c r="AL192" s="15"/>
      <c r="AM192" s="38"/>
      <c r="AN192" s="38"/>
    </row>
    <row r="193" spans="5:40" ht="14.25" customHeight="1" x14ac:dyDescent="0.2">
      <c r="E193" s="15"/>
      <c r="F193" s="81"/>
      <c r="G193" s="28"/>
      <c r="L193" s="213"/>
      <c r="N193" s="29"/>
      <c r="O193" s="91"/>
      <c r="P193" s="106"/>
      <c r="AA193" s="81"/>
      <c r="AB193" s="37"/>
      <c r="AC193" s="60"/>
      <c r="AG193" s="38"/>
      <c r="AH193" s="40"/>
      <c r="AI193" s="15"/>
      <c r="AJ193" s="38"/>
      <c r="AK193" s="40"/>
      <c r="AL193" s="15"/>
      <c r="AM193" s="38"/>
      <c r="AN193" s="38"/>
    </row>
    <row r="194" spans="5:40" ht="14.25" customHeight="1" x14ac:dyDescent="0.2">
      <c r="E194" s="15"/>
      <c r="F194" s="81"/>
      <c r="G194" s="28"/>
      <c r="L194" s="213"/>
      <c r="N194" s="29"/>
      <c r="O194" s="91"/>
      <c r="P194" s="106"/>
      <c r="AA194" s="81"/>
      <c r="AB194" s="37"/>
      <c r="AC194" s="60"/>
      <c r="AG194" s="38"/>
      <c r="AH194" s="40"/>
      <c r="AI194" s="15"/>
      <c r="AJ194" s="38"/>
      <c r="AK194" s="40"/>
      <c r="AL194" s="15"/>
      <c r="AM194" s="38"/>
      <c r="AN194" s="38"/>
    </row>
    <row r="195" spans="5:40" ht="14.25" customHeight="1" x14ac:dyDescent="0.2">
      <c r="E195" s="15"/>
      <c r="F195" s="81"/>
      <c r="G195" s="28"/>
      <c r="L195" s="213"/>
      <c r="N195" s="29"/>
      <c r="O195" s="91"/>
      <c r="P195" s="106"/>
      <c r="AA195" s="81"/>
      <c r="AB195" s="37"/>
      <c r="AC195" s="60"/>
      <c r="AG195" s="38"/>
      <c r="AH195" s="40"/>
      <c r="AI195" s="15"/>
      <c r="AJ195" s="38"/>
      <c r="AK195" s="40"/>
      <c r="AL195" s="15"/>
      <c r="AM195" s="38"/>
      <c r="AN195" s="38"/>
    </row>
    <row r="196" spans="5:40" ht="14.25" customHeight="1" x14ac:dyDescent="0.2">
      <c r="E196" s="15"/>
      <c r="F196" s="81"/>
      <c r="G196" s="28"/>
      <c r="L196" s="213"/>
      <c r="N196" s="29"/>
      <c r="O196" s="91"/>
      <c r="P196" s="106"/>
      <c r="AA196" s="81"/>
      <c r="AB196" s="37"/>
      <c r="AC196" s="60"/>
      <c r="AG196" s="38"/>
      <c r="AH196" s="40"/>
      <c r="AI196" s="15"/>
      <c r="AJ196" s="38"/>
      <c r="AK196" s="40"/>
      <c r="AL196" s="15"/>
      <c r="AM196" s="38"/>
      <c r="AN196" s="38"/>
    </row>
    <row r="197" spans="5:40" ht="14.25" customHeight="1" x14ac:dyDescent="0.2">
      <c r="E197" s="15"/>
      <c r="F197" s="81"/>
      <c r="G197" s="28"/>
      <c r="L197" s="213"/>
      <c r="N197" s="29"/>
      <c r="O197" s="91"/>
      <c r="P197" s="106"/>
      <c r="AA197" s="81"/>
      <c r="AB197" s="37"/>
      <c r="AC197" s="60"/>
      <c r="AG197" s="38"/>
      <c r="AH197" s="40"/>
      <c r="AI197" s="15"/>
      <c r="AJ197" s="38"/>
      <c r="AK197" s="40"/>
      <c r="AL197" s="15"/>
      <c r="AM197" s="38"/>
      <c r="AN197" s="38"/>
    </row>
    <row r="198" spans="5:40" ht="14.25" customHeight="1" x14ac:dyDescent="0.2">
      <c r="E198" s="15"/>
      <c r="F198" s="81"/>
      <c r="G198" s="28"/>
      <c r="L198" s="213"/>
      <c r="N198" s="29"/>
      <c r="O198" s="91"/>
      <c r="P198" s="106"/>
      <c r="AA198" s="81"/>
      <c r="AB198" s="37"/>
      <c r="AC198" s="60"/>
      <c r="AG198" s="38"/>
      <c r="AH198" s="40"/>
      <c r="AI198" s="15"/>
      <c r="AJ198" s="38"/>
      <c r="AK198" s="40"/>
      <c r="AL198" s="15"/>
      <c r="AM198" s="38"/>
      <c r="AN198" s="38"/>
    </row>
    <row r="199" spans="5:40" ht="14.25" customHeight="1" x14ac:dyDescent="0.2">
      <c r="E199" s="15"/>
      <c r="F199" s="81"/>
      <c r="G199" s="28"/>
      <c r="L199" s="213"/>
      <c r="N199" s="29"/>
      <c r="O199" s="91"/>
      <c r="P199" s="106"/>
      <c r="AA199" s="81"/>
      <c r="AB199" s="37"/>
      <c r="AC199" s="60"/>
      <c r="AG199" s="38"/>
      <c r="AH199" s="40"/>
      <c r="AI199" s="15"/>
      <c r="AJ199" s="38"/>
      <c r="AK199" s="40"/>
      <c r="AL199" s="15"/>
      <c r="AM199" s="38"/>
      <c r="AN199" s="38"/>
    </row>
    <row r="200" spans="5:40" ht="14.25" customHeight="1" x14ac:dyDescent="0.2">
      <c r="E200" s="15"/>
      <c r="F200" s="81"/>
      <c r="G200" s="28"/>
      <c r="L200" s="213"/>
      <c r="N200" s="29"/>
      <c r="O200" s="91"/>
      <c r="P200" s="106"/>
      <c r="AA200" s="81"/>
      <c r="AB200" s="37"/>
      <c r="AC200" s="60"/>
      <c r="AG200" s="38"/>
      <c r="AH200" s="40"/>
      <c r="AI200" s="15"/>
      <c r="AJ200" s="38"/>
      <c r="AK200" s="40"/>
      <c r="AL200" s="15"/>
      <c r="AM200" s="38"/>
      <c r="AN200" s="38"/>
    </row>
    <row r="201" spans="5:40" ht="14.25" customHeight="1" x14ac:dyDescent="0.2">
      <c r="E201" s="15"/>
      <c r="F201" s="81"/>
      <c r="G201" s="28"/>
      <c r="L201" s="213"/>
      <c r="N201" s="29"/>
      <c r="O201" s="91"/>
      <c r="P201" s="106"/>
      <c r="AA201" s="81"/>
      <c r="AB201" s="37"/>
      <c r="AC201" s="60"/>
      <c r="AG201" s="38"/>
      <c r="AH201" s="40"/>
      <c r="AI201" s="15"/>
      <c r="AJ201" s="38"/>
      <c r="AK201" s="40"/>
      <c r="AL201" s="15"/>
      <c r="AM201" s="38"/>
      <c r="AN201" s="38"/>
    </row>
    <row r="202" spans="5:40" ht="14.25" customHeight="1" x14ac:dyDescent="0.2">
      <c r="E202" s="15"/>
      <c r="F202" s="81"/>
      <c r="G202" s="28"/>
      <c r="L202" s="213"/>
      <c r="N202" s="29"/>
      <c r="O202" s="91"/>
      <c r="P202" s="106"/>
      <c r="AA202" s="81"/>
      <c r="AB202" s="37"/>
      <c r="AC202" s="60"/>
      <c r="AG202" s="38"/>
      <c r="AH202" s="40"/>
      <c r="AI202" s="15"/>
      <c r="AJ202" s="38"/>
      <c r="AK202" s="40"/>
      <c r="AL202" s="15"/>
      <c r="AM202" s="38"/>
      <c r="AN202" s="38"/>
    </row>
    <row r="203" spans="5:40" ht="14.25" customHeight="1" x14ac:dyDescent="0.2">
      <c r="E203" s="15"/>
      <c r="F203" s="81"/>
      <c r="G203" s="28"/>
      <c r="L203" s="213"/>
      <c r="N203" s="29"/>
      <c r="O203" s="91"/>
      <c r="P203" s="106"/>
      <c r="AA203" s="81"/>
      <c r="AB203" s="37"/>
      <c r="AC203" s="60"/>
      <c r="AG203" s="38"/>
      <c r="AH203" s="40"/>
      <c r="AI203" s="15"/>
      <c r="AJ203" s="38"/>
      <c r="AK203" s="40"/>
      <c r="AL203" s="15"/>
      <c r="AM203" s="38"/>
      <c r="AN203" s="38"/>
    </row>
    <row r="204" spans="5:40" ht="14.25" customHeight="1" x14ac:dyDescent="0.2">
      <c r="E204" s="15"/>
      <c r="F204" s="81"/>
      <c r="G204" s="28"/>
      <c r="L204" s="213"/>
      <c r="N204" s="29"/>
      <c r="O204" s="91"/>
      <c r="P204" s="106"/>
      <c r="AA204" s="81"/>
      <c r="AB204" s="37"/>
      <c r="AC204" s="60"/>
      <c r="AG204" s="38"/>
      <c r="AH204" s="40"/>
      <c r="AI204" s="15"/>
      <c r="AJ204" s="38"/>
      <c r="AK204" s="40"/>
      <c r="AL204" s="15"/>
      <c r="AM204" s="38"/>
      <c r="AN204" s="38"/>
    </row>
    <row r="205" spans="5:40" ht="14.25" customHeight="1" x14ac:dyDescent="0.2">
      <c r="E205" s="15"/>
      <c r="F205" s="81"/>
      <c r="G205" s="28"/>
      <c r="L205" s="213"/>
      <c r="N205" s="29"/>
      <c r="O205" s="91"/>
      <c r="P205" s="106"/>
      <c r="AA205" s="81"/>
      <c r="AB205" s="37"/>
      <c r="AC205" s="60"/>
      <c r="AG205" s="38"/>
      <c r="AH205" s="40"/>
      <c r="AI205" s="15"/>
      <c r="AJ205" s="38"/>
      <c r="AK205" s="40"/>
      <c r="AL205" s="15"/>
      <c r="AM205" s="38"/>
      <c r="AN205" s="38"/>
    </row>
    <row r="206" spans="5:40" ht="14.25" customHeight="1" x14ac:dyDescent="0.2">
      <c r="E206" s="15"/>
      <c r="F206" s="81"/>
      <c r="G206" s="28"/>
      <c r="L206" s="213"/>
      <c r="N206" s="29"/>
      <c r="O206" s="91"/>
      <c r="P206" s="106"/>
      <c r="AA206" s="81"/>
      <c r="AB206" s="37"/>
      <c r="AC206" s="60"/>
      <c r="AG206" s="38"/>
      <c r="AH206" s="40"/>
      <c r="AI206" s="15"/>
      <c r="AJ206" s="38"/>
      <c r="AK206" s="40"/>
      <c r="AL206" s="15"/>
      <c r="AM206" s="38"/>
      <c r="AN206" s="38"/>
    </row>
    <row r="207" spans="5:40" ht="14.25" customHeight="1" x14ac:dyDescent="0.2">
      <c r="E207" s="15"/>
      <c r="F207" s="81"/>
      <c r="G207" s="28"/>
      <c r="L207" s="213"/>
      <c r="N207" s="29"/>
      <c r="O207" s="91"/>
      <c r="P207" s="106"/>
      <c r="AA207" s="81"/>
      <c r="AB207" s="37"/>
      <c r="AC207" s="60"/>
      <c r="AG207" s="38"/>
      <c r="AH207" s="40"/>
      <c r="AI207" s="15"/>
      <c r="AJ207" s="38"/>
      <c r="AK207" s="40"/>
      <c r="AL207" s="15"/>
      <c r="AM207" s="38"/>
      <c r="AN207" s="38"/>
    </row>
    <row r="208" spans="5:40" ht="14.25" customHeight="1" x14ac:dyDescent="0.2">
      <c r="E208" s="15"/>
      <c r="F208" s="81"/>
      <c r="G208" s="28"/>
      <c r="L208" s="213"/>
      <c r="N208" s="29"/>
      <c r="O208" s="91"/>
      <c r="P208" s="106"/>
      <c r="AA208" s="81"/>
      <c r="AB208" s="37"/>
      <c r="AC208" s="60"/>
      <c r="AG208" s="38"/>
      <c r="AH208" s="40"/>
      <c r="AI208" s="15"/>
      <c r="AJ208" s="38"/>
      <c r="AK208" s="40"/>
      <c r="AL208" s="15"/>
      <c r="AM208" s="38"/>
      <c r="AN208" s="38"/>
    </row>
    <row r="209" spans="5:40" ht="14.25" customHeight="1" x14ac:dyDescent="0.2">
      <c r="E209" s="15"/>
      <c r="F209" s="81"/>
      <c r="G209" s="28"/>
      <c r="L209" s="213"/>
      <c r="N209" s="29"/>
      <c r="O209" s="91"/>
      <c r="P209" s="106"/>
      <c r="AA209" s="81"/>
      <c r="AB209" s="37"/>
      <c r="AC209" s="60"/>
      <c r="AG209" s="38"/>
      <c r="AH209" s="40"/>
      <c r="AI209" s="15"/>
      <c r="AJ209" s="38"/>
      <c r="AK209" s="40"/>
      <c r="AL209" s="15"/>
      <c r="AM209" s="38"/>
      <c r="AN209" s="38"/>
    </row>
    <row r="210" spans="5:40" ht="14.25" customHeight="1" x14ac:dyDescent="0.2">
      <c r="E210" s="15"/>
      <c r="F210" s="81"/>
      <c r="G210" s="28"/>
      <c r="L210" s="213"/>
      <c r="N210" s="29"/>
      <c r="O210" s="91"/>
      <c r="P210" s="106"/>
      <c r="AA210" s="81"/>
      <c r="AB210" s="37"/>
      <c r="AC210" s="60"/>
      <c r="AG210" s="38"/>
      <c r="AH210" s="40"/>
      <c r="AI210" s="15"/>
      <c r="AJ210" s="38"/>
      <c r="AK210" s="40"/>
      <c r="AL210" s="15"/>
      <c r="AM210" s="38"/>
      <c r="AN210" s="38"/>
    </row>
    <row r="211" spans="5:40" ht="14.25" customHeight="1" x14ac:dyDescent="0.2">
      <c r="E211" s="15"/>
      <c r="F211" s="81"/>
      <c r="G211" s="28"/>
      <c r="L211" s="213"/>
      <c r="N211" s="29"/>
      <c r="O211" s="91"/>
      <c r="P211" s="106"/>
      <c r="AA211" s="81"/>
      <c r="AB211" s="37"/>
      <c r="AC211" s="60"/>
      <c r="AG211" s="38"/>
      <c r="AH211" s="40"/>
      <c r="AI211" s="15"/>
      <c r="AJ211" s="38"/>
      <c r="AK211" s="40"/>
      <c r="AL211" s="15"/>
      <c r="AM211" s="38"/>
      <c r="AN211" s="38"/>
    </row>
    <row r="212" spans="5:40" ht="14.25" customHeight="1" x14ac:dyDescent="0.2">
      <c r="E212" s="15"/>
      <c r="F212" s="81"/>
      <c r="G212" s="28"/>
      <c r="L212" s="213"/>
      <c r="N212" s="29"/>
      <c r="O212" s="91"/>
      <c r="P212" s="106"/>
      <c r="AA212" s="81"/>
      <c r="AB212" s="37"/>
      <c r="AC212" s="60"/>
      <c r="AG212" s="38"/>
      <c r="AH212" s="40"/>
      <c r="AI212" s="15"/>
      <c r="AJ212" s="38"/>
      <c r="AK212" s="40"/>
      <c r="AL212" s="15"/>
      <c r="AM212" s="38"/>
      <c r="AN212" s="38"/>
    </row>
    <row r="213" spans="5:40" ht="14.25" customHeight="1" x14ac:dyDescent="0.2">
      <c r="E213" s="15"/>
      <c r="F213" s="81"/>
      <c r="G213" s="28"/>
      <c r="L213" s="213"/>
      <c r="N213" s="29"/>
      <c r="O213" s="91"/>
      <c r="P213" s="106"/>
      <c r="AA213" s="81"/>
      <c r="AB213" s="37"/>
      <c r="AC213" s="60"/>
      <c r="AG213" s="38"/>
      <c r="AH213" s="40"/>
      <c r="AI213" s="15"/>
      <c r="AJ213" s="38"/>
      <c r="AK213" s="40"/>
      <c r="AL213" s="15"/>
      <c r="AM213" s="38"/>
      <c r="AN213" s="38"/>
    </row>
    <row r="214" spans="5:40" ht="14.25" customHeight="1" x14ac:dyDescent="0.2">
      <c r="E214" s="15"/>
      <c r="F214" s="81"/>
      <c r="G214" s="28"/>
      <c r="L214" s="213"/>
      <c r="N214" s="29"/>
      <c r="O214" s="91"/>
      <c r="P214" s="106"/>
      <c r="AA214" s="81"/>
      <c r="AB214" s="37"/>
      <c r="AC214" s="60"/>
      <c r="AG214" s="38"/>
      <c r="AH214" s="40"/>
      <c r="AI214" s="15"/>
      <c r="AJ214" s="38"/>
      <c r="AK214" s="40"/>
      <c r="AL214" s="15"/>
      <c r="AM214" s="38"/>
      <c r="AN214" s="38"/>
    </row>
    <row r="215" spans="5:40" ht="14.25" customHeight="1" x14ac:dyDescent="0.2">
      <c r="E215" s="15"/>
      <c r="F215" s="81"/>
      <c r="G215" s="28"/>
      <c r="L215" s="213"/>
      <c r="N215" s="29"/>
      <c r="O215" s="91"/>
      <c r="P215" s="106"/>
      <c r="AA215" s="81"/>
      <c r="AB215" s="37"/>
      <c r="AC215" s="60"/>
      <c r="AG215" s="38"/>
      <c r="AH215" s="40"/>
      <c r="AI215" s="15"/>
      <c r="AJ215" s="38"/>
      <c r="AK215" s="40"/>
      <c r="AL215" s="15"/>
      <c r="AM215" s="38"/>
      <c r="AN215" s="38"/>
    </row>
    <row r="216" spans="5:40" ht="14.25" customHeight="1" x14ac:dyDescent="0.2">
      <c r="E216" s="15"/>
      <c r="F216" s="81"/>
      <c r="G216" s="28"/>
      <c r="L216" s="213"/>
      <c r="N216" s="29"/>
      <c r="O216" s="91"/>
      <c r="P216" s="106"/>
      <c r="AA216" s="81"/>
      <c r="AB216" s="37"/>
      <c r="AC216" s="60"/>
      <c r="AG216" s="38"/>
      <c r="AH216" s="40"/>
      <c r="AI216" s="15"/>
      <c r="AJ216" s="38"/>
      <c r="AK216" s="40"/>
      <c r="AL216" s="15"/>
      <c r="AM216" s="38"/>
      <c r="AN216" s="38"/>
    </row>
    <row r="217" spans="5:40" ht="14.25" customHeight="1" x14ac:dyDescent="0.2">
      <c r="E217" s="15"/>
      <c r="F217" s="81"/>
      <c r="G217" s="28"/>
      <c r="L217" s="213"/>
      <c r="N217" s="29"/>
      <c r="O217" s="91"/>
      <c r="P217" s="106"/>
      <c r="AA217" s="81"/>
      <c r="AB217" s="37"/>
      <c r="AC217" s="60"/>
      <c r="AG217" s="38"/>
      <c r="AH217" s="40"/>
      <c r="AI217" s="15"/>
      <c r="AJ217" s="38"/>
      <c r="AK217" s="40"/>
      <c r="AL217" s="15"/>
      <c r="AM217" s="38"/>
      <c r="AN217" s="38"/>
    </row>
    <row r="218" spans="5:40" ht="14.25" customHeight="1" x14ac:dyDescent="0.2">
      <c r="E218" s="15"/>
      <c r="F218" s="81"/>
      <c r="G218" s="28"/>
      <c r="L218" s="213"/>
      <c r="N218" s="29"/>
      <c r="O218" s="91"/>
      <c r="P218" s="106"/>
      <c r="AA218" s="81"/>
      <c r="AB218" s="37"/>
      <c r="AC218" s="60"/>
      <c r="AG218" s="38"/>
      <c r="AH218" s="40"/>
      <c r="AI218" s="15"/>
      <c r="AJ218" s="38"/>
      <c r="AK218" s="40"/>
      <c r="AL218" s="15"/>
      <c r="AM218" s="38"/>
      <c r="AN218" s="38"/>
    </row>
    <row r="219" spans="5:40" ht="14.25" customHeight="1" x14ac:dyDescent="0.2">
      <c r="E219" s="15"/>
      <c r="F219" s="81"/>
      <c r="G219" s="28"/>
      <c r="L219" s="213"/>
      <c r="N219" s="29"/>
      <c r="O219" s="91"/>
      <c r="P219" s="106"/>
      <c r="AA219" s="81"/>
      <c r="AB219" s="37"/>
      <c r="AC219" s="60"/>
      <c r="AG219" s="38"/>
      <c r="AH219" s="40"/>
      <c r="AI219" s="15"/>
      <c r="AJ219" s="38"/>
      <c r="AK219" s="40"/>
      <c r="AL219" s="15"/>
      <c r="AM219" s="38"/>
      <c r="AN219" s="38"/>
    </row>
    <row r="220" spans="5:40" ht="14.25" customHeight="1" x14ac:dyDescent="0.2">
      <c r="E220" s="15"/>
      <c r="F220" s="81"/>
      <c r="G220" s="28"/>
      <c r="L220" s="213"/>
      <c r="N220" s="29"/>
      <c r="O220" s="91"/>
      <c r="P220" s="106"/>
      <c r="AA220" s="81"/>
      <c r="AB220" s="37"/>
      <c r="AC220" s="60"/>
      <c r="AG220" s="38"/>
      <c r="AH220" s="40"/>
      <c r="AI220" s="15"/>
      <c r="AJ220" s="38"/>
      <c r="AK220" s="40"/>
      <c r="AL220" s="15"/>
      <c r="AM220" s="38"/>
      <c r="AN220" s="38"/>
    </row>
    <row r="221" spans="5:40" ht="14.25" customHeight="1" x14ac:dyDescent="0.2">
      <c r="E221" s="15"/>
      <c r="F221" s="81"/>
      <c r="G221" s="28"/>
      <c r="L221" s="213"/>
      <c r="N221" s="29"/>
      <c r="O221" s="91"/>
      <c r="P221" s="106"/>
      <c r="AA221" s="81"/>
      <c r="AB221" s="37"/>
      <c r="AC221" s="60"/>
      <c r="AG221" s="38"/>
      <c r="AH221" s="40"/>
      <c r="AI221" s="15"/>
      <c r="AJ221" s="38"/>
      <c r="AK221" s="40"/>
      <c r="AL221" s="15"/>
      <c r="AM221" s="38"/>
      <c r="AN221" s="38"/>
    </row>
    <row r="222" spans="5:40" ht="14.25" customHeight="1" x14ac:dyDescent="0.2">
      <c r="E222" s="15"/>
      <c r="F222" s="81"/>
      <c r="G222" s="28"/>
      <c r="L222" s="213"/>
      <c r="N222" s="29"/>
      <c r="O222" s="91"/>
      <c r="P222" s="106"/>
      <c r="AA222" s="81"/>
      <c r="AB222" s="37"/>
      <c r="AC222" s="60"/>
      <c r="AG222" s="38"/>
      <c r="AH222" s="40"/>
      <c r="AI222" s="15"/>
      <c r="AJ222" s="38"/>
      <c r="AK222" s="40"/>
      <c r="AL222" s="15"/>
      <c r="AM222" s="38"/>
      <c r="AN222" s="38"/>
    </row>
    <row r="223" spans="5:40" ht="14.25" customHeight="1" x14ac:dyDescent="0.2">
      <c r="E223" s="15"/>
      <c r="F223" s="81"/>
      <c r="G223" s="28"/>
      <c r="L223" s="213"/>
      <c r="N223" s="29"/>
      <c r="O223" s="91"/>
      <c r="P223" s="106"/>
      <c r="AA223" s="81"/>
      <c r="AB223" s="37"/>
      <c r="AC223" s="60"/>
      <c r="AG223" s="38"/>
      <c r="AH223" s="40"/>
      <c r="AI223" s="15"/>
      <c r="AJ223" s="38"/>
      <c r="AK223" s="40"/>
      <c r="AL223" s="15"/>
      <c r="AM223" s="38"/>
      <c r="AN223" s="38"/>
    </row>
    <row r="224" spans="5:40" ht="14.25" customHeight="1" x14ac:dyDescent="0.2">
      <c r="E224" s="15"/>
      <c r="F224" s="81"/>
      <c r="G224" s="28"/>
      <c r="L224" s="213"/>
      <c r="N224" s="29"/>
      <c r="O224" s="91"/>
      <c r="P224" s="106"/>
      <c r="AA224" s="81"/>
      <c r="AB224" s="37"/>
      <c r="AC224" s="60"/>
      <c r="AG224" s="38"/>
      <c r="AH224" s="40"/>
      <c r="AI224" s="15"/>
      <c r="AJ224" s="38"/>
      <c r="AK224" s="40"/>
      <c r="AL224" s="15"/>
      <c r="AM224" s="38"/>
      <c r="AN224" s="38"/>
    </row>
    <row r="225" spans="5:40" ht="14.25" customHeight="1" x14ac:dyDescent="0.2">
      <c r="E225" s="15"/>
      <c r="F225" s="81"/>
      <c r="G225" s="28"/>
      <c r="L225" s="213"/>
      <c r="N225" s="29"/>
      <c r="O225" s="91"/>
      <c r="P225" s="106"/>
      <c r="AA225" s="81"/>
      <c r="AB225" s="37"/>
      <c r="AC225" s="60"/>
      <c r="AG225" s="38"/>
      <c r="AH225" s="40"/>
      <c r="AI225" s="15"/>
      <c r="AJ225" s="38"/>
      <c r="AK225" s="40"/>
      <c r="AL225" s="15"/>
      <c r="AM225" s="38"/>
      <c r="AN225" s="38"/>
    </row>
    <row r="226" spans="5:40" ht="14.25" customHeight="1" x14ac:dyDescent="0.2">
      <c r="E226" s="15"/>
      <c r="F226" s="81"/>
      <c r="G226" s="28"/>
      <c r="L226" s="213"/>
      <c r="N226" s="29"/>
      <c r="O226" s="91"/>
      <c r="P226" s="106"/>
      <c r="AA226" s="81"/>
      <c r="AB226" s="37"/>
      <c r="AC226" s="60"/>
      <c r="AG226" s="38"/>
      <c r="AH226" s="40"/>
      <c r="AI226" s="15"/>
      <c r="AJ226" s="38"/>
      <c r="AK226" s="40"/>
      <c r="AL226" s="15"/>
      <c r="AM226" s="38"/>
      <c r="AN226" s="38"/>
    </row>
    <row r="227" spans="5:40" ht="14.25" customHeight="1" x14ac:dyDescent="0.2">
      <c r="E227" s="15"/>
      <c r="F227" s="81"/>
      <c r="G227" s="28"/>
      <c r="L227" s="213"/>
      <c r="N227" s="29"/>
      <c r="O227" s="91"/>
      <c r="P227" s="106"/>
      <c r="AA227" s="81"/>
      <c r="AB227" s="37"/>
      <c r="AC227" s="60"/>
      <c r="AG227" s="38"/>
      <c r="AH227" s="40"/>
      <c r="AI227" s="15"/>
      <c r="AJ227" s="38"/>
      <c r="AK227" s="40"/>
      <c r="AL227" s="15"/>
      <c r="AM227" s="38"/>
      <c r="AN227" s="38"/>
    </row>
    <row r="228" spans="5:40" ht="14.25" customHeight="1" x14ac:dyDescent="0.2">
      <c r="E228" s="15"/>
      <c r="F228" s="81"/>
      <c r="G228" s="28"/>
      <c r="L228" s="213"/>
      <c r="N228" s="29"/>
      <c r="O228" s="91"/>
      <c r="P228" s="106"/>
      <c r="AA228" s="81"/>
      <c r="AB228" s="37"/>
      <c r="AC228" s="60"/>
      <c r="AG228" s="38"/>
      <c r="AH228" s="40"/>
      <c r="AI228" s="15"/>
      <c r="AJ228" s="38"/>
      <c r="AK228" s="40"/>
      <c r="AL228" s="15"/>
      <c r="AM228" s="38"/>
      <c r="AN228" s="38"/>
    </row>
    <row r="229" spans="5:40" ht="14.25" customHeight="1" x14ac:dyDescent="0.2">
      <c r="E229" s="15"/>
      <c r="F229" s="81"/>
      <c r="G229" s="28"/>
      <c r="L229" s="213"/>
      <c r="N229" s="29"/>
      <c r="O229" s="91"/>
      <c r="P229" s="106"/>
      <c r="AA229" s="81"/>
      <c r="AB229" s="37"/>
      <c r="AC229" s="60"/>
      <c r="AG229" s="38"/>
      <c r="AH229" s="40"/>
      <c r="AI229" s="15"/>
      <c r="AJ229" s="38"/>
      <c r="AK229" s="40"/>
      <c r="AL229" s="15"/>
      <c r="AM229" s="38"/>
      <c r="AN229" s="38"/>
    </row>
    <row r="230" spans="5:40" ht="14.25" customHeight="1" x14ac:dyDescent="0.2">
      <c r="E230" s="15"/>
      <c r="F230" s="81"/>
      <c r="G230" s="28"/>
      <c r="L230" s="213"/>
      <c r="N230" s="29"/>
      <c r="O230" s="91"/>
      <c r="P230" s="106"/>
      <c r="AA230" s="81"/>
      <c r="AB230" s="37"/>
      <c r="AC230" s="60"/>
      <c r="AG230" s="38"/>
      <c r="AH230" s="40"/>
      <c r="AI230" s="15"/>
      <c r="AJ230" s="38"/>
      <c r="AK230" s="40"/>
      <c r="AL230" s="15"/>
      <c r="AM230" s="38"/>
      <c r="AN230" s="38"/>
    </row>
    <row r="231" spans="5:40" ht="14.25" customHeight="1" x14ac:dyDescent="0.2">
      <c r="E231" s="15"/>
      <c r="F231" s="81"/>
      <c r="G231" s="28"/>
      <c r="L231" s="213"/>
      <c r="N231" s="29"/>
      <c r="O231" s="91"/>
      <c r="P231" s="106"/>
      <c r="AA231" s="81"/>
      <c r="AB231" s="37"/>
      <c r="AC231" s="60"/>
      <c r="AG231" s="38"/>
      <c r="AH231" s="40"/>
      <c r="AI231" s="15"/>
      <c r="AJ231" s="38"/>
      <c r="AK231" s="40"/>
      <c r="AL231" s="15"/>
      <c r="AM231" s="38"/>
      <c r="AN231" s="38"/>
    </row>
    <row r="232" spans="5:40" ht="14.25" customHeight="1" x14ac:dyDescent="0.2">
      <c r="E232" s="15"/>
      <c r="F232" s="81"/>
      <c r="G232" s="28"/>
      <c r="L232" s="213"/>
      <c r="N232" s="29"/>
      <c r="O232" s="91"/>
      <c r="P232" s="106"/>
      <c r="AA232" s="81"/>
      <c r="AB232" s="37"/>
      <c r="AC232" s="60"/>
      <c r="AG232" s="38"/>
      <c r="AH232" s="40"/>
      <c r="AI232" s="15"/>
      <c r="AJ232" s="38"/>
      <c r="AK232" s="40"/>
      <c r="AL232" s="15"/>
      <c r="AM232" s="38"/>
      <c r="AN232" s="38"/>
    </row>
    <row r="233" spans="5:40" ht="14.25" customHeight="1" x14ac:dyDescent="0.2">
      <c r="E233" s="15"/>
      <c r="F233" s="81"/>
      <c r="G233" s="28"/>
      <c r="L233" s="213"/>
      <c r="N233" s="29"/>
      <c r="O233" s="91"/>
      <c r="P233" s="106"/>
      <c r="AA233" s="81"/>
      <c r="AB233" s="37"/>
      <c r="AC233" s="60"/>
      <c r="AG233" s="38"/>
      <c r="AH233" s="40"/>
      <c r="AI233" s="15"/>
      <c r="AJ233" s="38"/>
      <c r="AK233" s="40"/>
      <c r="AL233" s="15"/>
      <c r="AM233" s="38"/>
      <c r="AN233" s="38"/>
    </row>
    <row r="234" spans="5:40" ht="14.25" customHeight="1" x14ac:dyDescent="0.2">
      <c r="E234" s="15"/>
      <c r="F234" s="81"/>
      <c r="G234" s="28"/>
      <c r="L234" s="213"/>
      <c r="N234" s="29"/>
      <c r="O234" s="91"/>
      <c r="P234" s="106"/>
      <c r="AA234" s="81"/>
      <c r="AB234" s="37"/>
      <c r="AC234" s="60"/>
      <c r="AG234" s="38"/>
      <c r="AH234" s="40"/>
      <c r="AI234" s="15"/>
      <c r="AJ234" s="38"/>
      <c r="AK234" s="40"/>
      <c r="AL234" s="15"/>
      <c r="AM234" s="38"/>
      <c r="AN234" s="38"/>
    </row>
    <row r="235" spans="5:40" ht="14.25" customHeight="1" x14ac:dyDescent="0.2">
      <c r="E235" s="15"/>
      <c r="F235" s="81"/>
      <c r="G235" s="28"/>
      <c r="L235" s="213"/>
      <c r="N235" s="29"/>
      <c r="O235" s="91"/>
      <c r="P235" s="106"/>
      <c r="AA235" s="81"/>
      <c r="AB235" s="37"/>
      <c r="AC235" s="60"/>
      <c r="AG235" s="38"/>
      <c r="AH235" s="40"/>
      <c r="AI235" s="15"/>
      <c r="AJ235" s="38"/>
      <c r="AK235" s="40"/>
      <c r="AL235" s="15"/>
      <c r="AM235" s="38"/>
      <c r="AN235" s="38"/>
    </row>
    <row r="236" spans="5:40" ht="14.25" customHeight="1" x14ac:dyDescent="0.2">
      <c r="E236" s="15"/>
      <c r="F236" s="81"/>
      <c r="G236" s="28"/>
      <c r="L236" s="213"/>
      <c r="N236" s="29"/>
      <c r="O236" s="91"/>
      <c r="P236" s="106"/>
      <c r="AA236" s="81"/>
      <c r="AB236" s="37"/>
      <c r="AC236" s="60"/>
      <c r="AG236" s="38"/>
      <c r="AH236" s="40"/>
      <c r="AI236" s="15"/>
      <c r="AJ236" s="38"/>
      <c r="AK236" s="40"/>
      <c r="AL236" s="15"/>
      <c r="AM236" s="38"/>
      <c r="AN236" s="38"/>
    </row>
    <row r="237" spans="5:40" ht="14.25" customHeight="1" x14ac:dyDescent="0.2">
      <c r="E237" s="15"/>
      <c r="F237" s="81"/>
      <c r="G237" s="28"/>
      <c r="L237" s="213"/>
      <c r="N237" s="29"/>
      <c r="O237" s="91"/>
      <c r="P237" s="106"/>
      <c r="AA237" s="81"/>
      <c r="AB237" s="37"/>
      <c r="AC237" s="60"/>
      <c r="AG237" s="38"/>
      <c r="AH237" s="40"/>
      <c r="AI237" s="15"/>
      <c r="AJ237" s="38"/>
      <c r="AK237" s="40"/>
      <c r="AL237" s="15"/>
      <c r="AM237" s="38"/>
      <c r="AN237" s="38"/>
    </row>
    <row r="238" spans="5:40" ht="14.25" customHeight="1" x14ac:dyDescent="0.2">
      <c r="E238" s="15"/>
      <c r="F238" s="81"/>
      <c r="G238" s="28"/>
      <c r="L238" s="213"/>
      <c r="N238" s="29"/>
      <c r="O238" s="91"/>
      <c r="P238" s="106"/>
      <c r="AA238" s="81"/>
      <c r="AB238" s="37"/>
      <c r="AC238" s="60"/>
      <c r="AG238" s="38"/>
      <c r="AH238" s="40"/>
      <c r="AI238" s="15"/>
      <c r="AJ238" s="38"/>
      <c r="AK238" s="40"/>
      <c r="AL238" s="15"/>
      <c r="AM238" s="38"/>
      <c r="AN238" s="38"/>
    </row>
    <row r="239" spans="5:40" ht="14.25" customHeight="1" x14ac:dyDescent="0.2">
      <c r="E239" s="15"/>
      <c r="F239" s="81"/>
      <c r="G239" s="28"/>
      <c r="L239" s="213"/>
      <c r="N239" s="29"/>
      <c r="O239" s="91"/>
      <c r="P239" s="106"/>
      <c r="AA239" s="81"/>
      <c r="AB239" s="37"/>
      <c r="AC239" s="60"/>
      <c r="AG239" s="38"/>
      <c r="AH239" s="40"/>
      <c r="AI239" s="15"/>
      <c r="AJ239" s="38"/>
      <c r="AK239" s="40"/>
      <c r="AL239" s="15"/>
      <c r="AM239" s="38"/>
      <c r="AN239" s="38"/>
    </row>
    <row r="240" spans="5:40" ht="14.25" customHeight="1" x14ac:dyDescent="0.2">
      <c r="E240" s="15"/>
      <c r="F240" s="81"/>
      <c r="G240" s="28"/>
      <c r="L240" s="213"/>
      <c r="N240" s="29"/>
      <c r="O240" s="91"/>
      <c r="P240" s="106"/>
      <c r="AA240" s="81"/>
      <c r="AB240" s="37"/>
      <c r="AC240" s="60"/>
      <c r="AG240" s="38"/>
      <c r="AH240" s="40"/>
      <c r="AI240" s="15"/>
      <c r="AJ240" s="38"/>
      <c r="AK240" s="40"/>
      <c r="AL240" s="15"/>
      <c r="AM240" s="38"/>
      <c r="AN240" s="38"/>
    </row>
    <row r="241" spans="5:40" ht="14.25" customHeight="1" x14ac:dyDescent="0.2">
      <c r="E241" s="15"/>
      <c r="F241" s="81"/>
      <c r="G241" s="28"/>
      <c r="L241" s="213"/>
      <c r="N241" s="29"/>
      <c r="O241" s="91"/>
      <c r="P241" s="106"/>
      <c r="AA241" s="81"/>
      <c r="AB241" s="37"/>
      <c r="AC241" s="60"/>
      <c r="AG241" s="38"/>
      <c r="AH241" s="40"/>
      <c r="AI241" s="15"/>
      <c r="AJ241" s="38"/>
      <c r="AK241" s="40"/>
      <c r="AL241" s="15"/>
      <c r="AM241" s="38"/>
      <c r="AN241" s="38"/>
    </row>
    <row r="242" spans="5:40" ht="14.25" customHeight="1" x14ac:dyDescent="0.2">
      <c r="E242" s="15"/>
      <c r="F242" s="81"/>
      <c r="G242" s="28"/>
      <c r="L242" s="213"/>
      <c r="N242" s="29"/>
      <c r="O242" s="91"/>
      <c r="P242" s="106"/>
      <c r="AA242" s="81"/>
      <c r="AB242" s="37"/>
      <c r="AC242" s="60"/>
      <c r="AG242" s="38"/>
      <c r="AH242" s="40"/>
      <c r="AI242" s="15"/>
      <c r="AJ242" s="38"/>
      <c r="AK242" s="40"/>
      <c r="AL242" s="15"/>
      <c r="AM242" s="38"/>
      <c r="AN242" s="38"/>
    </row>
    <row r="243" spans="5:40" ht="14.25" customHeight="1" x14ac:dyDescent="0.2">
      <c r="E243" s="15"/>
      <c r="F243" s="81"/>
      <c r="G243" s="28"/>
      <c r="L243" s="213"/>
      <c r="N243" s="29"/>
      <c r="O243" s="91"/>
      <c r="P243" s="106"/>
      <c r="AA243" s="81"/>
      <c r="AB243" s="37"/>
      <c r="AC243" s="60"/>
      <c r="AG243" s="38"/>
      <c r="AH243" s="40"/>
      <c r="AI243" s="15"/>
      <c r="AJ243" s="38"/>
      <c r="AK243" s="40"/>
      <c r="AL243" s="15"/>
      <c r="AM243" s="38"/>
      <c r="AN243" s="38"/>
    </row>
    <row r="244" spans="5:40" ht="14.25" customHeight="1" x14ac:dyDescent="0.2">
      <c r="E244" s="15"/>
      <c r="F244" s="81"/>
      <c r="G244" s="28"/>
      <c r="L244" s="213"/>
      <c r="N244" s="29"/>
      <c r="O244" s="91"/>
      <c r="P244" s="106"/>
      <c r="AA244" s="81"/>
      <c r="AB244" s="37"/>
      <c r="AC244" s="60"/>
      <c r="AG244" s="38"/>
      <c r="AH244" s="40"/>
      <c r="AI244" s="15"/>
      <c r="AJ244" s="38"/>
      <c r="AK244" s="40"/>
      <c r="AL244" s="15"/>
      <c r="AM244" s="38"/>
      <c r="AN244" s="38"/>
    </row>
    <row r="245" spans="5:40" ht="14.25" customHeight="1" x14ac:dyDescent="0.2">
      <c r="E245" s="15"/>
      <c r="F245" s="81"/>
      <c r="G245" s="28"/>
      <c r="L245" s="213"/>
      <c r="N245" s="29"/>
      <c r="O245" s="91"/>
      <c r="P245" s="106"/>
      <c r="AA245" s="81"/>
      <c r="AB245" s="37"/>
      <c r="AC245" s="60"/>
      <c r="AG245" s="38"/>
      <c r="AH245" s="40"/>
      <c r="AI245" s="15"/>
      <c r="AJ245" s="38"/>
      <c r="AK245" s="40"/>
      <c r="AL245" s="15"/>
      <c r="AM245" s="38"/>
      <c r="AN245" s="38"/>
    </row>
    <row r="246" spans="5:40" ht="14.25" customHeight="1" x14ac:dyDescent="0.2">
      <c r="E246" s="15"/>
      <c r="F246" s="81"/>
      <c r="G246" s="28"/>
      <c r="L246" s="213"/>
      <c r="N246" s="29"/>
      <c r="O246" s="91"/>
      <c r="P246" s="106"/>
      <c r="AA246" s="81"/>
      <c r="AB246" s="37"/>
      <c r="AC246" s="60"/>
      <c r="AG246" s="38"/>
      <c r="AH246" s="40"/>
      <c r="AI246" s="15"/>
      <c r="AJ246" s="38"/>
      <c r="AK246" s="40"/>
      <c r="AL246" s="15"/>
      <c r="AM246" s="38"/>
      <c r="AN246" s="38"/>
    </row>
    <row r="247" spans="5:40" ht="14.25" customHeight="1" x14ac:dyDescent="0.2">
      <c r="E247" s="15"/>
      <c r="F247" s="81"/>
      <c r="G247" s="28"/>
      <c r="L247" s="213"/>
      <c r="N247" s="29"/>
      <c r="O247" s="91"/>
      <c r="P247" s="106"/>
      <c r="AA247" s="81"/>
      <c r="AB247" s="37"/>
      <c r="AC247" s="60"/>
      <c r="AG247" s="38"/>
      <c r="AH247" s="40"/>
      <c r="AI247" s="15"/>
      <c r="AJ247" s="38"/>
      <c r="AK247" s="40"/>
      <c r="AL247" s="15"/>
      <c r="AM247" s="38"/>
      <c r="AN247" s="38"/>
    </row>
    <row r="248" spans="5:40" ht="14.25" customHeight="1" x14ac:dyDescent="0.2">
      <c r="E248" s="15"/>
      <c r="F248" s="81"/>
      <c r="G248" s="28"/>
      <c r="L248" s="213"/>
      <c r="N248" s="29"/>
      <c r="O248" s="91"/>
      <c r="P248" s="106"/>
      <c r="AA248" s="81"/>
      <c r="AB248" s="37"/>
      <c r="AC248" s="60"/>
      <c r="AG248" s="38"/>
      <c r="AH248" s="40"/>
      <c r="AI248" s="15"/>
      <c r="AJ248" s="38"/>
      <c r="AK248" s="40"/>
      <c r="AL248" s="15"/>
      <c r="AM248" s="38"/>
      <c r="AN248" s="38"/>
    </row>
    <row r="249" spans="5:40" ht="14.25" customHeight="1" x14ac:dyDescent="0.2">
      <c r="E249" s="15"/>
      <c r="F249" s="81"/>
      <c r="G249" s="28"/>
      <c r="L249" s="213"/>
      <c r="N249" s="29"/>
      <c r="O249" s="91"/>
      <c r="P249" s="106"/>
      <c r="AA249" s="81"/>
      <c r="AB249" s="37"/>
      <c r="AC249" s="60"/>
      <c r="AG249" s="38"/>
      <c r="AH249" s="40"/>
      <c r="AI249" s="15"/>
      <c r="AJ249" s="38"/>
      <c r="AK249" s="40"/>
      <c r="AL249" s="15"/>
      <c r="AM249" s="38"/>
      <c r="AN249" s="38"/>
    </row>
    <row r="250" spans="5:40" ht="14.25" customHeight="1" x14ac:dyDescent="0.2">
      <c r="E250" s="15"/>
      <c r="F250" s="81"/>
      <c r="G250" s="28"/>
      <c r="L250" s="213"/>
      <c r="N250" s="29"/>
      <c r="O250" s="91"/>
      <c r="P250" s="106"/>
      <c r="AA250" s="81"/>
      <c r="AB250" s="37"/>
      <c r="AC250" s="60"/>
      <c r="AG250" s="38"/>
      <c r="AH250" s="40"/>
      <c r="AI250" s="15"/>
      <c r="AJ250" s="38"/>
      <c r="AK250" s="40"/>
      <c r="AL250" s="15"/>
      <c r="AM250" s="38"/>
      <c r="AN250" s="38"/>
    </row>
    <row r="251" spans="5:40" ht="14.25" customHeight="1" x14ac:dyDescent="0.2">
      <c r="E251" s="15"/>
      <c r="F251" s="81"/>
      <c r="G251" s="28"/>
      <c r="L251" s="213"/>
      <c r="N251" s="29"/>
      <c r="O251" s="91"/>
      <c r="P251" s="106"/>
      <c r="AA251" s="81"/>
      <c r="AB251" s="37"/>
      <c r="AC251" s="60"/>
      <c r="AG251" s="38"/>
      <c r="AH251" s="40"/>
      <c r="AI251" s="15"/>
      <c r="AJ251" s="38"/>
      <c r="AK251" s="40"/>
      <c r="AL251" s="15"/>
      <c r="AM251" s="38"/>
      <c r="AN251" s="38"/>
    </row>
    <row r="252" spans="5:40" ht="14.25" customHeight="1" x14ac:dyDescent="0.2">
      <c r="E252" s="15"/>
      <c r="F252" s="81"/>
      <c r="G252" s="28"/>
      <c r="L252" s="213"/>
      <c r="N252" s="29"/>
      <c r="O252" s="91"/>
      <c r="P252" s="106"/>
      <c r="AA252" s="81"/>
      <c r="AB252" s="37"/>
      <c r="AC252" s="60"/>
      <c r="AG252" s="38"/>
      <c r="AH252" s="40"/>
      <c r="AI252" s="15"/>
      <c r="AJ252" s="38"/>
      <c r="AK252" s="40"/>
      <c r="AL252" s="15"/>
      <c r="AM252" s="38"/>
      <c r="AN252" s="38"/>
    </row>
    <row r="253" spans="5:40" ht="14.25" customHeight="1" x14ac:dyDescent="0.2">
      <c r="E253" s="15"/>
      <c r="F253" s="81"/>
      <c r="G253" s="28"/>
      <c r="L253" s="213"/>
      <c r="N253" s="29"/>
      <c r="O253" s="91"/>
      <c r="P253" s="106"/>
      <c r="AA253" s="81"/>
      <c r="AB253" s="37"/>
      <c r="AC253" s="60"/>
      <c r="AG253" s="38"/>
      <c r="AH253" s="40"/>
      <c r="AI253" s="15"/>
      <c r="AJ253" s="38"/>
      <c r="AK253" s="40"/>
      <c r="AL253" s="15"/>
      <c r="AM253" s="38"/>
      <c r="AN253" s="38"/>
    </row>
    <row r="254" spans="5:40" ht="14.25" customHeight="1" x14ac:dyDescent="0.2">
      <c r="E254" s="15"/>
      <c r="F254" s="81"/>
      <c r="G254" s="28"/>
      <c r="L254" s="213"/>
      <c r="N254" s="29"/>
      <c r="O254" s="91"/>
      <c r="P254" s="106"/>
      <c r="AA254" s="81"/>
      <c r="AB254" s="37"/>
      <c r="AC254" s="60"/>
      <c r="AG254" s="38"/>
      <c r="AH254" s="40"/>
      <c r="AI254" s="15"/>
      <c r="AJ254" s="38"/>
      <c r="AK254" s="40"/>
      <c r="AL254" s="15"/>
      <c r="AM254" s="38"/>
      <c r="AN254" s="38"/>
    </row>
    <row r="255" spans="5:40" ht="14.25" customHeight="1" x14ac:dyDescent="0.2">
      <c r="E255" s="15"/>
      <c r="F255" s="81"/>
      <c r="G255" s="28"/>
      <c r="L255" s="213"/>
      <c r="N255" s="29"/>
      <c r="O255" s="91"/>
      <c r="P255" s="106"/>
      <c r="AA255" s="81"/>
      <c r="AB255" s="37"/>
      <c r="AC255" s="60"/>
      <c r="AG255" s="38"/>
      <c r="AH255" s="40"/>
      <c r="AI255" s="15"/>
      <c r="AJ255" s="38"/>
      <c r="AK255" s="40"/>
      <c r="AL255" s="15"/>
      <c r="AM255" s="38"/>
      <c r="AN255" s="38"/>
    </row>
    <row r="256" spans="5:40" ht="14.25" customHeight="1" x14ac:dyDescent="0.2">
      <c r="E256" s="15"/>
      <c r="F256" s="81"/>
      <c r="G256" s="28"/>
      <c r="L256" s="213"/>
      <c r="N256" s="29"/>
      <c r="O256" s="91"/>
      <c r="P256" s="106"/>
      <c r="AA256" s="81"/>
      <c r="AB256" s="37"/>
      <c r="AC256" s="60"/>
      <c r="AG256" s="38"/>
      <c r="AH256" s="40"/>
      <c r="AI256" s="15"/>
      <c r="AJ256" s="38"/>
      <c r="AK256" s="40"/>
      <c r="AL256" s="15"/>
      <c r="AM256" s="38"/>
      <c r="AN256" s="38"/>
    </row>
    <row r="257" spans="5:40" ht="14.25" customHeight="1" x14ac:dyDescent="0.2">
      <c r="E257" s="15"/>
      <c r="F257" s="81"/>
      <c r="G257" s="28"/>
      <c r="L257" s="213"/>
      <c r="N257" s="29"/>
      <c r="O257" s="91"/>
      <c r="P257" s="106"/>
      <c r="AA257" s="81"/>
      <c r="AB257" s="37"/>
      <c r="AC257" s="60"/>
      <c r="AG257" s="38"/>
      <c r="AH257" s="40"/>
      <c r="AI257" s="15"/>
      <c r="AJ257" s="38"/>
      <c r="AK257" s="40"/>
      <c r="AL257" s="15"/>
      <c r="AM257" s="38"/>
      <c r="AN257" s="38"/>
    </row>
    <row r="258" spans="5:40" ht="14.25" customHeight="1" x14ac:dyDescent="0.2">
      <c r="E258" s="15"/>
      <c r="F258" s="81"/>
      <c r="G258" s="28"/>
      <c r="L258" s="213"/>
      <c r="N258" s="29"/>
      <c r="O258" s="91"/>
      <c r="P258" s="106"/>
      <c r="AA258" s="81"/>
      <c r="AB258" s="37"/>
      <c r="AC258" s="60"/>
      <c r="AG258" s="38"/>
      <c r="AH258" s="40"/>
      <c r="AI258" s="15"/>
      <c r="AJ258" s="38"/>
      <c r="AK258" s="40"/>
      <c r="AL258" s="15"/>
      <c r="AM258" s="38"/>
      <c r="AN258" s="38"/>
    </row>
    <row r="259" spans="5:40" ht="14.25" customHeight="1" x14ac:dyDescent="0.2">
      <c r="E259" s="15"/>
      <c r="F259" s="81"/>
      <c r="G259" s="28"/>
      <c r="L259" s="213"/>
      <c r="N259" s="29"/>
      <c r="O259" s="91"/>
      <c r="P259" s="106"/>
      <c r="AA259" s="81"/>
      <c r="AB259" s="37"/>
      <c r="AC259" s="60"/>
      <c r="AG259" s="38"/>
      <c r="AH259" s="40"/>
      <c r="AI259" s="15"/>
      <c r="AJ259" s="38"/>
      <c r="AK259" s="40"/>
      <c r="AL259" s="15"/>
      <c r="AM259" s="38"/>
      <c r="AN259" s="38"/>
    </row>
    <row r="260" spans="5:40" ht="14.25" customHeight="1" x14ac:dyDescent="0.2">
      <c r="E260" s="15"/>
      <c r="F260" s="81"/>
      <c r="G260" s="28"/>
      <c r="L260" s="213"/>
      <c r="N260" s="29"/>
      <c r="O260" s="91"/>
      <c r="P260" s="106"/>
      <c r="AA260" s="81"/>
      <c r="AB260" s="37"/>
      <c r="AC260" s="60"/>
      <c r="AG260" s="38"/>
      <c r="AH260" s="40"/>
      <c r="AI260" s="15"/>
      <c r="AJ260" s="38"/>
      <c r="AK260" s="40"/>
      <c r="AL260" s="15"/>
      <c r="AM260" s="38"/>
      <c r="AN260" s="38"/>
    </row>
    <row r="261" spans="5:40" ht="14.25" customHeight="1" x14ac:dyDescent="0.2">
      <c r="E261" s="15"/>
      <c r="F261" s="81"/>
      <c r="G261" s="28"/>
      <c r="L261" s="213"/>
      <c r="N261" s="29"/>
      <c r="O261" s="91"/>
      <c r="P261" s="106"/>
      <c r="AA261" s="81"/>
      <c r="AB261" s="37"/>
      <c r="AC261" s="60"/>
      <c r="AG261" s="38"/>
      <c r="AH261" s="40"/>
      <c r="AI261" s="15"/>
      <c r="AJ261" s="38"/>
      <c r="AK261" s="40"/>
      <c r="AL261" s="15"/>
      <c r="AM261" s="38"/>
      <c r="AN261" s="38"/>
    </row>
    <row r="262" spans="5:40" ht="14.25" customHeight="1" x14ac:dyDescent="0.2">
      <c r="E262" s="15"/>
      <c r="F262" s="81"/>
      <c r="G262" s="28"/>
      <c r="L262" s="213"/>
      <c r="N262" s="29"/>
      <c r="O262" s="91"/>
      <c r="P262" s="106"/>
      <c r="AA262" s="81"/>
      <c r="AB262" s="37"/>
      <c r="AC262" s="60"/>
      <c r="AG262" s="38"/>
      <c r="AH262" s="40"/>
      <c r="AI262" s="15"/>
      <c r="AJ262" s="38"/>
      <c r="AK262" s="40"/>
      <c r="AL262" s="15"/>
      <c r="AM262" s="38"/>
      <c r="AN262" s="38"/>
    </row>
    <row r="263" spans="5:40" ht="14.25" customHeight="1" x14ac:dyDescent="0.2">
      <c r="E263" s="15"/>
      <c r="F263" s="81"/>
      <c r="G263" s="28"/>
      <c r="L263" s="213"/>
      <c r="N263" s="29"/>
      <c r="O263" s="91"/>
      <c r="P263" s="106"/>
      <c r="AA263" s="81"/>
      <c r="AB263" s="37"/>
      <c r="AC263" s="60"/>
      <c r="AG263" s="38"/>
      <c r="AH263" s="40"/>
      <c r="AI263" s="15"/>
      <c r="AJ263" s="38"/>
      <c r="AK263" s="40"/>
      <c r="AL263" s="15"/>
      <c r="AM263" s="38"/>
      <c r="AN263" s="38"/>
    </row>
    <row r="264" spans="5:40" ht="14.25" customHeight="1" x14ac:dyDescent="0.2">
      <c r="E264" s="15"/>
      <c r="F264" s="81"/>
      <c r="G264" s="28"/>
      <c r="L264" s="213"/>
      <c r="N264" s="29"/>
      <c r="O264" s="91"/>
      <c r="P264" s="106"/>
      <c r="AA264" s="81"/>
      <c r="AB264" s="37"/>
      <c r="AC264" s="60"/>
      <c r="AG264" s="38"/>
      <c r="AH264" s="40"/>
      <c r="AI264" s="15"/>
      <c r="AJ264" s="38"/>
      <c r="AK264" s="40"/>
      <c r="AL264" s="15"/>
      <c r="AM264" s="38"/>
      <c r="AN264" s="38"/>
    </row>
    <row r="265" spans="5:40" ht="14.25" customHeight="1" x14ac:dyDescent="0.2">
      <c r="E265" s="15"/>
      <c r="F265" s="81"/>
      <c r="G265" s="28"/>
      <c r="L265" s="213"/>
      <c r="N265" s="29"/>
      <c r="O265" s="91"/>
      <c r="P265" s="106"/>
      <c r="AA265" s="81"/>
      <c r="AB265" s="37"/>
      <c r="AC265" s="60"/>
      <c r="AG265" s="38"/>
      <c r="AH265" s="40"/>
      <c r="AI265" s="15"/>
      <c r="AJ265" s="38"/>
      <c r="AK265" s="40"/>
      <c r="AL265" s="15"/>
      <c r="AM265" s="38"/>
      <c r="AN265" s="38"/>
    </row>
    <row r="266" spans="5:40" ht="14.25" customHeight="1" x14ac:dyDescent="0.2">
      <c r="E266" s="15"/>
      <c r="F266" s="81"/>
      <c r="G266" s="28"/>
      <c r="L266" s="213"/>
      <c r="N266" s="29"/>
      <c r="O266" s="91"/>
      <c r="P266" s="106"/>
      <c r="AA266" s="81"/>
      <c r="AB266" s="37"/>
      <c r="AC266" s="60"/>
      <c r="AG266" s="38"/>
      <c r="AH266" s="40"/>
      <c r="AI266" s="15"/>
      <c r="AJ266" s="38"/>
      <c r="AK266" s="40"/>
      <c r="AL266" s="15"/>
      <c r="AM266" s="38"/>
      <c r="AN266" s="38"/>
    </row>
    <row r="267" spans="5:40" ht="14.25" customHeight="1" x14ac:dyDescent="0.2">
      <c r="E267" s="15"/>
      <c r="F267" s="81"/>
      <c r="G267" s="28"/>
      <c r="L267" s="213"/>
      <c r="N267" s="29"/>
      <c r="O267" s="91"/>
      <c r="P267" s="106"/>
      <c r="AA267" s="81"/>
      <c r="AB267" s="37"/>
      <c r="AC267" s="60"/>
      <c r="AG267" s="38"/>
      <c r="AH267" s="40"/>
      <c r="AI267" s="15"/>
      <c r="AJ267" s="38"/>
      <c r="AK267" s="40"/>
      <c r="AL267" s="15"/>
      <c r="AM267" s="38"/>
      <c r="AN267" s="38"/>
    </row>
    <row r="268" spans="5:40" ht="14.25" customHeight="1" x14ac:dyDescent="0.2">
      <c r="E268" s="15"/>
      <c r="F268" s="81"/>
      <c r="G268" s="28"/>
      <c r="L268" s="213"/>
      <c r="N268" s="29"/>
      <c r="O268" s="91"/>
      <c r="P268" s="106"/>
      <c r="AA268" s="81"/>
      <c r="AB268" s="37"/>
      <c r="AC268" s="60"/>
      <c r="AG268" s="38"/>
      <c r="AH268" s="40"/>
      <c r="AI268" s="15"/>
      <c r="AJ268" s="38"/>
      <c r="AK268" s="40"/>
      <c r="AL268" s="15"/>
      <c r="AM268" s="38"/>
      <c r="AN268" s="38"/>
    </row>
    <row r="269" spans="5:40" ht="14.25" customHeight="1" x14ac:dyDescent="0.2">
      <c r="E269" s="15"/>
      <c r="F269" s="81"/>
      <c r="G269" s="28"/>
      <c r="L269" s="213"/>
      <c r="N269" s="29"/>
      <c r="O269" s="91"/>
      <c r="P269" s="106"/>
      <c r="AA269" s="81"/>
      <c r="AB269" s="37"/>
      <c r="AC269" s="60"/>
      <c r="AG269" s="38"/>
      <c r="AH269" s="40"/>
      <c r="AI269" s="15"/>
      <c r="AJ269" s="38"/>
      <c r="AK269" s="40"/>
      <c r="AL269" s="15"/>
      <c r="AM269" s="38"/>
      <c r="AN269" s="38"/>
    </row>
    <row r="270" spans="5:40" ht="14.25" customHeight="1" x14ac:dyDescent="0.2">
      <c r="E270" s="15"/>
      <c r="F270" s="81"/>
      <c r="G270" s="28"/>
      <c r="L270" s="213"/>
      <c r="N270" s="29"/>
      <c r="O270" s="91"/>
      <c r="P270" s="106"/>
      <c r="AA270" s="81"/>
      <c r="AB270" s="37"/>
      <c r="AC270" s="60"/>
      <c r="AG270" s="38"/>
      <c r="AH270" s="40"/>
      <c r="AI270" s="15"/>
      <c r="AJ270" s="38"/>
      <c r="AK270" s="40"/>
      <c r="AL270" s="15"/>
      <c r="AM270" s="38"/>
      <c r="AN270" s="38"/>
    </row>
    <row r="271" spans="5:40" ht="14.25" customHeight="1" x14ac:dyDescent="0.2">
      <c r="E271" s="15"/>
      <c r="F271" s="81"/>
      <c r="G271" s="28"/>
      <c r="L271" s="213"/>
      <c r="N271" s="29"/>
      <c r="O271" s="91"/>
      <c r="P271" s="106"/>
      <c r="AA271" s="81"/>
      <c r="AB271" s="37"/>
      <c r="AC271" s="60"/>
      <c r="AG271" s="38"/>
      <c r="AH271" s="40"/>
      <c r="AI271" s="15"/>
      <c r="AJ271" s="38"/>
      <c r="AK271" s="40"/>
      <c r="AL271" s="15"/>
      <c r="AM271" s="38"/>
      <c r="AN271" s="38"/>
    </row>
    <row r="272" spans="5:40" ht="14.25" customHeight="1" x14ac:dyDescent="0.2">
      <c r="E272" s="15"/>
      <c r="F272" s="81"/>
      <c r="G272" s="28"/>
      <c r="L272" s="213"/>
      <c r="N272" s="29"/>
      <c r="O272" s="91"/>
      <c r="P272" s="106"/>
      <c r="AA272" s="81"/>
      <c r="AB272" s="37"/>
      <c r="AC272" s="60"/>
      <c r="AG272" s="38"/>
      <c r="AH272" s="40"/>
      <c r="AI272" s="15"/>
      <c r="AJ272" s="38"/>
      <c r="AK272" s="40"/>
      <c r="AL272" s="15"/>
      <c r="AM272" s="38"/>
      <c r="AN272" s="38"/>
    </row>
    <row r="273" spans="5:40" ht="14.25" customHeight="1" x14ac:dyDescent="0.2">
      <c r="E273" s="15"/>
      <c r="F273" s="81"/>
      <c r="G273" s="28"/>
      <c r="L273" s="213"/>
      <c r="N273" s="29"/>
      <c r="O273" s="91"/>
      <c r="P273" s="106"/>
      <c r="AA273" s="81"/>
      <c r="AB273" s="37"/>
      <c r="AC273" s="60"/>
      <c r="AG273" s="38"/>
      <c r="AH273" s="40"/>
      <c r="AI273" s="15"/>
      <c r="AJ273" s="38"/>
      <c r="AK273" s="40"/>
      <c r="AL273" s="15"/>
      <c r="AM273" s="38"/>
      <c r="AN273" s="38"/>
    </row>
    <row r="274" spans="5:40" ht="14.25" customHeight="1" x14ac:dyDescent="0.2">
      <c r="E274" s="15"/>
      <c r="F274" s="81"/>
      <c r="G274" s="28"/>
      <c r="L274" s="213"/>
      <c r="N274" s="29"/>
      <c r="O274" s="91"/>
      <c r="P274" s="106"/>
      <c r="AA274" s="81"/>
      <c r="AB274" s="37"/>
      <c r="AC274" s="60"/>
      <c r="AG274" s="38"/>
      <c r="AH274" s="40"/>
      <c r="AI274" s="15"/>
      <c r="AJ274" s="38"/>
      <c r="AK274" s="40"/>
      <c r="AL274" s="15"/>
      <c r="AM274" s="38"/>
      <c r="AN274" s="38"/>
    </row>
    <row r="275" spans="5:40" ht="14.25" customHeight="1" x14ac:dyDescent="0.2">
      <c r="E275" s="15"/>
      <c r="F275" s="81"/>
      <c r="G275" s="28"/>
      <c r="L275" s="213"/>
      <c r="N275" s="29"/>
      <c r="O275" s="91"/>
      <c r="P275" s="106"/>
      <c r="AA275" s="81"/>
      <c r="AB275" s="37"/>
      <c r="AC275" s="60"/>
      <c r="AG275" s="38"/>
      <c r="AH275" s="40"/>
      <c r="AI275" s="15"/>
      <c r="AJ275" s="38"/>
      <c r="AK275" s="40"/>
      <c r="AL275" s="15"/>
      <c r="AM275" s="38"/>
      <c r="AN275" s="38"/>
    </row>
    <row r="276" spans="5:40" ht="14.25" customHeight="1" x14ac:dyDescent="0.2">
      <c r="E276" s="15"/>
      <c r="F276" s="81"/>
      <c r="G276" s="28"/>
      <c r="L276" s="213"/>
      <c r="N276" s="29"/>
      <c r="O276" s="91"/>
      <c r="P276" s="106"/>
      <c r="AA276" s="81"/>
      <c r="AB276" s="37"/>
      <c r="AC276" s="60"/>
      <c r="AG276" s="38"/>
      <c r="AH276" s="40"/>
      <c r="AI276" s="15"/>
      <c r="AJ276" s="38"/>
      <c r="AK276" s="40"/>
      <c r="AL276" s="15"/>
      <c r="AM276" s="38"/>
      <c r="AN276" s="38"/>
    </row>
    <row r="277" spans="5:40" ht="14.25" customHeight="1" x14ac:dyDescent="0.2">
      <c r="E277" s="15"/>
      <c r="F277" s="81"/>
      <c r="G277" s="28"/>
      <c r="L277" s="213"/>
      <c r="N277" s="29"/>
      <c r="O277" s="91"/>
      <c r="P277" s="106"/>
      <c r="AA277" s="81"/>
      <c r="AB277" s="37"/>
      <c r="AC277" s="60"/>
      <c r="AG277" s="38"/>
      <c r="AH277" s="40"/>
      <c r="AI277" s="15"/>
      <c r="AJ277" s="38"/>
      <c r="AK277" s="40"/>
      <c r="AL277" s="15"/>
      <c r="AM277" s="38"/>
      <c r="AN277" s="38"/>
    </row>
    <row r="278" spans="5:40" ht="14.25" customHeight="1" x14ac:dyDescent="0.2">
      <c r="E278" s="15"/>
      <c r="F278" s="81"/>
      <c r="G278" s="28"/>
      <c r="L278" s="213"/>
      <c r="N278" s="29"/>
      <c r="O278" s="91"/>
      <c r="P278" s="106"/>
      <c r="AA278" s="81"/>
      <c r="AB278" s="37"/>
      <c r="AC278" s="60"/>
      <c r="AG278" s="38"/>
      <c r="AH278" s="40"/>
      <c r="AI278" s="15"/>
      <c r="AJ278" s="38"/>
      <c r="AK278" s="40"/>
      <c r="AL278" s="15"/>
      <c r="AM278" s="38"/>
      <c r="AN278" s="38"/>
    </row>
    <row r="279" spans="5:40" ht="14.25" customHeight="1" x14ac:dyDescent="0.2">
      <c r="E279" s="15"/>
      <c r="F279" s="81"/>
      <c r="G279" s="28"/>
      <c r="L279" s="213"/>
      <c r="N279" s="29"/>
      <c r="O279" s="91"/>
      <c r="P279" s="106"/>
      <c r="AA279" s="81"/>
      <c r="AB279" s="37"/>
      <c r="AC279" s="60"/>
      <c r="AG279" s="38"/>
      <c r="AH279" s="40"/>
      <c r="AI279" s="15"/>
      <c r="AJ279" s="38"/>
      <c r="AK279" s="40"/>
      <c r="AL279" s="15"/>
      <c r="AM279" s="38"/>
      <c r="AN279" s="38"/>
    </row>
    <row r="280" spans="5:40" ht="14.25" customHeight="1" x14ac:dyDescent="0.2">
      <c r="E280" s="15"/>
      <c r="F280" s="81"/>
      <c r="G280" s="28"/>
      <c r="L280" s="213"/>
      <c r="N280" s="29"/>
      <c r="O280" s="91"/>
      <c r="P280" s="106"/>
      <c r="AA280" s="81"/>
      <c r="AB280" s="37"/>
      <c r="AC280" s="60"/>
      <c r="AG280" s="38"/>
      <c r="AH280" s="40"/>
      <c r="AI280" s="15"/>
      <c r="AJ280" s="38"/>
      <c r="AK280" s="40"/>
      <c r="AL280" s="15"/>
      <c r="AM280" s="38"/>
      <c r="AN280" s="38"/>
    </row>
    <row r="281" spans="5:40" ht="14.25" customHeight="1" x14ac:dyDescent="0.2">
      <c r="E281" s="15"/>
      <c r="F281" s="81"/>
      <c r="G281" s="28"/>
      <c r="L281" s="213"/>
      <c r="N281" s="29"/>
      <c r="O281" s="91"/>
      <c r="P281" s="106"/>
      <c r="AA281" s="81"/>
      <c r="AB281" s="37"/>
      <c r="AC281" s="60"/>
      <c r="AG281" s="38"/>
      <c r="AH281" s="40"/>
      <c r="AI281" s="15"/>
      <c r="AJ281" s="38"/>
      <c r="AK281" s="40"/>
      <c r="AL281" s="15"/>
      <c r="AM281" s="38"/>
      <c r="AN281" s="38"/>
    </row>
    <row r="282" spans="5:40" ht="14.25" customHeight="1" x14ac:dyDescent="0.2">
      <c r="E282" s="15"/>
      <c r="F282" s="81"/>
      <c r="G282" s="28"/>
      <c r="L282" s="213"/>
      <c r="N282" s="29"/>
      <c r="O282" s="91"/>
      <c r="P282" s="106"/>
      <c r="AA282" s="81"/>
      <c r="AB282" s="37"/>
      <c r="AC282" s="60"/>
      <c r="AG282" s="38"/>
      <c r="AH282" s="40"/>
      <c r="AI282" s="15"/>
      <c r="AJ282" s="38"/>
      <c r="AK282" s="40"/>
      <c r="AL282" s="15"/>
      <c r="AM282" s="38"/>
      <c r="AN282" s="38"/>
    </row>
    <row r="283" spans="5:40" ht="14.25" customHeight="1" x14ac:dyDescent="0.2">
      <c r="E283" s="15"/>
      <c r="F283" s="81"/>
      <c r="G283" s="28"/>
      <c r="L283" s="213"/>
      <c r="N283" s="29"/>
      <c r="O283" s="91"/>
      <c r="P283" s="106"/>
      <c r="AA283" s="81"/>
      <c r="AB283" s="37"/>
      <c r="AC283" s="60"/>
      <c r="AG283" s="38"/>
      <c r="AH283" s="40"/>
      <c r="AI283" s="15"/>
      <c r="AJ283" s="38"/>
      <c r="AK283" s="40"/>
      <c r="AL283" s="15"/>
      <c r="AM283" s="38"/>
      <c r="AN283" s="38"/>
    </row>
    <row r="284" spans="5:40" ht="14.25" customHeight="1" x14ac:dyDescent="0.2">
      <c r="E284" s="15"/>
      <c r="F284" s="81"/>
      <c r="G284" s="28"/>
      <c r="L284" s="213"/>
      <c r="N284" s="29"/>
      <c r="O284" s="91"/>
      <c r="P284" s="106"/>
      <c r="AA284" s="81"/>
      <c r="AB284" s="37"/>
      <c r="AC284" s="60"/>
      <c r="AG284" s="38"/>
      <c r="AH284" s="40"/>
      <c r="AI284" s="15"/>
      <c r="AJ284" s="38"/>
      <c r="AK284" s="40"/>
      <c r="AL284" s="15"/>
      <c r="AM284" s="38"/>
      <c r="AN284" s="38"/>
    </row>
    <row r="285" spans="5:40" ht="14.25" customHeight="1" x14ac:dyDescent="0.2">
      <c r="E285" s="15"/>
      <c r="F285" s="81"/>
      <c r="G285" s="28"/>
      <c r="L285" s="213"/>
      <c r="N285" s="29"/>
      <c r="O285" s="91"/>
      <c r="P285" s="106"/>
      <c r="AA285" s="81"/>
      <c r="AB285" s="37"/>
      <c r="AC285" s="60"/>
      <c r="AG285" s="38"/>
      <c r="AH285" s="40"/>
      <c r="AI285" s="15"/>
      <c r="AJ285" s="38"/>
      <c r="AK285" s="40"/>
      <c r="AL285" s="15"/>
      <c r="AM285" s="38"/>
      <c r="AN285" s="38"/>
    </row>
    <row r="286" spans="5:40" ht="14.25" customHeight="1" x14ac:dyDescent="0.2">
      <c r="E286" s="15"/>
      <c r="F286" s="81"/>
      <c r="G286" s="28"/>
      <c r="L286" s="213"/>
      <c r="N286" s="29"/>
      <c r="O286" s="91"/>
      <c r="P286" s="106"/>
      <c r="AA286" s="81"/>
      <c r="AB286" s="37"/>
      <c r="AC286" s="60"/>
      <c r="AG286" s="38"/>
      <c r="AH286" s="40"/>
      <c r="AI286" s="15"/>
      <c r="AJ286" s="38"/>
      <c r="AK286" s="40"/>
      <c r="AL286" s="15"/>
      <c r="AM286" s="38"/>
      <c r="AN286" s="38"/>
    </row>
    <row r="287" spans="5:40" ht="14.25" customHeight="1" x14ac:dyDescent="0.2">
      <c r="E287" s="15"/>
      <c r="F287" s="81"/>
      <c r="G287" s="28"/>
      <c r="L287" s="213"/>
      <c r="N287" s="29"/>
      <c r="O287" s="91"/>
      <c r="P287" s="106"/>
      <c r="AA287" s="81"/>
      <c r="AB287" s="37"/>
      <c r="AC287" s="60"/>
      <c r="AG287" s="38"/>
      <c r="AH287" s="40"/>
      <c r="AI287" s="15"/>
      <c r="AJ287" s="38"/>
      <c r="AK287" s="40"/>
      <c r="AL287" s="15"/>
      <c r="AM287" s="38"/>
      <c r="AN287" s="38"/>
    </row>
    <row r="288" spans="5:40" ht="14.25" customHeight="1" x14ac:dyDescent="0.2">
      <c r="E288" s="15"/>
      <c r="F288" s="81"/>
      <c r="G288" s="28"/>
      <c r="L288" s="213"/>
      <c r="N288" s="29"/>
      <c r="O288" s="91"/>
      <c r="P288" s="106"/>
      <c r="AA288" s="81"/>
      <c r="AB288" s="37"/>
      <c r="AC288" s="60"/>
      <c r="AG288" s="38"/>
      <c r="AH288" s="40"/>
      <c r="AI288" s="15"/>
      <c r="AJ288" s="38"/>
      <c r="AK288" s="40"/>
      <c r="AL288" s="15"/>
      <c r="AM288" s="38"/>
      <c r="AN288" s="38"/>
    </row>
    <row r="289" spans="5:40" ht="14.25" customHeight="1" x14ac:dyDescent="0.2">
      <c r="E289" s="15"/>
      <c r="F289" s="81"/>
      <c r="G289" s="28"/>
      <c r="L289" s="213"/>
      <c r="N289" s="29"/>
      <c r="O289" s="91"/>
      <c r="P289" s="106"/>
      <c r="AA289" s="81"/>
      <c r="AB289" s="37"/>
      <c r="AC289" s="60"/>
      <c r="AG289" s="38"/>
      <c r="AH289" s="40"/>
      <c r="AI289" s="15"/>
      <c r="AJ289" s="38"/>
      <c r="AK289" s="40"/>
      <c r="AL289" s="15"/>
      <c r="AM289" s="38"/>
      <c r="AN289" s="38"/>
    </row>
    <row r="290" spans="5:40" ht="14.25" customHeight="1" x14ac:dyDescent="0.2">
      <c r="E290" s="15"/>
      <c r="F290" s="81"/>
      <c r="G290" s="28"/>
      <c r="L290" s="213"/>
      <c r="N290" s="29"/>
      <c r="O290" s="91"/>
      <c r="P290" s="106"/>
      <c r="AA290" s="81"/>
      <c r="AB290" s="37"/>
      <c r="AC290" s="60"/>
      <c r="AG290" s="38"/>
      <c r="AH290" s="40"/>
      <c r="AI290" s="15"/>
      <c r="AJ290" s="38"/>
      <c r="AK290" s="40"/>
      <c r="AL290" s="15"/>
      <c r="AM290" s="38"/>
      <c r="AN290" s="38"/>
    </row>
    <row r="291" spans="5:40" ht="14.25" customHeight="1" x14ac:dyDescent="0.2">
      <c r="E291" s="15"/>
      <c r="F291" s="81"/>
      <c r="G291" s="28"/>
      <c r="L291" s="213"/>
      <c r="N291" s="29"/>
      <c r="O291" s="91"/>
      <c r="P291" s="106"/>
      <c r="AA291" s="81"/>
      <c r="AB291" s="37"/>
      <c r="AC291" s="60"/>
      <c r="AG291" s="38"/>
      <c r="AH291" s="40"/>
      <c r="AI291" s="15"/>
      <c r="AJ291" s="38"/>
      <c r="AK291" s="40"/>
      <c r="AL291" s="15"/>
      <c r="AM291" s="38"/>
      <c r="AN291" s="38"/>
    </row>
    <row r="292" spans="5:40" ht="14.25" customHeight="1" x14ac:dyDescent="0.2">
      <c r="E292" s="15"/>
      <c r="F292" s="81"/>
      <c r="G292" s="28"/>
      <c r="L292" s="213"/>
      <c r="N292" s="29"/>
      <c r="O292" s="91"/>
      <c r="P292" s="106"/>
      <c r="AA292" s="81"/>
      <c r="AB292" s="37"/>
      <c r="AC292" s="60"/>
      <c r="AG292" s="38"/>
      <c r="AH292" s="40"/>
      <c r="AI292" s="15"/>
      <c r="AJ292" s="38"/>
      <c r="AK292" s="40"/>
      <c r="AL292" s="15"/>
      <c r="AM292" s="38"/>
      <c r="AN292" s="38"/>
    </row>
    <row r="293" spans="5:40" ht="14.25" customHeight="1" x14ac:dyDescent="0.2">
      <c r="E293" s="15"/>
      <c r="F293" s="81"/>
      <c r="G293" s="28"/>
      <c r="L293" s="213"/>
      <c r="N293" s="29"/>
      <c r="O293" s="91"/>
      <c r="P293" s="106"/>
      <c r="AA293" s="81"/>
      <c r="AB293" s="37"/>
      <c r="AC293" s="60"/>
      <c r="AG293" s="38"/>
      <c r="AH293" s="40"/>
      <c r="AI293" s="15"/>
      <c r="AJ293" s="38"/>
      <c r="AK293" s="40"/>
      <c r="AL293" s="15"/>
      <c r="AM293" s="38"/>
      <c r="AN293" s="38"/>
    </row>
    <row r="294" spans="5:40" ht="14.25" customHeight="1" x14ac:dyDescent="0.2">
      <c r="E294" s="15"/>
      <c r="F294" s="81"/>
      <c r="G294" s="28"/>
      <c r="L294" s="213"/>
      <c r="N294" s="29"/>
      <c r="O294" s="91"/>
      <c r="P294" s="106"/>
      <c r="AA294" s="81"/>
      <c r="AB294" s="37"/>
      <c r="AC294" s="60"/>
      <c r="AG294" s="38"/>
      <c r="AH294" s="40"/>
      <c r="AI294" s="15"/>
      <c r="AJ294" s="38"/>
      <c r="AK294" s="40"/>
      <c r="AL294" s="15"/>
      <c r="AM294" s="38"/>
      <c r="AN294" s="38"/>
    </row>
    <row r="295" spans="5:40" ht="14.25" customHeight="1" x14ac:dyDescent="0.2">
      <c r="E295" s="15"/>
      <c r="F295" s="81"/>
      <c r="G295" s="28"/>
      <c r="L295" s="213"/>
      <c r="N295" s="29"/>
      <c r="O295" s="91"/>
      <c r="P295" s="106"/>
      <c r="AA295" s="81"/>
      <c r="AB295" s="37"/>
      <c r="AC295" s="60"/>
      <c r="AG295" s="38"/>
      <c r="AH295" s="40"/>
      <c r="AI295" s="15"/>
      <c r="AJ295" s="38"/>
      <c r="AK295" s="40"/>
      <c r="AL295" s="15"/>
      <c r="AM295" s="38"/>
      <c r="AN295" s="38"/>
    </row>
    <row r="296" spans="5:40" ht="14.25" customHeight="1" x14ac:dyDescent="0.2">
      <c r="E296" s="15"/>
      <c r="F296" s="81"/>
      <c r="G296" s="28"/>
      <c r="L296" s="213"/>
      <c r="N296" s="29"/>
      <c r="O296" s="91"/>
      <c r="P296" s="106"/>
      <c r="AA296" s="81"/>
      <c r="AB296" s="37"/>
      <c r="AC296" s="60"/>
      <c r="AG296" s="38"/>
      <c r="AH296" s="40"/>
      <c r="AI296" s="15"/>
      <c r="AJ296" s="38"/>
      <c r="AK296" s="40"/>
      <c r="AL296" s="15"/>
      <c r="AM296" s="38"/>
      <c r="AN296" s="38"/>
    </row>
    <row r="297" spans="5:40" ht="14.25" customHeight="1" x14ac:dyDescent="0.2">
      <c r="E297" s="15"/>
      <c r="F297" s="81"/>
      <c r="G297" s="28"/>
      <c r="L297" s="213"/>
      <c r="N297" s="29"/>
      <c r="O297" s="91"/>
      <c r="P297" s="106"/>
      <c r="AA297" s="81"/>
      <c r="AB297" s="37"/>
      <c r="AC297" s="60"/>
      <c r="AG297" s="38"/>
      <c r="AH297" s="40"/>
      <c r="AI297" s="15"/>
      <c r="AJ297" s="38"/>
      <c r="AK297" s="40"/>
      <c r="AL297" s="15"/>
      <c r="AM297" s="38"/>
      <c r="AN297" s="38"/>
    </row>
    <row r="298" spans="5:40" ht="14.25" customHeight="1" x14ac:dyDescent="0.2">
      <c r="E298" s="15"/>
      <c r="F298" s="81"/>
      <c r="G298" s="28"/>
      <c r="L298" s="213"/>
      <c r="N298" s="29"/>
      <c r="O298" s="91"/>
      <c r="P298" s="106"/>
      <c r="AA298" s="81"/>
      <c r="AB298" s="37"/>
      <c r="AC298" s="60"/>
      <c r="AG298" s="38"/>
      <c r="AH298" s="40"/>
      <c r="AI298" s="15"/>
      <c r="AJ298" s="38"/>
      <c r="AK298" s="40"/>
      <c r="AL298" s="15"/>
      <c r="AM298" s="38"/>
      <c r="AN298" s="38"/>
    </row>
    <row r="299" spans="5:40" ht="14.25" customHeight="1" x14ac:dyDescent="0.2">
      <c r="E299" s="15"/>
      <c r="F299" s="81"/>
      <c r="G299" s="28"/>
      <c r="L299" s="213"/>
      <c r="N299" s="29"/>
      <c r="O299" s="91"/>
      <c r="P299" s="106"/>
      <c r="AA299" s="81"/>
      <c r="AB299" s="37"/>
      <c r="AC299" s="60"/>
      <c r="AG299" s="38"/>
      <c r="AH299" s="40"/>
      <c r="AI299" s="15"/>
      <c r="AJ299" s="38"/>
      <c r="AK299" s="40"/>
      <c r="AL299" s="15"/>
      <c r="AM299" s="38"/>
      <c r="AN299" s="38"/>
    </row>
    <row r="300" spans="5:40" ht="14.25" customHeight="1" x14ac:dyDescent="0.2">
      <c r="E300" s="15"/>
      <c r="F300" s="81"/>
      <c r="G300" s="28"/>
      <c r="L300" s="213"/>
      <c r="N300" s="29"/>
      <c r="O300" s="91"/>
      <c r="P300" s="106"/>
      <c r="AA300" s="81"/>
      <c r="AB300" s="37"/>
      <c r="AC300" s="60"/>
      <c r="AG300" s="38"/>
      <c r="AH300" s="40"/>
      <c r="AI300" s="15"/>
      <c r="AJ300" s="38"/>
      <c r="AK300" s="40"/>
      <c r="AL300" s="15"/>
      <c r="AM300" s="38"/>
      <c r="AN300" s="38"/>
    </row>
    <row r="301" spans="5:40" ht="14.25" customHeight="1" x14ac:dyDescent="0.2">
      <c r="E301" s="15"/>
      <c r="F301" s="81"/>
      <c r="G301" s="28"/>
      <c r="L301" s="213"/>
      <c r="N301" s="29"/>
      <c r="O301" s="91"/>
      <c r="P301" s="106"/>
      <c r="AA301" s="81"/>
      <c r="AB301" s="37"/>
      <c r="AC301" s="60"/>
      <c r="AG301" s="38"/>
      <c r="AH301" s="40"/>
      <c r="AI301" s="15"/>
      <c r="AJ301" s="38"/>
      <c r="AK301" s="40"/>
      <c r="AL301" s="15"/>
      <c r="AM301" s="38"/>
      <c r="AN301" s="38"/>
    </row>
    <row r="302" spans="5:40" ht="14.25" customHeight="1" x14ac:dyDescent="0.2">
      <c r="E302" s="15"/>
      <c r="F302" s="81"/>
      <c r="G302" s="28"/>
      <c r="L302" s="213"/>
      <c r="N302" s="29"/>
      <c r="O302" s="91"/>
      <c r="P302" s="106"/>
      <c r="AA302" s="81"/>
      <c r="AB302" s="37"/>
      <c r="AC302" s="60"/>
      <c r="AG302" s="38"/>
      <c r="AH302" s="40"/>
      <c r="AI302" s="15"/>
      <c r="AJ302" s="38"/>
      <c r="AK302" s="40"/>
      <c r="AL302" s="15"/>
      <c r="AM302" s="38"/>
      <c r="AN302" s="38"/>
    </row>
    <row r="303" spans="5:40" ht="14.25" customHeight="1" x14ac:dyDescent="0.2">
      <c r="E303" s="15"/>
      <c r="F303" s="81"/>
      <c r="G303" s="28"/>
      <c r="L303" s="213"/>
      <c r="N303" s="29"/>
      <c r="O303" s="91"/>
      <c r="P303" s="106"/>
      <c r="AA303" s="81"/>
      <c r="AB303" s="37"/>
      <c r="AC303" s="60"/>
      <c r="AG303" s="38"/>
      <c r="AH303" s="40"/>
      <c r="AI303" s="15"/>
      <c r="AJ303" s="38"/>
      <c r="AK303" s="40"/>
      <c r="AL303" s="15"/>
      <c r="AM303" s="38"/>
      <c r="AN303" s="38"/>
    </row>
    <row r="319" spans="4:4" ht="12.75" customHeight="1" x14ac:dyDescent="0.2"/>
    <row r="320" spans="4:4" ht="12.75" customHeight="1" x14ac:dyDescent="0.2"/>
  </sheetData>
  <sortState ref="B4:AK100">
    <sortCondition ref="B4"/>
  </sortState>
  <mergeCells count="7">
    <mergeCell ref="AK1:AM1"/>
    <mergeCell ref="G1:N1"/>
    <mergeCell ref="AB1:AG1"/>
    <mergeCell ref="B2:E2"/>
    <mergeCell ref="B3:E3"/>
    <mergeCell ref="AH1:AJ1"/>
    <mergeCell ref="Y1:Z1"/>
  </mergeCells>
  <hyperlinks>
    <hyperlink ref="U6" r:id="rId1"/>
    <hyperlink ref="U49" r:id="rId2"/>
    <hyperlink ref="U7" r:id="rId3"/>
    <hyperlink ref="U21" r:id="rId4"/>
    <hyperlink ref="U18" r:id="rId5"/>
    <hyperlink ref="U48" r:id="rId6" display="https://code.google.com/p/googleappengine/wiki/SdkReleaseNotes"/>
    <hyperlink ref="U40" r:id="rId7"/>
    <hyperlink ref="U58" r:id="rId8"/>
    <hyperlink ref="U16" r:id="rId9"/>
    <hyperlink ref="U15" r:id="rId10"/>
    <hyperlink ref="U46" r:id="rId11"/>
    <hyperlink ref="AO81" r:id="rId12" display="http://www.univention.de/fileadmin/univention/absolventenpreis/andreas-wolke_twospot.pdf"/>
    <hyperlink ref="AO60" r:id="rId13"/>
    <hyperlink ref="U13" r:id="rId14"/>
    <hyperlink ref="U43" r:id="rId15"/>
    <hyperlink ref="R4" r:id="rId16"/>
    <hyperlink ref="R5" r:id="rId17"/>
    <hyperlink ref="R7" r:id="rId18"/>
    <hyperlink ref="R6" r:id="rId19"/>
    <hyperlink ref="R8" r:id="rId20"/>
    <hyperlink ref="R10" r:id="rId21"/>
    <hyperlink ref="R12" r:id="rId22"/>
    <hyperlink ref="R16" r:id="rId23"/>
    <hyperlink ref="R17" r:id="rId24"/>
    <hyperlink ref="R19" r:id="rId25"/>
    <hyperlink ref="R20" r:id="rId26"/>
    <hyperlink ref="R21" r:id="rId27"/>
    <hyperlink ref="R23" r:id="rId28"/>
    <hyperlink ref="R24" r:id="rId29"/>
    <hyperlink ref="R30" r:id="rId30"/>
    <hyperlink ref="R32" r:id="rId31"/>
    <hyperlink ref="R33" r:id="rId32"/>
    <hyperlink ref="R35" r:id="rId33"/>
    <hyperlink ref="R37" r:id="rId34"/>
    <hyperlink ref="R40" r:id="rId35"/>
    <hyperlink ref="R41" r:id="rId36"/>
    <hyperlink ref="R44" r:id="rId37"/>
    <hyperlink ref="R45" r:id="rId38"/>
    <hyperlink ref="R47" r:id="rId39"/>
    <hyperlink ref="R48" r:id="rId40"/>
    <hyperlink ref="R49" r:id="rId41"/>
    <hyperlink ref="R50" r:id="rId42"/>
    <hyperlink ref="R61" r:id="rId43"/>
    <hyperlink ref="R55" r:id="rId44"/>
    <hyperlink ref="R56" r:id="rId45"/>
    <hyperlink ref="R58" r:id="rId46"/>
    <hyperlink ref="R59" r:id="rId47"/>
    <hyperlink ref="R60" r:id="rId48"/>
    <hyperlink ref="R62" r:id="rId49"/>
    <hyperlink ref="R64" r:id="rId50"/>
    <hyperlink ref="R67" r:id="rId51"/>
    <hyperlink ref="R68" r:id="rId52"/>
    <hyperlink ref="R66" r:id="rId53"/>
    <hyperlink ref="R71" r:id="rId54"/>
    <hyperlink ref="R72" r:id="rId55"/>
    <hyperlink ref="R78" r:id="rId56"/>
    <hyperlink ref="R81" r:id="rId57"/>
    <hyperlink ref="R31" r:id="rId58"/>
    <hyperlink ref="R82" r:id="rId59"/>
    <hyperlink ref="R25" r:id="rId60"/>
    <hyperlink ref="R74" r:id="rId61"/>
    <hyperlink ref="R51" r:id="rId62"/>
    <hyperlink ref="R9" r:id="rId63"/>
    <hyperlink ref="R11" r:id="rId64"/>
    <hyperlink ref="R43" r:id="rId65"/>
    <hyperlink ref="R54" r:id="rId66"/>
    <hyperlink ref="R83" r:id="rId67"/>
    <hyperlink ref="R77" r:id="rId68"/>
    <hyperlink ref="R18" r:id="rId69"/>
    <hyperlink ref="R80" r:id="rId70"/>
    <hyperlink ref="R26" r:id="rId71"/>
    <hyperlink ref="R34" r:id="rId72"/>
    <hyperlink ref="R15" r:id="rId73"/>
    <hyperlink ref="R70" r:id="rId74"/>
    <hyperlink ref="R46" r:id="rId75"/>
    <hyperlink ref="R69" r:id="rId76"/>
    <hyperlink ref="R14" r:id="rId77"/>
    <hyperlink ref="R73" r:id="rId78"/>
    <hyperlink ref="R42" r:id="rId79"/>
    <hyperlink ref="R76" r:id="rId80"/>
    <hyperlink ref="R65" r:id="rId81"/>
    <hyperlink ref="R13" r:id="rId82"/>
    <hyperlink ref="R84" r:id="rId83"/>
    <hyperlink ref="R38" r:id="rId84"/>
    <hyperlink ref="R63" r:id="rId85"/>
    <hyperlink ref="U24" r:id="rId86"/>
    <hyperlink ref="R27" r:id="rId87"/>
    <hyperlink ref="U32" r:id="rId88"/>
    <hyperlink ref="R53" r:id="rId89"/>
    <hyperlink ref="R36" r:id="rId90"/>
    <hyperlink ref="R85" r:id="rId91"/>
    <hyperlink ref="U41" r:id="rId92"/>
    <hyperlink ref="R39" r:id="rId93"/>
    <hyperlink ref="U28" r:id="rId94"/>
    <hyperlink ref="R57" r:id="rId95"/>
    <hyperlink ref="U12" r:id="rId96"/>
    <hyperlink ref="R75" r:id="rId97"/>
  </hyperlinks>
  <pageMargins left="0.7" right="0.7" top="0.78740157499999996" bottom="0.78740157499999996" header="0.3" footer="0.3"/>
  <pageSetup paperSize="9" orientation="portrait" r:id="rId98"/>
  <drawing r:id="rId99"/>
  <legacyDrawing r:id="rId10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Generic Platforms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PaaS Platforms Overview</dc:title>
  <dc:creator>Stefan Kolb</dc:creator>
  <cp:keywords>PaaS</cp:keywords>
  <cp:lastModifiedBy>Universität Bamberg</cp:lastModifiedBy>
  <dcterms:modified xsi:type="dcterms:W3CDTF">2013-07-03T15:29:05Z</dcterms:modified>
</cp:coreProperties>
</file>