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225\Dropbox (Personal)\UKY\Projects\ActivitySim\Vehicle Type Task Order\data\"/>
    </mc:Choice>
  </mc:AlternateContent>
  <xr:revisionPtr revIDLastSave="0" documentId="13_ncr:1_{BE84A85D-BB89-481E-9116-6765E66793F1}" xr6:coauthVersionLast="47" xr6:coauthVersionMax="47" xr10:uidLastSave="{00000000-0000-0000-0000-000000000000}"/>
  <bookViews>
    <workbookView xWindow="-110" yWindow="-110" windowWidth="19420" windowHeight="11620" xr2:uid="{F4748AAC-36FB-401F-95B0-5F3CDD43F981}"/>
  </bookViews>
  <sheets>
    <sheet name="US" sheetId="1" r:id="rId1"/>
    <sheet name="Bay Area" sheetId="3" r:id="rId2"/>
    <sheet name="Not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26" i="3"/>
  <c r="W25" i="3"/>
  <c r="W24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1" i="1"/>
  <c r="W52" i="1"/>
  <c r="W53" i="1"/>
  <c r="W32" i="1"/>
  <c r="P54" i="1"/>
  <c r="Q54" i="1"/>
  <c r="R54" i="1"/>
  <c r="S54" i="1"/>
  <c r="T54" i="1"/>
  <c r="U54" i="1"/>
  <c r="V54" i="1"/>
  <c r="D54" i="1"/>
  <c r="E54" i="1"/>
  <c r="F54" i="1"/>
  <c r="G54" i="1"/>
  <c r="H54" i="1"/>
  <c r="I54" i="1"/>
  <c r="J54" i="1"/>
  <c r="K54" i="1"/>
  <c r="L54" i="1"/>
  <c r="M54" i="1"/>
  <c r="N54" i="1"/>
  <c r="O54" i="1"/>
  <c r="C5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4" i="1"/>
  <c r="W25" i="1"/>
  <c r="W26" i="1"/>
  <c r="W5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C27" i="1"/>
  <c r="W27" i="1" l="1"/>
  <c r="W54" i="1"/>
  <c r="W54" i="3"/>
  <c r="W27" i="3"/>
</calcChain>
</file>

<file path=xl/sharedStrings.xml><?xml version="1.0" encoding="utf-8"?>
<sst xmlns="http://schemas.openxmlformats.org/spreadsheetml/2006/main" count="316" uniqueCount="31">
  <si>
    <t>count</t>
  </si>
  <si>
    <t>sum</t>
  </si>
  <si>
    <t>WTHHFIN</t>
  </si>
  <si>
    <t>VEHAGE_C20</t>
  </si>
  <si>
    <t>VEHTYPE2_TXT</t>
  </si>
  <si>
    <t>FUELTYPE2_TXT</t>
  </si>
  <si>
    <t>1-Car</t>
  </si>
  <si>
    <t>1-Gas</t>
  </si>
  <si>
    <t>2-Diesel</t>
  </si>
  <si>
    <t>3-Hybrid</t>
  </si>
  <si>
    <t>4-PlugInHybrid</t>
  </si>
  <si>
    <t>5-BEV</t>
  </si>
  <si>
    <t>2-Van</t>
  </si>
  <si>
    <t>3-SUV</t>
  </si>
  <si>
    <t>4-Pickup</t>
  </si>
  <si>
    <t>5-Motorcycle</t>
  </si>
  <si>
    <t>Body Type</t>
  </si>
  <si>
    <t>Fuel Type</t>
  </si>
  <si>
    <t>20+</t>
  </si>
  <si>
    <t>Age</t>
  </si>
  <si>
    <t>Weighted</t>
  </si>
  <si>
    <t>Unweighted</t>
  </si>
  <si>
    <t>Number of Vehicles by Type in US</t>
  </si>
  <si>
    <t xml:space="preserve">Number of Vehicles by Type in San Francisco Bay Area </t>
  </si>
  <si>
    <t>Total</t>
  </si>
  <si>
    <t>Data from 2017 NHTS</t>
  </si>
  <si>
    <t>gde 4.26.2022</t>
  </si>
  <si>
    <t xml:space="preserve">Retains a maximum of 4 vehicles per household, keeping the 4 that are driven the most miles. </t>
  </si>
  <si>
    <t xml:space="preserve">Bay Area includes CBSAs: </t>
  </si>
  <si>
    <t>41860=San Francisco-Oakland-Hayward, CA</t>
  </si>
  <si>
    <t>41940=San Jose-Sunnyvale-Santa Clara,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</si>
</sst>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9" fontId="0" fillId="0" borderId="0" xfId="0" applyNumberFormat="1"/>
    <xf numFmtId="169" fontId="0" fillId="0" borderId="1" xfId="1" applyNumberFormat="1" applyFont="1" applyBorder="1"/>
    <xf numFmtId="169" fontId="0" fillId="0" borderId="2" xfId="1" applyNumberFormat="1" applyFont="1" applyBorder="1"/>
    <xf numFmtId="169" fontId="0" fillId="0" borderId="3" xfId="1" applyNumberFormat="1" applyFont="1" applyBorder="1"/>
    <xf numFmtId="169" fontId="0" fillId="0" borderId="4" xfId="1" applyNumberFormat="1" applyFont="1" applyBorder="1"/>
    <xf numFmtId="169" fontId="0" fillId="0" borderId="0" xfId="1" applyNumberFormat="1" applyFont="1" applyBorder="1"/>
    <xf numFmtId="169" fontId="0" fillId="0" borderId="5" xfId="1" applyNumberFormat="1" applyFont="1" applyBorder="1"/>
    <xf numFmtId="169" fontId="0" fillId="0" borderId="6" xfId="1" applyNumberFormat="1" applyFont="1" applyBorder="1"/>
    <xf numFmtId="169" fontId="0" fillId="0" borderId="7" xfId="1" applyNumberFormat="1" applyFont="1" applyBorder="1"/>
    <xf numFmtId="169" fontId="0" fillId="0" borderId="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50B5-E718-47FD-8A23-B91F40F1A85D}">
  <dimension ref="A2:W54"/>
  <sheetViews>
    <sheetView tabSelected="1" workbookViewId="0">
      <selection activeCell="A50" sqref="A50:XFD50"/>
    </sheetView>
  </sheetViews>
  <sheetFormatPr defaultRowHeight="14.5" x14ac:dyDescent="0.35"/>
  <cols>
    <col min="1" max="1" width="13.26953125" bestFit="1" customWidth="1"/>
    <col min="2" max="2" width="13.90625" bestFit="1" customWidth="1"/>
    <col min="3" max="9" width="11" bestFit="1" customWidth="1"/>
    <col min="10" max="10" width="10" bestFit="1" customWidth="1"/>
    <col min="11" max="15" width="11" bestFit="1" customWidth="1"/>
    <col min="16" max="21" width="10" bestFit="1" customWidth="1"/>
    <col min="22" max="22" width="11" bestFit="1" customWidth="1"/>
    <col min="23" max="23" width="12" bestFit="1" customWidth="1"/>
  </cols>
  <sheetData>
    <row r="2" spans="1:23" x14ac:dyDescent="0.35">
      <c r="A2" s="2" t="s">
        <v>22</v>
      </c>
    </row>
    <row r="3" spans="1:23" x14ac:dyDescent="0.35">
      <c r="A3" s="2" t="s">
        <v>21</v>
      </c>
      <c r="C3" s="1" t="s">
        <v>19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x14ac:dyDescent="0.35">
      <c r="A4" t="s">
        <v>16</v>
      </c>
      <c r="B4" t="s">
        <v>17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 t="s">
        <v>18</v>
      </c>
      <c r="W4" t="s">
        <v>24</v>
      </c>
    </row>
    <row r="5" spans="1:23" x14ac:dyDescent="0.35">
      <c r="A5" t="s">
        <v>6</v>
      </c>
      <c r="B5" t="s">
        <v>7</v>
      </c>
      <c r="C5" s="4">
        <v>6350</v>
      </c>
      <c r="D5" s="5">
        <v>7407</v>
      </c>
      <c r="E5" s="5">
        <v>7690</v>
      </c>
      <c r="F5" s="5">
        <v>8042</v>
      </c>
      <c r="G5" s="5">
        <v>7248</v>
      </c>
      <c r="H5" s="5">
        <v>5674</v>
      </c>
      <c r="I5" s="5">
        <v>5994</v>
      </c>
      <c r="J5" s="5">
        <v>5562</v>
      </c>
      <c r="K5" s="5">
        <v>6653</v>
      </c>
      <c r="L5" s="5">
        <v>6611</v>
      </c>
      <c r="M5" s="5">
        <v>6224</v>
      </c>
      <c r="N5" s="5">
        <v>5739</v>
      </c>
      <c r="O5" s="5">
        <v>4957</v>
      </c>
      <c r="P5" s="5">
        <v>4536</v>
      </c>
      <c r="Q5" s="5">
        <v>3996</v>
      </c>
      <c r="R5" s="5">
        <v>3662</v>
      </c>
      <c r="S5" s="5">
        <v>3264</v>
      </c>
      <c r="T5" s="5">
        <v>2442</v>
      </c>
      <c r="U5" s="5">
        <v>2010</v>
      </c>
      <c r="V5" s="6">
        <v>10622</v>
      </c>
      <c r="W5" s="3">
        <f>SUM(C5:V5)</f>
        <v>114683</v>
      </c>
    </row>
    <row r="6" spans="1:23" x14ac:dyDescent="0.35">
      <c r="A6" t="s">
        <v>6</v>
      </c>
      <c r="B6" t="s">
        <v>8</v>
      </c>
      <c r="C6" s="7">
        <v>13</v>
      </c>
      <c r="D6" s="8">
        <v>97</v>
      </c>
      <c r="E6" s="8">
        <v>138</v>
      </c>
      <c r="F6" s="8">
        <v>150</v>
      </c>
      <c r="G6" s="8">
        <v>125</v>
      </c>
      <c r="H6" s="8">
        <v>79</v>
      </c>
      <c r="I6" s="8">
        <v>75</v>
      </c>
      <c r="J6" s="8">
        <v>54</v>
      </c>
      <c r="K6" s="8">
        <v>25</v>
      </c>
      <c r="L6" s="8">
        <v>9</v>
      </c>
      <c r="M6" s="8">
        <v>61</v>
      </c>
      <c r="N6" s="8">
        <v>36</v>
      </c>
      <c r="O6" s="8">
        <v>32</v>
      </c>
      <c r="P6" s="8">
        <v>50</v>
      </c>
      <c r="Q6" s="8">
        <v>38</v>
      </c>
      <c r="R6" s="8">
        <v>21</v>
      </c>
      <c r="S6" s="8">
        <v>10</v>
      </c>
      <c r="T6" s="8">
        <v>15</v>
      </c>
      <c r="U6" s="8">
        <v>11</v>
      </c>
      <c r="V6" s="9">
        <v>131</v>
      </c>
      <c r="W6" s="3">
        <f t="shared" ref="W6:W27" si="0">SUM(C6:V6)</f>
        <v>1170</v>
      </c>
    </row>
    <row r="7" spans="1:23" x14ac:dyDescent="0.35">
      <c r="A7" t="s">
        <v>6</v>
      </c>
      <c r="B7" t="s">
        <v>9</v>
      </c>
      <c r="C7" s="7">
        <v>317</v>
      </c>
      <c r="D7" s="8">
        <v>444</v>
      </c>
      <c r="E7" s="8">
        <v>507</v>
      </c>
      <c r="F7" s="8">
        <v>624</v>
      </c>
      <c r="G7" s="8">
        <v>516</v>
      </c>
      <c r="H7" s="8">
        <v>262</v>
      </c>
      <c r="I7" s="8">
        <v>489</v>
      </c>
      <c r="J7" s="8">
        <v>202</v>
      </c>
      <c r="K7" s="8">
        <v>283</v>
      </c>
      <c r="L7" s="8">
        <v>311</v>
      </c>
      <c r="M7" s="8">
        <v>145</v>
      </c>
      <c r="N7" s="8">
        <v>177</v>
      </c>
      <c r="O7" s="8">
        <v>82</v>
      </c>
      <c r="P7" s="8">
        <v>38</v>
      </c>
      <c r="Q7" s="8">
        <v>27</v>
      </c>
      <c r="R7" s="8">
        <v>20</v>
      </c>
      <c r="S7" s="8">
        <v>7</v>
      </c>
      <c r="T7" s="8">
        <v>0</v>
      </c>
      <c r="U7" s="8">
        <v>0</v>
      </c>
      <c r="V7" s="9">
        <v>3</v>
      </c>
      <c r="W7" s="3">
        <f t="shared" si="0"/>
        <v>4454</v>
      </c>
    </row>
    <row r="8" spans="1:23" x14ac:dyDescent="0.35">
      <c r="A8" t="s">
        <v>6</v>
      </c>
      <c r="B8" t="s">
        <v>10</v>
      </c>
      <c r="C8" s="7">
        <v>101</v>
      </c>
      <c r="D8" s="8">
        <v>66</v>
      </c>
      <c r="E8" s="8">
        <v>95</v>
      </c>
      <c r="F8" s="8">
        <v>96</v>
      </c>
      <c r="G8" s="8">
        <v>51</v>
      </c>
      <c r="H8" s="8">
        <v>11</v>
      </c>
      <c r="I8" s="8">
        <v>4</v>
      </c>
      <c r="J8" s="8">
        <v>4</v>
      </c>
      <c r="K8" s="8">
        <v>3</v>
      </c>
      <c r="L8" s="8">
        <v>2</v>
      </c>
      <c r="M8" s="8">
        <v>2</v>
      </c>
      <c r="N8" s="8">
        <v>1</v>
      </c>
      <c r="O8" s="8">
        <v>0</v>
      </c>
      <c r="P8" s="8">
        <v>1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9">
        <v>0</v>
      </c>
      <c r="W8" s="3">
        <f t="shared" si="0"/>
        <v>437</v>
      </c>
    </row>
    <row r="9" spans="1:23" x14ac:dyDescent="0.35">
      <c r="A9" t="s">
        <v>6</v>
      </c>
      <c r="B9" t="s">
        <v>11</v>
      </c>
      <c r="C9" s="7">
        <v>101</v>
      </c>
      <c r="D9" s="8">
        <v>124</v>
      </c>
      <c r="E9" s="8">
        <v>75</v>
      </c>
      <c r="F9" s="8">
        <v>77</v>
      </c>
      <c r="G9" s="8">
        <v>42</v>
      </c>
      <c r="H9" s="8">
        <v>26</v>
      </c>
      <c r="I9" s="8">
        <v>0</v>
      </c>
      <c r="J9" s="8">
        <v>0</v>
      </c>
      <c r="K9" s="8">
        <v>1</v>
      </c>
      <c r="L9" s="8">
        <v>1</v>
      </c>
      <c r="M9" s="8">
        <v>0</v>
      </c>
      <c r="N9" s="8">
        <v>1</v>
      </c>
      <c r="O9" s="8">
        <v>1</v>
      </c>
      <c r="P9" s="8">
        <v>0</v>
      </c>
      <c r="Q9" s="8">
        <v>1</v>
      </c>
      <c r="R9" s="8">
        <v>0</v>
      </c>
      <c r="S9" s="8">
        <v>0</v>
      </c>
      <c r="T9" s="8">
        <v>0</v>
      </c>
      <c r="U9" s="8">
        <v>1</v>
      </c>
      <c r="V9" s="9">
        <v>2</v>
      </c>
      <c r="W9" s="3">
        <f t="shared" si="0"/>
        <v>453</v>
      </c>
    </row>
    <row r="10" spans="1:23" x14ac:dyDescent="0.35">
      <c r="A10" t="s">
        <v>12</v>
      </c>
      <c r="B10" t="s">
        <v>7</v>
      </c>
      <c r="C10" s="7">
        <v>564</v>
      </c>
      <c r="D10" s="8">
        <v>702</v>
      </c>
      <c r="E10" s="8">
        <v>818</v>
      </c>
      <c r="F10" s="8">
        <v>659</v>
      </c>
      <c r="G10" s="8">
        <v>766</v>
      </c>
      <c r="H10" s="8">
        <v>599</v>
      </c>
      <c r="I10" s="8">
        <v>638</v>
      </c>
      <c r="J10" s="8">
        <v>446</v>
      </c>
      <c r="K10" s="8">
        <v>773</v>
      </c>
      <c r="L10" s="8">
        <v>759</v>
      </c>
      <c r="M10" s="8">
        <v>934</v>
      </c>
      <c r="N10" s="8">
        <v>978</v>
      </c>
      <c r="O10" s="8">
        <v>627</v>
      </c>
      <c r="P10" s="8">
        <v>561</v>
      </c>
      <c r="Q10" s="8">
        <v>560</v>
      </c>
      <c r="R10" s="8">
        <v>493</v>
      </c>
      <c r="S10" s="8">
        <v>531</v>
      </c>
      <c r="T10" s="8">
        <v>339</v>
      </c>
      <c r="U10" s="8">
        <v>250</v>
      </c>
      <c r="V10" s="9">
        <v>980</v>
      </c>
      <c r="W10" s="3">
        <f t="shared" si="0"/>
        <v>12977</v>
      </c>
    </row>
    <row r="11" spans="1:23" x14ac:dyDescent="0.35">
      <c r="A11" t="s">
        <v>12</v>
      </c>
      <c r="B11" t="s">
        <v>8</v>
      </c>
      <c r="C11" s="7">
        <v>10</v>
      </c>
      <c r="D11" s="8">
        <v>5</v>
      </c>
      <c r="E11" s="8">
        <v>7</v>
      </c>
      <c r="F11" s="8">
        <v>4</v>
      </c>
      <c r="G11" s="8">
        <v>4</v>
      </c>
      <c r="H11" s="8">
        <v>2</v>
      </c>
      <c r="I11" s="8">
        <v>2</v>
      </c>
      <c r="J11" s="8">
        <v>0</v>
      </c>
      <c r="K11" s="8">
        <v>7</v>
      </c>
      <c r="L11" s="8">
        <v>3</v>
      </c>
      <c r="M11" s="8">
        <v>13</v>
      </c>
      <c r="N11" s="8">
        <v>5</v>
      </c>
      <c r="O11" s="8">
        <v>8</v>
      </c>
      <c r="P11" s="8">
        <v>1</v>
      </c>
      <c r="Q11" s="8">
        <v>1</v>
      </c>
      <c r="R11" s="8">
        <v>1</v>
      </c>
      <c r="S11" s="8">
        <v>2</v>
      </c>
      <c r="T11" s="8">
        <v>1</v>
      </c>
      <c r="U11" s="8">
        <v>1</v>
      </c>
      <c r="V11" s="9">
        <v>18</v>
      </c>
      <c r="W11" s="3">
        <f t="shared" si="0"/>
        <v>95</v>
      </c>
    </row>
    <row r="12" spans="1:23" x14ac:dyDescent="0.35">
      <c r="A12" t="s">
        <v>12</v>
      </c>
      <c r="B12" t="s">
        <v>9</v>
      </c>
      <c r="C12" s="7">
        <v>4</v>
      </c>
      <c r="D12" s="8">
        <v>0</v>
      </c>
      <c r="E12" s="8">
        <v>2</v>
      </c>
      <c r="F12" s="8">
        <v>3</v>
      </c>
      <c r="G12" s="8">
        <v>2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0</v>
      </c>
      <c r="S12" s="8">
        <v>0</v>
      </c>
      <c r="T12" s="8">
        <v>0</v>
      </c>
      <c r="U12" s="8">
        <v>0</v>
      </c>
      <c r="V12" s="9">
        <v>0</v>
      </c>
      <c r="W12" s="3">
        <f t="shared" si="0"/>
        <v>15</v>
      </c>
    </row>
    <row r="13" spans="1:23" x14ac:dyDescent="0.35">
      <c r="A13" t="s">
        <v>12</v>
      </c>
      <c r="B13" t="s">
        <v>10</v>
      </c>
      <c r="C13" s="7">
        <v>2</v>
      </c>
      <c r="D13" s="8">
        <v>0</v>
      </c>
      <c r="E13" s="8">
        <v>0</v>
      </c>
      <c r="F13" s="8">
        <v>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9">
        <v>0</v>
      </c>
      <c r="W13" s="3">
        <f t="shared" si="0"/>
        <v>3</v>
      </c>
    </row>
    <row r="14" spans="1:23" x14ac:dyDescent="0.35">
      <c r="A14" t="s">
        <v>12</v>
      </c>
      <c r="B14" t="s">
        <v>11</v>
      </c>
      <c r="C14" s="7">
        <v>0</v>
      </c>
      <c r="D14" s="8">
        <v>0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9">
        <v>0</v>
      </c>
      <c r="W14" s="3">
        <f t="shared" si="0"/>
        <v>1</v>
      </c>
    </row>
    <row r="15" spans="1:23" x14ac:dyDescent="0.35">
      <c r="A15" t="s">
        <v>13</v>
      </c>
      <c r="B15" t="s">
        <v>7</v>
      </c>
      <c r="C15" s="7">
        <v>6154</v>
      </c>
      <c r="D15" s="8">
        <v>6103</v>
      </c>
      <c r="E15" s="8">
        <v>5105</v>
      </c>
      <c r="F15" s="8">
        <v>4702</v>
      </c>
      <c r="G15" s="8">
        <v>3928</v>
      </c>
      <c r="H15" s="8">
        <v>3590</v>
      </c>
      <c r="I15" s="8">
        <v>2893</v>
      </c>
      <c r="J15" s="8">
        <v>2118</v>
      </c>
      <c r="K15" s="8">
        <v>3189</v>
      </c>
      <c r="L15" s="8">
        <v>2995</v>
      </c>
      <c r="M15" s="8">
        <v>2624</v>
      </c>
      <c r="N15" s="8">
        <v>2601</v>
      </c>
      <c r="O15" s="8">
        <v>2667</v>
      </c>
      <c r="P15" s="8">
        <v>2176</v>
      </c>
      <c r="Q15" s="8">
        <v>1735</v>
      </c>
      <c r="R15" s="8">
        <v>1402</v>
      </c>
      <c r="S15" s="8">
        <v>1138</v>
      </c>
      <c r="T15" s="8">
        <v>1038</v>
      </c>
      <c r="U15" s="8">
        <v>698</v>
      </c>
      <c r="V15" s="9">
        <v>2398</v>
      </c>
      <c r="W15" s="3">
        <f t="shared" si="0"/>
        <v>59254</v>
      </c>
    </row>
    <row r="16" spans="1:23" x14ac:dyDescent="0.35">
      <c r="A16" t="s">
        <v>13</v>
      </c>
      <c r="B16" t="s">
        <v>8</v>
      </c>
      <c r="C16" s="7">
        <v>20</v>
      </c>
      <c r="D16" s="8">
        <v>64</v>
      </c>
      <c r="E16" s="8">
        <v>67</v>
      </c>
      <c r="F16" s="8">
        <v>22</v>
      </c>
      <c r="G16" s="8">
        <v>39</v>
      </c>
      <c r="H16" s="8">
        <v>19</v>
      </c>
      <c r="I16" s="8">
        <v>11</v>
      </c>
      <c r="J16" s="8">
        <v>3</v>
      </c>
      <c r="K16" s="8">
        <v>6</v>
      </c>
      <c r="L16" s="8">
        <v>9</v>
      </c>
      <c r="M16" s="8">
        <v>11</v>
      </c>
      <c r="N16" s="8">
        <v>21</v>
      </c>
      <c r="O16" s="8">
        <v>10</v>
      </c>
      <c r="P16" s="8">
        <v>13</v>
      </c>
      <c r="Q16" s="8">
        <v>18</v>
      </c>
      <c r="R16" s="8">
        <v>10</v>
      </c>
      <c r="S16" s="8">
        <v>17</v>
      </c>
      <c r="T16" s="8">
        <v>0</v>
      </c>
      <c r="U16" s="8">
        <v>1</v>
      </c>
      <c r="V16" s="9">
        <v>16</v>
      </c>
      <c r="W16" s="3">
        <f t="shared" si="0"/>
        <v>377</v>
      </c>
    </row>
    <row r="17" spans="1:23" x14ac:dyDescent="0.35">
      <c r="A17" t="s">
        <v>13</v>
      </c>
      <c r="B17" t="s">
        <v>9</v>
      </c>
      <c r="C17" s="7">
        <v>85</v>
      </c>
      <c r="D17" s="8">
        <v>33</v>
      </c>
      <c r="E17" s="8">
        <v>24</v>
      </c>
      <c r="F17" s="8">
        <v>41</v>
      </c>
      <c r="G17" s="8">
        <v>23</v>
      </c>
      <c r="H17" s="8">
        <v>27</v>
      </c>
      <c r="I17" s="8">
        <v>41</v>
      </c>
      <c r="J17" s="8">
        <v>33</v>
      </c>
      <c r="K17" s="8">
        <v>69</v>
      </c>
      <c r="L17" s="8">
        <v>56</v>
      </c>
      <c r="M17" s="8">
        <v>78</v>
      </c>
      <c r="N17" s="8">
        <v>10</v>
      </c>
      <c r="O17" s="8">
        <v>0</v>
      </c>
      <c r="P17" s="8">
        <v>1</v>
      </c>
      <c r="Q17" s="8">
        <v>0</v>
      </c>
      <c r="R17" s="8">
        <v>0</v>
      </c>
      <c r="S17" s="8">
        <v>3</v>
      </c>
      <c r="T17" s="8">
        <v>0</v>
      </c>
      <c r="U17" s="8">
        <v>1</v>
      </c>
      <c r="V17" s="9">
        <v>0</v>
      </c>
      <c r="W17" s="3">
        <f t="shared" si="0"/>
        <v>525</v>
      </c>
    </row>
    <row r="18" spans="1:23" x14ac:dyDescent="0.35">
      <c r="A18" t="s">
        <v>13</v>
      </c>
      <c r="B18" t="s">
        <v>10</v>
      </c>
      <c r="C18" s="7">
        <v>14</v>
      </c>
      <c r="D18" s="8">
        <v>2</v>
      </c>
      <c r="E18" s="8">
        <v>0</v>
      </c>
      <c r="F18" s="8">
        <v>2</v>
      </c>
      <c r="G18" s="8">
        <v>0</v>
      </c>
      <c r="H18" s="8">
        <v>0</v>
      </c>
      <c r="I18" s="8">
        <v>1</v>
      </c>
      <c r="J18" s="8">
        <v>0</v>
      </c>
      <c r="K18" s="8">
        <v>2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9">
        <v>0</v>
      </c>
      <c r="W18" s="3">
        <f t="shared" si="0"/>
        <v>22</v>
      </c>
    </row>
    <row r="19" spans="1:23" x14ac:dyDescent="0.35">
      <c r="A19" t="s">
        <v>13</v>
      </c>
      <c r="B19" t="s">
        <v>11</v>
      </c>
      <c r="C19" s="7">
        <v>7</v>
      </c>
      <c r="D19" s="8">
        <v>0</v>
      </c>
      <c r="E19" s="8">
        <v>1</v>
      </c>
      <c r="F19" s="8">
        <v>2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9">
        <v>0</v>
      </c>
      <c r="W19" s="3">
        <f t="shared" si="0"/>
        <v>12</v>
      </c>
    </row>
    <row r="20" spans="1:23" x14ac:dyDescent="0.35">
      <c r="A20" t="s">
        <v>14</v>
      </c>
      <c r="B20" t="s">
        <v>7</v>
      </c>
      <c r="C20" s="7">
        <v>1831</v>
      </c>
      <c r="D20" s="8">
        <v>2049</v>
      </c>
      <c r="E20" s="8">
        <v>1988</v>
      </c>
      <c r="F20" s="8">
        <v>1767</v>
      </c>
      <c r="G20" s="8">
        <v>1527</v>
      </c>
      <c r="H20" s="8">
        <v>1500</v>
      </c>
      <c r="I20" s="8">
        <v>1458</v>
      </c>
      <c r="J20" s="8">
        <v>1176</v>
      </c>
      <c r="K20" s="8">
        <v>1703</v>
      </c>
      <c r="L20" s="8">
        <v>1932</v>
      </c>
      <c r="M20" s="8">
        <v>1999</v>
      </c>
      <c r="N20" s="8">
        <v>2161</v>
      </c>
      <c r="O20" s="8">
        <v>2217</v>
      </c>
      <c r="P20" s="8">
        <v>2002</v>
      </c>
      <c r="Q20" s="8">
        <v>1942</v>
      </c>
      <c r="R20" s="8">
        <v>1845</v>
      </c>
      <c r="S20" s="8">
        <v>1677</v>
      </c>
      <c r="T20" s="8">
        <v>1358</v>
      </c>
      <c r="U20" s="8">
        <v>1266</v>
      </c>
      <c r="V20" s="9">
        <v>7780</v>
      </c>
      <c r="W20" s="3">
        <f t="shared" si="0"/>
        <v>41178</v>
      </c>
    </row>
    <row r="21" spans="1:23" x14ac:dyDescent="0.35">
      <c r="A21" t="s">
        <v>14</v>
      </c>
      <c r="B21" t="s">
        <v>8</v>
      </c>
      <c r="C21" s="7">
        <v>302</v>
      </c>
      <c r="D21" s="8">
        <v>334</v>
      </c>
      <c r="E21" s="8">
        <v>192</v>
      </c>
      <c r="F21" s="8">
        <v>158</v>
      </c>
      <c r="G21" s="8">
        <v>216</v>
      </c>
      <c r="H21" s="8">
        <v>225</v>
      </c>
      <c r="I21" s="8">
        <v>98</v>
      </c>
      <c r="J21" s="8">
        <v>116</v>
      </c>
      <c r="K21" s="8">
        <v>245</v>
      </c>
      <c r="L21" s="8">
        <v>221</v>
      </c>
      <c r="M21" s="8">
        <v>372</v>
      </c>
      <c r="N21" s="8">
        <v>333</v>
      </c>
      <c r="O21" s="8">
        <v>326</v>
      </c>
      <c r="P21" s="8">
        <v>320</v>
      </c>
      <c r="Q21" s="8">
        <v>254</v>
      </c>
      <c r="R21" s="8">
        <v>281</v>
      </c>
      <c r="S21" s="8">
        <v>189</v>
      </c>
      <c r="T21" s="8">
        <v>230</v>
      </c>
      <c r="U21" s="8">
        <v>44</v>
      </c>
      <c r="V21" s="9">
        <v>618</v>
      </c>
      <c r="W21" s="3">
        <f t="shared" si="0"/>
        <v>5074</v>
      </c>
    </row>
    <row r="22" spans="1:23" x14ac:dyDescent="0.35">
      <c r="A22" t="s">
        <v>14</v>
      </c>
      <c r="B22" t="s">
        <v>9</v>
      </c>
      <c r="C22" s="7">
        <v>1</v>
      </c>
      <c r="D22" s="8">
        <v>0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1</v>
      </c>
      <c r="K22" s="8">
        <v>0</v>
      </c>
      <c r="L22" s="8">
        <v>0</v>
      </c>
      <c r="M22" s="8">
        <v>1</v>
      </c>
      <c r="N22" s="8">
        <v>0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9">
        <v>1</v>
      </c>
      <c r="W22" s="3">
        <f t="shared" si="0"/>
        <v>10</v>
      </c>
    </row>
    <row r="23" spans="1:23" x14ac:dyDescent="0.35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3"/>
    </row>
    <row r="24" spans="1:23" x14ac:dyDescent="0.35">
      <c r="A24" t="s">
        <v>14</v>
      </c>
      <c r="B24" t="s">
        <v>11</v>
      </c>
      <c r="C24" s="7">
        <v>0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9">
        <v>0</v>
      </c>
      <c r="W24" s="3">
        <f t="shared" si="0"/>
        <v>1</v>
      </c>
    </row>
    <row r="25" spans="1:23" x14ac:dyDescent="0.35">
      <c r="A25" t="s">
        <v>15</v>
      </c>
      <c r="B25" t="s">
        <v>7</v>
      </c>
      <c r="C25" s="7">
        <v>223</v>
      </c>
      <c r="D25" s="8">
        <v>271</v>
      </c>
      <c r="E25" s="8">
        <v>314</v>
      </c>
      <c r="F25" s="8">
        <v>283</v>
      </c>
      <c r="G25" s="8">
        <v>322</v>
      </c>
      <c r="H25" s="8">
        <v>189</v>
      </c>
      <c r="I25" s="8">
        <v>244</v>
      </c>
      <c r="J25" s="8">
        <v>386</v>
      </c>
      <c r="K25" s="8">
        <v>410</v>
      </c>
      <c r="L25" s="8">
        <v>459</v>
      </c>
      <c r="M25" s="8">
        <v>441</v>
      </c>
      <c r="N25" s="8">
        <v>426</v>
      </c>
      <c r="O25" s="8">
        <v>323</v>
      </c>
      <c r="P25" s="8">
        <v>357</v>
      </c>
      <c r="Q25" s="8">
        <v>275</v>
      </c>
      <c r="R25" s="8">
        <v>259</v>
      </c>
      <c r="S25" s="8">
        <v>247</v>
      </c>
      <c r="T25" s="8">
        <v>166</v>
      </c>
      <c r="U25" s="8">
        <v>125</v>
      </c>
      <c r="V25" s="9">
        <v>1209</v>
      </c>
      <c r="W25" s="3">
        <f t="shared" si="0"/>
        <v>6929</v>
      </c>
    </row>
    <row r="26" spans="1:23" x14ac:dyDescent="0.35">
      <c r="A26" t="s">
        <v>15</v>
      </c>
      <c r="B26" t="s">
        <v>11</v>
      </c>
      <c r="C26" s="10">
        <v>4</v>
      </c>
      <c r="D26" s="11">
        <v>3</v>
      </c>
      <c r="E26" s="11">
        <v>1</v>
      </c>
      <c r="F26" s="11">
        <v>1</v>
      </c>
      <c r="G26" s="11">
        <v>3</v>
      </c>
      <c r="H26" s="11">
        <v>3</v>
      </c>
      <c r="I26" s="11">
        <v>1</v>
      </c>
      <c r="J26" s="11">
        <v>0</v>
      </c>
      <c r="K26" s="11">
        <v>1</v>
      </c>
      <c r="L26" s="11">
        <v>2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2">
        <v>0</v>
      </c>
      <c r="W26" s="3">
        <f t="shared" si="0"/>
        <v>19</v>
      </c>
    </row>
    <row r="27" spans="1:23" x14ac:dyDescent="0.35">
      <c r="A27" t="s">
        <v>24</v>
      </c>
      <c r="C27" s="3">
        <f>SUM(C5:C26)</f>
        <v>16103</v>
      </c>
      <c r="D27" s="3">
        <f t="shared" ref="D27:V27" si="1">SUM(D5:D26)</f>
        <v>17705</v>
      </c>
      <c r="E27" s="3">
        <f t="shared" si="1"/>
        <v>17025</v>
      </c>
      <c r="F27" s="3">
        <f t="shared" si="1"/>
        <v>16635</v>
      </c>
      <c r="G27" s="3">
        <f t="shared" si="1"/>
        <v>14814</v>
      </c>
      <c r="H27" s="3">
        <f t="shared" si="1"/>
        <v>12208</v>
      </c>
      <c r="I27" s="3">
        <f t="shared" si="1"/>
        <v>11950</v>
      </c>
      <c r="J27" s="3">
        <f t="shared" si="1"/>
        <v>10103</v>
      </c>
      <c r="K27" s="3">
        <f t="shared" si="1"/>
        <v>13370</v>
      </c>
      <c r="L27" s="3">
        <f t="shared" si="1"/>
        <v>13371</v>
      </c>
      <c r="M27" s="3">
        <f t="shared" si="1"/>
        <v>12905</v>
      </c>
      <c r="N27" s="3">
        <f t="shared" si="1"/>
        <v>12490</v>
      </c>
      <c r="O27" s="3">
        <f t="shared" si="1"/>
        <v>11251</v>
      </c>
      <c r="P27" s="3">
        <f t="shared" si="1"/>
        <v>10057</v>
      </c>
      <c r="Q27" s="3">
        <f t="shared" si="1"/>
        <v>8848</v>
      </c>
      <c r="R27" s="3">
        <f t="shared" si="1"/>
        <v>7994</v>
      </c>
      <c r="S27" s="3">
        <f t="shared" si="1"/>
        <v>7085</v>
      </c>
      <c r="T27" s="3">
        <f t="shared" si="1"/>
        <v>5589</v>
      </c>
      <c r="U27" s="3">
        <f t="shared" si="1"/>
        <v>4408</v>
      </c>
      <c r="V27" s="3">
        <f t="shared" si="1"/>
        <v>23778</v>
      </c>
      <c r="W27" s="3">
        <f t="shared" si="0"/>
        <v>247689</v>
      </c>
    </row>
    <row r="29" spans="1:23" x14ac:dyDescent="0.35">
      <c r="A29" s="2" t="s">
        <v>22</v>
      </c>
    </row>
    <row r="30" spans="1:23" x14ac:dyDescent="0.35">
      <c r="A30" s="2" t="s">
        <v>20</v>
      </c>
      <c r="C30" s="1" t="s">
        <v>19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3" x14ac:dyDescent="0.35">
      <c r="A31" t="s">
        <v>16</v>
      </c>
      <c r="B31" t="s">
        <v>17</v>
      </c>
      <c r="C31">
        <v>1</v>
      </c>
      <c r="D31">
        <v>2</v>
      </c>
      <c r="E31">
        <v>3</v>
      </c>
      <c r="F31">
        <v>4</v>
      </c>
      <c r="G31">
        <v>5</v>
      </c>
      <c r="H31">
        <v>6</v>
      </c>
      <c r="I31">
        <v>7</v>
      </c>
      <c r="J31">
        <v>8</v>
      </c>
      <c r="K31">
        <v>9</v>
      </c>
      <c r="L31">
        <v>10</v>
      </c>
      <c r="M31">
        <v>11</v>
      </c>
      <c r="N31">
        <v>12</v>
      </c>
      <c r="O31">
        <v>13</v>
      </c>
      <c r="P31">
        <v>14</v>
      </c>
      <c r="Q31">
        <v>15</v>
      </c>
      <c r="R31">
        <v>16</v>
      </c>
      <c r="S31">
        <v>17</v>
      </c>
      <c r="T31">
        <v>18</v>
      </c>
      <c r="U31">
        <v>19</v>
      </c>
      <c r="V31" t="s">
        <v>18</v>
      </c>
    </row>
    <row r="32" spans="1:23" x14ac:dyDescent="0.35">
      <c r="A32" t="s">
        <v>6</v>
      </c>
      <c r="B32" t="s">
        <v>7</v>
      </c>
      <c r="C32" s="4">
        <v>6015784.4566753795</v>
      </c>
      <c r="D32" s="5">
        <v>7144603.1391070401</v>
      </c>
      <c r="E32" s="5">
        <v>7513355.0749954004</v>
      </c>
      <c r="F32" s="5">
        <v>7386859.4714781595</v>
      </c>
      <c r="G32" s="5">
        <v>7044416.8625838701</v>
      </c>
      <c r="H32" s="5">
        <v>5400961.8656057399</v>
      </c>
      <c r="I32" s="5">
        <v>5724250.0068862503</v>
      </c>
      <c r="J32" s="5">
        <v>5474668.0153515805</v>
      </c>
      <c r="K32" s="5">
        <v>6172078.4921329496</v>
      </c>
      <c r="L32" s="5">
        <v>6143516.1739051295</v>
      </c>
      <c r="M32" s="5">
        <v>5763494.42444342</v>
      </c>
      <c r="N32" s="5">
        <v>5811345.5400200002</v>
      </c>
      <c r="O32" s="5">
        <v>4851130.5184368603</v>
      </c>
      <c r="P32" s="5">
        <v>4667821.7566901604</v>
      </c>
      <c r="Q32" s="5">
        <v>3867036.2440542602</v>
      </c>
      <c r="R32" s="5">
        <v>3623025.20091251</v>
      </c>
      <c r="S32" s="5">
        <v>3114064.13531277</v>
      </c>
      <c r="T32" s="5">
        <v>2514797.7668543598</v>
      </c>
      <c r="U32" s="5">
        <v>1868441.60349086</v>
      </c>
      <c r="V32" s="6">
        <v>9040522.9104933999</v>
      </c>
      <c r="W32" s="3">
        <f>SUM(C32:V32)</f>
        <v>109142173.6594301</v>
      </c>
    </row>
    <row r="33" spans="1:23" x14ac:dyDescent="0.35">
      <c r="A33" t="s">
        <v>6</v>
      </c>
      <c r="B33" t="s">
        <v>8</v>
      </c>
      <c r="C33" s="7">
        <v>7700.7803600652496</v>
      </c>
      <c r="D33" s="8">
        <v>98428.5575966131</v>
      </c>
      <c r="E33" s="8">
        <v>68385.932303632406</v>
      </c>
      <c r="F33" s="8">
        <v>150543.75392125599</v>
      </c>
      <c r="G33" s="8">
        <v>96381.7122673915</v>
      </c>
      <c r="H33" s="8">
        <v>52072.766604135599</v>
      </c>
      <c r="I33" s="8">
        <v>45877.113443639901</v>
      </c>
      <c r="J33" s="8">
        <v>58215.238075125897</v>
      </c>
      <c r="K33" s="8">
        <v>21412.240676839101</v>
      </c>
      <c r="L33" s="8">
        <v>3484.37521963586</v>
      </c>
      <c r="M33" s="8">
        <v>46293.5938441943</v>
      </c>
      <c r="N33" s="8">
        <v>13620.7446658194</v>
      </c>
      <c r="O33" s="8">
        <v>32739.325606709299</v>
      </c>
      <c r="P33" s="8">
        <v>71826.2679566851</v>
      </c>
      <c r="Q33" s="8">
        <v>33190.532204137497</v>
      </c>
      <c r="R33" s="8">
        <v>11060.4299090234</v>
      </c>
      <c r="S33" s="8">
        <v>2394.7137353999501</v>
      </c>
      <c r="T33" s="8">
        <v>2687.2360905621699</v>
      </c>
      <c r="U33" s="8">
        <v>21418.930174877802</v>
      </c>
      <c r="V33" s="9">
        <v>84045.725168779507</v>
      </c>
      <c r="W33" s="3">
        <f t="shared" ref="W33:W53" si="2">SUM(C33:V33)</f>
        <v>921779.96982452332</v>
      </c>
    </row>
    <row r="34" spans="1:23" x14ac:dyDescent="0.35">
      <c r="A34" t="s">
        <v>6</v>
      </c>
      <c r="B34" t="s">
        <v>9</v>
      </c>
      <c r="C34" s="7">
        <v>239298.95833467599</v>
      </c>
      <c r="D34" s="8">
        <v>442703.10853159201</v>
      </c>
      <c r="E34" s="8">
        <v>407927.58782817901</v>
      </c>
      <c r="F34" s="8">
        <v>455264.70491524797</v>
      </c>
      <c r="G34" s="8">
        <v>387622.62049206998</v>
      </c>
      <c r="H34" s="8">
        <v>220566.653771788</v>
      </c>
      <c r="I34" s="8">
        <v>382769.40610981599</v>
      </c>
      <c r="J34" s="8">
        <v>133568.78607180601</v>
      </c>
      <c r="K34" s="8">
        <v>251455.650877087</v>
      </c>
      <c r="L34" s="8">
        <v>261131.81220858701</v>
      </c>
      <c r="M34" s="8">
        <v>96479.081659456599</v>
      </c>
      <c r="N34" s="8">
        <v>66558.152708736394</v>
      </c>
      <c r="O34" s="8">
        <v>81003.584751125105</v>
      </c>
      <c r="P34" s="8">
        <v>20116.443691711502</v>
      </c>
      <c r="Q34" s="8">
        <v>22264.455836385499</v>
      </c>
      <c r="R34" s="8">
        <v>17164.920544976601</v>
      </c>
      <c r="S34" s="8">
        <v>6727.5636046463896</v>
      </c>
      <c r="T34" s="8">
        <v>0</v>
      </c>
      <c r="U34" s="8">
        <v>0</v>
      </c>
      <c r="V34" s="9">
        <v>2114.55535701278</v>
      </c>
      <c r="W34" s="3">
        <f t="shared" si="2"/>
        <v>3494738.0472948989</v>
      </c>
    </row>
    <row r="35" spans="1:23" x14ac:dyDescent="0.35">
      <c r="A35" t="s">
        <v>6</v>
      </c>
      <c r="B35" t="s">
        <v>10</v>
      </c>
      <c r="C35" s="7">
        <v>70519.793295675394</v>
      </c>
      <c r="D35" s="8">
        <v>41284.755777750899</v>
      </c>
      <c r="E35" s="8">
        <v>111689.153557325</v>
      </c>
      <c r="F35" s="8">
        <v>79034.592778823906</v>
      </c>
      <c r="G35" s="8">
        <v>28941.611984266801</v>
      </c>
      <c r="H35" s="8">
        <v>3769.4552015827298</v>
      </c>
      <c r="I35" s="8">
        <v>1610.5959764567201</v>
      </c>
      <c r="J35" s="8">
        <v>1275.0333579722801</v>
      </c>
      <c r="K35" s="8">
        <v>1163.05702933047</v>
      </c>
      <c r="L35" s="8">
        <v>524.28845838228494</v>
      </c>
      <c r="M35" s="8">
        <v>740.03765092881702</v>
      </c>
      <c r="N35" s="8">
        <v>302.09607878738097</v>
      </c>
      <c r="O35" s="8">
        <v>0</v>
      </c>
      <c r="P35" s="8">
        <v>83.917896100081194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9">
        <v>0</v>
      </c>
      <c r="W35" s="3">
        <f t="shared" si="2"/>
        <v>340938.38904338283</v>
      </c>
    </row>
    <row r="36" spans="1:23" x14ac:dyDescent="0.35">
      <c r="A36" t="s">
        <v>6</v>
      </c>
      <c r="B36" t="s">
        <v>11</v>
      </c>
      <c r="C36" s="7">
        <v>71589.228193836097</v>
      </c>
      <c r="D36" s="8">
        <v>114603.303238425</v>
      </c>
      <c r="E36" s="8">
        <v>70267.544725968299</v>
      </c>
      <c r="F36" s="8">
        <v>52320.528330013498</v>
      </c>
      <c r="G36" s="8">
        <v>33782.189997734997</v>
      </c>
      <c r="H36" s="8">
        <v>8547.9533337244302</v>
      </c>
      <c r="I36" s="8">
        <v>0</v>
      </c>
      <c r="J36" s="8">
        <v>0</v>
      </c>
      <c r="K36" s="8">
        <v>181.31351883721101</v>
      </c>
      <c r="L36" s="8">
        <v>1008.7716824338</v>
      </c>
      <c r="M36" s="8">
        <v>0</v>
      </c>
      <c r="N36" s="8">
        <v>15.2620072160469</v>
      </c>
      <c r="O36" s="8">
        <v>504.433529241016</v>
      </c>
      <c r="P36" s="8">
        <v>0</v>
      </c>
      <c r="Q36" s="8">
        <v>150.60203460814199</v>
      </c>
      <c r="R36" s="8">
        <v>0</v>
      </c>
      <c r="S36" s="8">
        <v>0</v>
      </c>
      <c r="T36" s="8">
        <v>0</v>
      </c>
      <c r="U36" s="8">
        <v>91.301470647453201</v>
      </c>
      <c r="V36" s="9">
        <v>579.39196576276697</v>
      </c>
      <c r="W36" s="3">
        <f t="shared" si="2"/>
        <v>353641.82402844867</v>
      </c>
    </row>
    <row r="37" spans="1:23" x14ac:dyDescent="0.35">
      <c r="A37" t="s">
        <v>12</v>
      </c>
      <c r="B37" t="s">
        <v>7</v>
      </c>
      <c r="C37" s="7">
        <v>645731.71416428604</v>
      </c>
      <c r="D37" s="8">
        <v>638537.67071141105</v>
      </c>
      <c r="E37" s="8">
        <v>813669.56088017102</v>
      </c>
      <c r="F37" s="8">
        <v>611602.31288135797</v>
      </c>
      <c r="G37" s="8">
        <v>691970.16621175897</v>
      </c>
      <c r="H37" s="8">
        <v>630894.94004988903</v>
      </c>
      <c r="I37" s="8">
        <v>741851.92179120798</v>
      </c>
      <c r="J37" s="8">
        <v>606597.97146076895</v>
      </c>
      <c r="K37" s="8">
        <v>769287.93288268498</v>
      </c>
      <c r="L37" s="8">
        <v>747599.71904940798</v>
      </c>
      <c r="M37" s="8">
        <v>1036101.97842877</v>
      </c>
      <c r="N37" s="8">
        <v>1231888.7328151399</v>
      </c>
      <c r="O37" s="8">
        <v>836226.71336915495</v>
      </c>
      <c r="P37" s="8">
        <v>559003.94529479695</v>
      </c>
      <c r="Q37" s="8">
        <v>630879.51548676495</v>
      </c>
      <c r="R37" s="8">
        <v>584652.00353158603</v>
      </c>
      <c r="S37" s="8">
        <v>515936.85426660301</v>
      </c>
      <c r="T37" s="8">
        <v>339296.47830562299</v>
      </c>
      <c r="U37" s="8">
        <v>283119.26097994001</v>
      </c>
      <c r="V37" s="9">
        <v>927778.66266640299</v>
      </c>
      <c r="W37" s="3">
        <f t="shared" si="2"/>
        <v>13842628.055227727</v>
      </c>
    </row>
    <row r="38" spans="1:23" x14ac:dyDescent="0.35">
      <c r="A38" t="s">
        <v>12</v>
      </c>
      <c r="B38" t="s">
        <v>8</v>
      </c>
      <c r="C38" s="7">
        <v>5905.3536887468099</v>
      </c>
      <c r="D38" s="8">
        <v>9459.4487194521807</v>
      </c>
      <c r="E38" s="8">
        <v>2870.3011887808898</v>
      </c>
      <c r="F38" s="8">
        <v>1569.3805678021299</v>
      </c>
      <c r="G38" s="8">
        <v>14342.0362144591</v>
      </c>
      <c r="H38" s="8">
        <v>2855.1699173142802</v>
      </c>
      <c r="I38" s="8">
        <v>358.72115206169798</v>
      </c>
      <c r="J38" s="8">
        <v>0</v>
      </c>
      <c r="K38" s="8">
        <v>1647.7244805341199</v>
      </c>
      <c r="L38" s="8">
        <v>733.48817069752295</v>
      </c>
      <c r="M38" s="8">
        <v>15129.928998158101</v>
      </c>
      <c r="N38" s="8">
        <v>1522.09470207749</v>
      </c>
      <c r="O38" s="8">
        <v>5028.2038753828501</v>
      </c>
      <c r="P38" s="8">
        <v>380.14123769925499</v>
      </c>
      <c r="Q38" s="8">
        <v>3077.73435123219</v>
      </c>
      <c r="R38" s="8">
        <v>2802.8802562728001</v>
      </c>
      <c r="S38" s="8">
        <v>537.45822471288</v>
      </c>
      <c r="T38" s="8">
        <v>69.384960851185895</v>
      </c>
      <c r="U38" s="8">
        <v>82.457365922208595</v>
      </c>
      <c r="V38" s="9">
        <v>36751.6827170135</v>
      </c>
      <c r="W38" s="3">
        <f t="shared" si="2"/>
        <v>105123.5907891712</v>
      </c>
    </row>
    <row r="39" spans="1:23" x14ac:dyDescent="0.35">
      <c r="A39" t="s">
        <v>12</v>
      </c>
      <c r="B39" t="s">
        <v>9</v>
      </c>
      <c r="C39" s="7">
        <v>6453.34632338342</v>
      </c>
      <c r="D39" s="8">
        <v>0</v>
      </c>
      <c r="E39" s="8">
        <v>1448.9746837239099</v>
      </c>
      <c r="F39" s="8">
        <v>892.68191118688503</v>
      </c>
      <c r="G39" s="8">
        <v>327.21966920037897</v>
      </c>
      <c r="H39" s="8">
        <v>0</v>
      </c>
      <c r="I39" s="8">
        <v>0</v>
      </c>
      <c r="J39" s="8">
        <v>5831.2316025618002</v>
      </c>
      <c r="K39" s="8">
        <v>0</v>
      </c>
      <c r="L39" s="8">
        <v>0</v>
      </c>
      <c r="M39" s="8">
        <v>0</v>
      </c>
      <c r="N39" s="8">
        <v>423.28328253584198</v>
      </c>
      <c r="O39" s="8">
        <v>0</v>
      </c>
      <c r="P39" s="8">
        <v>0</v>
      </c>
      <c r="Q39" s="8">
        <v>102.414955618116</v>
      </c>
      <c r="R39" s="8">
        <v>0</v>
      </c>
      <c r="S39" s="8">
        <v>0</v>
      </c>
      <c r="T39" s="8">
        <v>0</v>
      </c>
      <c r="U39" s="8">
        <v>0</v>
      </c>
      <c r="V39" s="9">
        <v>0</v>
      </c>
      <c r="W39" s="3">
        <f t="shared" si="2"/>
        <v>15479.152428210351</v>
      </c>
    </row>
    <row r="40" spans="1:23" x14ac:dyDescent="0.35">
      <c r="A40" t="s">
        <v>12</v>
      </c>
      <c r="B40" t="s">
        <v>10</v>
      </c>
      <c r="C40" s="7">
        <v>99.186802116874702</v>
      </c>
      <c r="D40" s="8">
        <v>0</v>
      </c>
      <c r="E40" s="8">
        <v>0</v>
      </c>
      <c r="F40" s="8">
        <v>0</v>
      </c>
      <c r="G40" s="8">
        <v>1178.7814450992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9">
        <v>0</v>
      </c>
      <c r="W40" s="3">
        <f t="shared" si="2"/>
        <v>1277.9682472160748</v>
      </c>
    </row>
    <row r="41" spans="1:23" x14ac:dyDescent="0.35">
      <c r="A41" t="s">
        <v>12</v>
      </c>
      <c r="B41" t="s">
        <v>11</v>
      </c>
      <c r="C41" s="7">
        <v>0</v>
      </c>
      <c r="D41" s="8">
        <v>0</v>
      </c>
      <c r="E41" s="8">
        <v>789.92521144132002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9">
        <v>0</v>
      </c>
      <c r="W41" s="3">
        <f t="shared" si="2"/>
        <v>789.92521144132002</v>
      </c>
    </row>
    <row r="42" spans="1:23" x14ac:dyDescent="0.35">
      <c r="A42" t="s">
        <v>13</v>
      </c>
      <c r="B42" t="s">
        <v>7</v>
      </c>
      <c r="C42" s="7">
        <v>5192919.4645950701</v>
      </c>
      <c r="D42" s="8">
        <v>5281330.92761927</v>
      </c>
      <c r="E42" s="8">
        <v>4302734.5043412698</v>
      </c>
      <c r="F42" s="8">
        <v>4071733.9234046601</v>
      </c>
      <c r="G42" s="8">
        <v>3514265.4732408999</v>
      </c>
      <c r="H42" s="8">
        <v>3120754.3390047802</v>
      </c>
      <c r="I42" s="8">
        <v>2684421.9955126299</v>
      </c>
      <c r="J42" s="8">
        <v>1851167.73389395</v>
      </c>
      <c r="K42" s="8">
        <v>3228901.9714806098</v>
      </c>
      <c r="L42" s="8">
        <v>2859155.2436708398</v>
      </c>
      <c r="M42" s="8">
        <v>2433733.72473566</v>
      </c>
      <c r="N42" s="8">
        <v>2636053.97605304</v>
      </c>
      <c r="O42" s="8">
        <v>2664793.27809818</v>
      </c>
      <c r="P42" s="8">
        <v>2131975.0940298298</v>
      </c>
      <c r="Q42" s="8">
        <v>1856323.6647053501</v>
      </c>
      <c r="R42" s="8">
        <v>1265855.2003174501</v>
      </c>
      <c r="S42" s="8">
        <v>1170250.08323474</v>
      </c>
      <c r="T42" s="8">
        <v>973975.60628959001</v>
      </c>
      <c r="U42" s="8">
        <v>693186.69186621497</v>
      </c>
      <c r="V42" s="9">
        <v>2103132.6496739499</v>
      </c>
      <c r="W42" s="3">
        <f t="shared" si="2"/>
        <v>54036665.545767993</v>
      </c>
    </row>
    <row r="43" spans="1:23" x14ac:dyDescent="0.35">
      <c r="A43" t="s">
        <v>13</v>
      </c>
      <c r="B43" t="s">
        <v>8</v>
      </c>
      <c r="C43" s="7">
        <v>4366.3292163890201</v>
      </c>
      <c r="D43" s="8">
        <v>31865.278217904299</v>
      </c>
      <c r="E43" s="8">
        <v>60859.772056381596</v>
      </c>
      <c r="F43" s="8">
        <v>7349.8432172278399</v>
      </c>
      <c r="G43" s="8">
        <v>18251.062893259699</v>
      </c>
      <c r="H43" s="8">
        <v>18009.5457743857</v>
      </c>
      <c r="I43" s="8">
        <v>8122.7646584042204</v>
      </c>
      <c r="J43" s="8">
        <v>677.07695745108595</v>
      </c>
      <c r="K43" s="8">
        <v>2553.5386270579102</v>
      </c>
      <c r="L43" s="8">
        <v>32214.209481100799</v>
      </c>
      <c r="M43" s="8">
        <v>1516.4717033734801</v>
      </c>
      <c r="N43" s="8">
        <v>19222.952195836901</v>
      </c>
      <c r="O43" s="8">
        <v>20819.365448674998</v>
      </c>
      <c r="P43" s="8">
        <v>20583.085444395099</v>
      </c>
      <c r="Q43" s="8">
        <v>18872.649958043399</v>
      </c>
      <c r="R43" s="8">
        <v>4452.1470339237703</v>
      </c>
      <c r="S43" s="8">
        <v>13893.890762666901</v>
      </c>
      <c r="T43" s="8">
        <v>0</v>
      </c>
      <c r="U43" s="8">
        <v>151.88256506386</v>
      </c>
      <c r="V43" s="9">
        <v>10433.6122343716</v>
      </c>
      <c r="W43" s="3">
        <f t="shared" si="2"/>
        <v>294215.47844591219</v>
      </c>
    </row>
    <row r="44" spans="1:23" x14ac:dyDescent="0.35">
      <c r="A44" t="s">
        <v>13</v>
      </c>
      <c r="B44" t="s">
        <v>9</v>
      </c>
      <c r="C44" s="7">
        <v>57869.506136343298</v>
      </c>
      <c r="D44" s="8">
        <v>20334.349544741599</v>
      </c>
      <c r="E44" s="8">
        <v>12927.0226813802</v>
      </c>
      <c r="F44" s="8">
        <v>33819.869672379602</v>
      </c>
      <c r="G44" s="8">
        <v>14391.7508633784</v>
      </c>
      <c r="H44" s="8">
        <v>31141.489761768898</v>
      </c>
      <c r="I44" s="8">
        <v>35320.768845381499</v>
      </c>
      <c r="J44" s="8">
        <v>29475.777777593001</v>
      </c>
      <c r="K44" s="8">
        <v>39576.989821495699</v>
      </c>
      <c r="L44" s="8">
        <v>40520.9312814277</v>
      </c>
      <c r="M44" s="8">
        <v>68967.420206508497</v>
      </c>
      <c r="N44" s="8">
        <v>1547.8213010203899</v>
      </c>
      <c r="O44" s="8">
        <v>0</v>
      </c>
      <c r="P44" s="8">
        <v>65.701561746518095</v>
      </c>
      <c r="Q44" s="8">
        <v>0</v>
      </c>
      <c r="R44" s="8">
        <v>0</v>
      </c>
      <c r="S44" s="8">
        <v>553.44173552082304</v>
      </c>
      <c r="T44" s="8">
        <v>0</v>
      </c>
      <c r="U44" s="8">
        <v>114.998437817012</v>
      </c>
      <c r="V44" s="9">
        <v>0</v>
      </c>
      <c r="W44" s="3">
        <f t="shared" si="2"/>
        <v>386627.83962850319</v>
      </c>
    </row>
    <row r="45" spans="1:23" x14ac:dyDescent="0.35">
      <c r="A45" t="s">
        <v>13</v>
      </c>
      <c r="B45" t="s">
        <v>10</v>
      </c>
      <c r="C45" s="7">
        <v>30248.287795148699</v>
      </c>
      <c r="D45" s="8">
        <v>137.21478940789899</v>
      </c>
      <c r="E45" s="8">
        <v>0</v>
      </c>
      <c r="F45" s="8">
        <v>126.601372348485</v>
      </c>
      <c r="G45" s="8">
        <v>0</v>
      </c>
      <c r="H45" s="8">
        <v>0</v>
      </c>
      <c r="I45" s="8">
        <v>279.80615342283198</v>
      </c>
      <c r="J45" s="8">
        <v>0</v>
      </c>
      <c r="K45" s="8">
        <v>540.61090637062398</v>
      </c>
      <c r="L45" s="8">
        <v>740.91376378540303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9">
        <v>0</v>
      </c>
      <c r="W45" s="3">
        <f t="shared" si="2"/>
        <v>32073.434780483945</v>
      </c>
    </row>
    <row r="46" spans="1:23" x14ac:dyDescent="0.35">
      <c r="A46" t="s">
        <v>13</v>
      </c>
      <c r="B46" t="s">
        <v>11</v>
      </c>
      <c r="C46" s="7">
        <v>2489.23324794768</v>
      </c>
      <c r="D46" s="8">
        <v>0</v>
      </c>
      <c r="E46" s="8">
        <v>214.69566360905301</v>
      </c>
      <c r="F46" s="8">
        <v>664.27608062605805</v>
      </c>
      <c r="G46" s="8">
        <v>34.1146534532703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108.151185053142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9">
        <v>0</v>
      </c>
      <c r="W46" s="3">
        <f t="shared" si="2"/>
        <v>3510.4708306892035</v>
      </c>
    </row>
    <row r="47" spans="1:23" x14ac:dyDescent="0.35">
      <c r="A47" t="s">
        <v>14</v>
      </c>
      <c r="B47" t="s">
        <v>7</v>
      </c>
      <c r="C47" s="7">
        <v>1370375.99217079</v>
      </c>
      <c r="D47" s="8">
        <v>1713831.6252362099</v>
      </c>
      <c r="E47" s="8">
        <v>1541465.5234694299</v>
      </c>
      <c r="F47" s="8">
        <v>1278577.07789011</v>
      </c>
      <c r="G47" s="8">
        <v>1101554.3662527699</v>
      </c>
      <c r="H47" s="8">
        <v>1226090.3494086</v>
      </c>
      <c r="I47" s="8">
        <v>1092713.4147842701</v>
      </c>
      <c r="J47" s="8">
        <v>905343.90808679897</v>
      </c>
      <c r="K47" s="8">
        <v>1498720.30056766</v>
      </c>
      <c r="L47" s="8">
        <v>1386432.4209817401</v>
      </c>
      <c r="M47" s="8">
        <v>1549159.9706258001</v>
      </c>
      <c r="N47" s="8">
        <v>2031339.86735563</v>
      </c>
      <c r="O47" s="8">
        <v>1754853.8865393</v>
      </c>
      <c r="P47" s="8">
        <v>1625568.0207592801</v>
      </c>
      <c r="Q47" s="8">
        <v>1534057.24058935</v>
      </c>
      <c r="R47" s="8">
        <v>1470733.91606799</v>
      </c>
      <c r="S47" s="8">
        <v>1319934.96785645</v>
      </c>
      <c r="T47" s="8">
        <v>1093135.36955128</v>
      </c>
      <c r="U47" s="8">
        <v>973375.27213139599</v>
      </c>
      <c r="V47" s="9">
        <v>6186791.92001276</v>
      </c>
      <c r="W47" s="3">
        <f t="shared" si="2"/>
        <v>32654055.410337612</v>
      </c>
    </row>
    <row r="48" spans="1:23" x14ac:dyDescent="0.35">
      <c r="A48" t="s">
        <v>14</v>
      </c>
      <c r="B48" t="s">
        <v>8</v>
      </c>
      <c r="C48" s="7">
        <v>219064.30957306901</v>
      </c>
      <c r="D48" s="8">
        <v>237672.33097389099</v>
      </c>
      <c r="E48" s="8">
        <v>120537.136947562</v>
      </c>
      <c r="F48" s="8">
        <v>97528.258794333204</v>
      </c>
      <c r="G48" s="8">
        <v>184633.121761424</v>
      </c>
      <c r="H48" s="8">
        <v>173715.36002700101</v>
      </c>
      <c r="I48" s="8">
        <v>64049.611889481101</v>
      </c>
      <c r="J48" s="8">
        <v>105420.088553212</v>
      </c>
      <c r="K48" s="8">
        <v>167376.923149501</v>
      </c>
      <c r="L48" s="8">
        <v>125772.603717563</v>
      </c>
      <c r="M48" s="8">
        <v>277734.41858333198</v>
      </c>
      <c r="N48" s="8">
        <v>209506.10318164201</v>
      </c>
      <c r="O48" s="8">
        <v>272413.01165988902</v>
      </c>
      <c r="P48" s="8">
        <v>219984.41707885699</v>
      </c>
      <c r="Q48" s="8">
        <v>160434.13793622699</v>
      </c>
      <c r="R48" s="8">
        <v>215893.520228101</v>
      </c>
      <c r="S48" s="8">
        <v>148721.84510924001</v>
      </c>
      <c r="T48" s="8">
        <v>164934.522268025</v>
      </c>
      <c r="U48" s="8">
        <v>58932.711509815097</v>
      </c>
      <c r="V48" s="9">
        <v>523259.66710382199</v>
      </c>
      <c r="W48" s="3">
        <f t="shared" si="2"/>
        <v>3747584.1000459874</v>
      </c>
    </row>
    <row r="49" spans="1:23" x14ac:dyDescent="0.35">
      <c r="A49" t="s">
        <v>14</v>
      </c>
      <c r="B49" t="s">
        <v>9</v>
      </c>
      <c r="C49" s="7">
        <v>573.62130086973605</v>
      </c>
      <c r="D49" s="8">
        <v>0</v>
      </c>
      <c r="E49" s="8">
        <v>0</v>
      </c>
      <c r="F49" s="8">
        <v>1234.6308324475799</v>
      </c>
      <c r="G49" s="8">
        <v>0</v>
      </c>
      <c r="H49" s="8">
        <v>668.21444027686698</v>
      </c>
      <c r="I49" s="8">
        <v>193.62332333041601</v>
      </c>
      <c r="J49" s="8">
        <v>38.359062518643697</v>
      </c>
      <c r="K49" s="8">
        <v>0</v>
      </c>
      <c r="L49" s="8">
        <v>0</v>
      </c>
      <c r="M49" s="8">
        <v>86.440968823521601</v>
      </c>
      <c r="N49" s="8">
        <v>0</v>
      </c>
      <c r="O49" s="8">
        <v>188.59697109033701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9">
        <v>2028.4844263802499</v>
      </c>
      <c r="W49" s="3">
        <f t="shared" si="2"/>
        <v>5011.9713257373505</v>
      </c>
    </row>
    <row r="50" spans="1:23" x14ac:dyDescent="0.35"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9"/>
      <c r="W50" s="3"/>
    </row>
    <row r="51" spans="1:23" x14ac:dyDescent="0.35">
      <c r="A51" t="s">
        <v>14</v>
      </c>
      <c r="B51" t="s">
        <v>11</v>
      </c>
      <c r="C51" s="7">
        <v>0</v>
      </c>
      <c r="D51" s="8">
        <v>113.574299973039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9">
        <v>0</v>
      </c>
      <c r="W51" s="3">
        <f t="shared" si="2"/>
        <v>113.574299973039</v>
      </c>
    </row>
    <row r="52" spans="1:23" x14ac:dyDescent="0.35">
      <c r="A52" t="s">
        <v>15</v>
      </c>
      <c r="B52" t="s">
        <v>7</v>
      </c>
      <c r="C52" s="7">
        <v>211187.946380357</v>
      </c>
      <c r="D52" s="8">
        <v>191181.38746897501</v>
      </c>
      <c r="E52" s="8">
        <v>280208.59027202002</v>
      </c>
      <c r="F52" s="8">
        <v>215226.87256767999</v>
      </c>
      <c r="G52" s="8">
        <v>320397.56453812501</v>
      </c>
      <c r="H52" s="8">
        <v>159704.67303634601</v>
      </c>
      <c r="I52" s="8">
        <v>303695.94463374797</v>
      </c>
      <c r="J52" s="8">
        <v>312625.25372087699</v>
      </c>
      <c r="K52" s="8">
        <v>277833.43200631498</v>
      </c>
      <c r="L52" s="8">
        <v>313655.54497473902</v>
      </c>
      <c r="M52" s="8">
        <v>334529.87199913902</v>
      </c>
      <c r="N52" s="8">
        <v>374558.78471324698</v>
      </c>
      <c r="O52" s="8">
        <v>279149.59527341498</v>
      </c>
      <c r="P52" s="8">
        <v>291185.45052395901</v>
      </c>
      <c r="Q52" s="8">
        <v>161802.290219257</v>
      </c>
      <c r="R52" s="8">
        <v>220501.42490472301</v>
      </c>
      <c r="S52" s="8">
        <v>164458.66172121701</v>
      </c>
      <c r="T52" s="8">
        <v>184012.718497113</v>
      </c>
      <c r="U52" s="8">
        <v>96540.001288790401</v>
      </c>
      <c r="V52" s="9">
        <v>871869.54514053802</v>
      </c>
      <c r="W52" s="3">
        <f t="shared" si="2"/>
        <v>5564325.5538805816</v>
      </c>
    </row>
    <row r="53" spans="1:23" x14ac:dyDescent="0.35">
      <c r="A53" t="s">
        <v>15</v>
      </c>
      <c r="B53" t="s">
        <v>11</v>
      </c>
      <c r="C53" s="10">
        <v>1976.1904647476199</v>
      </c>
      <c r="D53" s="11">
        <v>1006.4973863768</v>
      </c>
      <c r="E53" s="11">
        <v>106.78973065402199</v>
      </c>
      <c r="F53" s="11">
        <v>106.78973065402199</v>
      </c>
      <c r="G53" s="11">
        <v>914.06037255759804</v>
      </c>
      <c r="H53" s="11">
        <v>3600.2430879122198</v>
      </c>
      <c r="I53" s="11">
        <v>3559.8475108893799</v>
      </c>
      <c r="J53" s="11">
        <v>0</v>
      </c>
      <c r="K53" s="11">
        <v>374.50127208489801</v>
      </c>
      <c r="L53" s="11">
        <v>533.39037014658004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2">
        <v>0</v>
      </c>
      <c r="W53" s="3">
        <f t="shared" si="2"/>
        <v>12178.309926023139</v>
      </c>
    </row>
    <row r="54" spans="1:23" x14ac:dyDescent="0.35">
      <c r="C54" s="3">
        <f>SUM(C32:C53)</f>
        <v>14154153.698718896</v>
      </c>
      <c r="D54" s="3">
        <f t="shared" ref="D54:O54" si="3">SUM(D32:D53)</f>
        <v>15967093.169219036</v>
      </c>
      <c r="E54" s="3">
        <f t="shared" si="3"/>
        <v>15309458.090536926</v>
      </c>
      <c r="F54" s="3">
        <f t="shared" si="3"/>
        <v>14444455.570346313</v>
      </c>
      <c r="G54" s="3">
        <f t="shared" si="3"/>
        <v>13453404.715441721</v>
      </c>
      <c r="H54" s="3">
        <f t="shared" si="3"/>
        <v>11053353.019025246</v>
      </c>
      <c r="I54" s="3">
        <f t="shared" si="3"/>
        <v>11089075.542670989</v>
      </c>
      <c r="J54" s="3">
        <f t="shared" si="3"/>
        <v>9484904.4739722162</v>
      </c>
      <c r="K54" s="3">
        <f t="shared" si="3"/>
        <v>12433104.679429358</v>
      </c>
      <c r="L54" s="3">
        <f t="shared" si="3"/>
        <v>11917023.886935618</v>
      </c>
      <c r="M54" s="3">
        <f t="shared" si="3"/>
        <v>11623967.363847561</v>
      </c>
      <c r="N54" s="3">
        <f t="shared" si="3"/>
        <v>12397905.411080727</v>
      </c>
      <c r="O54" s="3">
        <f t="shared" si="3"/>
        <v>10798850.513559021</v>
      </c>
      <c r="P54" s="3">
        <f>SUM(P32:P53)</f>
        <v>9608702.3933502752</v>
      </c>
      <c r="Q54" s="3">
        <f t="shared" ref="Q54" si="4">SUM(Q32:Q53)</f>
        <v>8288191.482331235</v>
      </c>
      <c r="R54" s="3">
        <f t="shared" ref="R54" si="5">SUM(R32:R53)</f>
        <v>7416141.6437065564</v>
      </c>
      <c r="S54" s="3">
        <f t="shared" ref="S54" si="6">SUM(S32:S53)</f>
        <v>6457473.6155639673</v>
      </c>
      <c r="T54" s="3">
        <f t="shared" ref="T54" si="7">SUM(T32:T53)</f>
        <v>5272909.0828174045</v>
      </c>
      <c r="U54" s="3">
        <f t="shared" ref="U54" si="8">SUM(U32:U53)</f>
        <v>3995455.1112813447</v>
      </c>
      <c r="V54" s="3">
        <f t="shared" ref="V54" si="9">SUM(V32:V53)</f>
        <v>19789308.806960195</v>
      </c>
      <c r="W54" s="3">
        <f t="shared" ref="W54" si="10">SUM(W32:W53)</f>
        <v>224954932.27079457</v>
      </c>
    </row>
  </sheetData>
  <mergeCells count="2">
    <mergeCell ref="C3:V3"/>
    <mergeCell ref="C30:V3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563A-2DC6-4509-B0C3-7106407F0E63}">
  <dimension ref="A2:AP87"/>
  <sheetViews>
    <sheetView workbookViewId="0">
      <selection activeCell="C31" sqref="C31"/>
    </sheetView>
  </sheetViews>
  <sheetFormatPr defaultRowHeight="14.5" x14ac:dyDescent="0.35"/>
  <cols>
    <col min="1" max="1" width="13.26953125" bestFit="1" customWidth="1"/>
    <col min="2" max="2" width="13.90625" bestFit="1" customWidth="1"/>
    <col min="3" max="9" width="11" bestFit="1" customWidth="1"/>
    <col min="10" max="10" width="10" bestFit="1" customWidth="1"/>
    <col min="11" max="15" width="11" bestFit="1" customWidth="1"/>
    <col min="16" max="21" width="10" bestFit="1" customWidth="1"/>
    <col min="22" max="22" width="11" bestFit="1" customWidth="1"/>
    <col min="23" max="23" width="12" bestFit="1" customWidth="1"/>
  </cols>
  <sheetData>
    <row r="2" spans="1:23" x14ac:dyDescent="0.35">
      <c r="A2" s="2" t="s">
        <v>23</v>
      </c>
    </row>
    <row r="3" spans="1:23" x14ac:dyDescent="0.35">
      <c r="A3" s="2" t="s">
        <v>21</v>
      </c>
      <c r="C3" s="1" t="s">
        <v>19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x14ac:dyDescent="0.35">
      <c r="A4" t="s">
        <v>16</v>
      </c>
      <c r="B4" t="s">
        <v>17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 t="s">
        <v>18</v>
      </c>
      <c r="W4" t="s">
        <v>24</v>
      </c>
    </row>
    <row r="5" spans="1:23" x14ac:dyDescent="0.35">
      <c r="A5" t="s">
        <v>6</v>
      </c>
      <c r="B5" t="s">
        <v>7</v>
      </c>
      <c r="C5" s="4">
        <v>165</v>
      </c>
      <c r="D5" s="5">
        <v>183</v>
      </c>
      <c r="E5" s="5">
        <v>203</v>
      </c>
      <c r="F5" s="5">
        <v>223</v>
      </c>
      <c r="G5" s="5">
        <v>189</v>
      </c>
      <c r="H5" s="5">
        <v>134</v>
      </c>
      <c r="I5" s="5">
        <v>156</v>
      </c>
      <c r="J5" s="5">
        <v>132</v>
      </c>
      <c r="K5" s="5">
        <v>151</v>
      </c>
      <c r="L5" s="5">
        <v>192</v>
      </c>
      <c r="M5" s="5">
        <v>161</v>
      </c>
      <c r="N5" s="5">
        <v>168</v>
      </c>
      <c r="O5" s="5">
        <v>142</v>
      </c>
      <c r="P5" s="5">
        <v>155</v>
      </c>
      <c r="Q5" s="5">
        <v>117</v>
      </c>
      <c r="R5" s="5">
        <v>123</v>
      </c>
      <c r="S5" s="5">
        <v>143</v>
      </c>
      <c r="T5" s="5">
        <v>86</v>
      </c>
      <c r="U5" s="5">
        <v>67</v>
      </c>
      <c r="V5" s="6">
        <v>336</v>
      </c>
      <c r="W5" s="3">
        <f>SUM(C5:V5)</f>
        <v>3226</v>
      </c>
    </row>
    <row r="6" spans="1:23" x14ac:dyDescent="0.35">
      <c r="A6" t="s">
        <v>6</v>
      </c>
      <c r="B6" t="s">
        <v>8</v>
      </c>
      <c r="C6" s="7">
        <v>1</v>
      </c>
      <c r="D6" s="8">
        <v>4</v>
      </c>
      <c r="E6" s="8">
        <v>8</v>
      </c>
      <c r="F6" s="8">
        <v>7</v>
      </c>
      <c r="G6" s="8">
        <v>5</v>
      </c>
      <c r="H6" s="8">
        <v>3</v>
      </c>
      <c r="I6" s="8">
        <v>0</v>
      </c>
      <c r="J6" s="8">
        <v>1</v>
      </c>
      <c r="K6" s="8">
        <v>0</v>
      </c>
      <c r="L6" s="8">
        <v>0</v>
      </c>
      <c r="M6" s="8">
        <v>2</v>
      </c>
      <c r="N6" s="8">
        <v>3</v>
      </c>
      <c r="O6" s="8">
        <v>0</v>
      </c>
      <c r="P6" s="8">
        <v>0</v>
      </c>
      <c r="Q6" s="8">
        <v>2</v>
      </c>
      <c r="R6" s="8">
        <v>0</v>
      </c>
      <c r="S6" s="8">
        <v>0</v>
      </c>
      <c r="T6" s="8">
        <v>1</v>
      </c>
      <c r="U6" s="8">
        <v>0</v>
      </c>
      <c r="V6" s="9">
        <v>6</v>
      </c>
      <c r="W6" s="3">
        <f t="shared" ref="W6:W27" si="0">SUM(C6:V6)</f>
        <v>43</v>
      </c>
    </row>
    <row r="7" spans="1:23" x14ac:dyDescent="0.35">
      <c r="A7" t="s">
        <v>6</v>
      </c>
      <c r="B7" t="s">
        <v>9</v>
      </c>
      <c r="C7" s="7">
        <v>20</v>
      </c>
      <c r="D7" s="8">
        <v>27</v>
      </c>
      <c r="E7" s="8">
        <v>30</v>
      </c>
      <c r="F7" s="8">
        <v>38</v>
      </c>
      <c r="G7" s="8">
        <v>31</v>
      </c>
      <c r="H7" s="8">
        <v>11</v>
      </c>
      <c r="I7" s="8">
        <v>36</v>
      </c>
      <c r="J7" s="8">
        <v>18</v>
      </c>
      <c r="K7" s="8">
        <v>22</v>
      </c>
      <c r="L7" s="8">
        <v>32</v>
      </c>
      <c r="M7" s="8">
        <v>10</v>
      </c>
      <c r="N7" s="8">
        <v>12</v>
      </c>
      <c r="O7" s="8">
        <v>10</v>
      </c>
      <c r="P7" s="8">
        <v>4</v>
      </c>
      <c r="Q7" s="8">
        <v>3</v>
      </c>
      <c r="R7" s="8">
        <v>1</v>
      </c>
      <c r="S7" s="8">
        <v>2</v>
      </c>
      <c r="T7" s="8">
        <v>0</v>
      </c>
      <c r="U7" s="8">
        <v>0</v>
      </c>
      <c r="V7" s="9">
        <v>0</v>
      </c>
      <c r="W7" s="3">
        <f t="shared" si="0"/>
        <v>307</v>
      </c>
    </row>
    <row r="8" spans="1:23" x14ac:dyDescent="0.35">
      <c r="A8" t="s">
        <v>6</v>
      </c>
      <c r="B8" t="s">
        <v>10</v>
      </c>
      <c r="C8" s="7">
        <v>15</v>
      </c>
      <c r="D8" s="8">
        <v>10</v>
      </c>
      <c r="E8" s="8">
        <v>14</v>
      </c>
      <c r="F8" s="8">
        <v>10</v>
      </c>
      <c r="G8" s="8">
        <v>6</v>
      </c>
      <c r="H8" s="8">
        <v>1</v>
      </c>
      <c r="I8" s="8">
        <v>2</v>
      </c>
      <c r="J8" s="8">
        <v>1</v>
      </c>
      <c r="K8" s="8">
        <v>0</v>
      </c>
      <c r="L8" s="8">
        <v>1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9">
        <v>0</v>
      </c>
      <c r="W8" s="3">
        <f t="shared" si="0"/>
        <v>60</v>
      </c>
    </row>
    <row r="9" spans="1:23" x14ac:dyDescent="0.35">
      <c r="A9" t="s">
        <v>6</v>
      </c>
      <c r="B9" t="s">
        <v>11</v>
      </c>
      <c r="C9" s="7">
        <v>17</v>
      </c>
      <c r="D9" s="8">
        <v>26</v>
      </c>
      <c r="E9" s="8">
        <v>19</v>
      </c>
      <c r="F9" s="8">
        <v>15</v>
      </c>
      <c r="G9" s="8">
        <v>5</v>
      </c>
      <c r="H9" s="8">
        <v>5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9">
        <v>1</v>
      </c>
      <c r="W9" s="3">
        <f t="shared" si="0"/>
        <v>89</v>
      </c>
    </row>
    <row r="10" spans="1:23" x14ac:dyDescent="0.35">
      <c r="A10" t="s">
        <v>12</v>
      </c>
      <c r="B10" t="s">
        <v>7</v>
      </c>
      <c r="C10" s="7">
        <v>9</v>
      </c>
      <c r="D10" s="8">
        <v>17</v>
      </c>
      <c r="E10" s="8">
        <v>15</v>
      </c>
      <c r="F10" s="8">
        <v>10</v>
      </c>
      <c r="G10" s="8">
        <v>14</v>
      </c>
      <c r="H10" s="8">
        <v>17</v>
      </c>
      <c r="I10" s="8">
        <v>11</v>
      </c>
      <c r="J10" s="8">
        <v>12</v>
      </c>
      <c r="K10" s="8">
        <v>15</v>
      </c>
      <c r="L10" s="8">
        <v>9</v>
      </c>
      <c r="M10" s="8">
        <v>22</v>
      </c>
      <c r="N10" s="8">
        <v>18</v>
      </c>
      <c r="O10" s="8">
        <v>15</v>
      </c>
      <c r="P10" s="8">
        <v>14</v>
      </c>
      <c r="Q10" s="8">
        <v>10</v>
      </c>
      <c r="R10" s="8">
        <v>19</v>
      </c>
      <c r="S10" s="8">
        <v>17</v>
      </c>
      <c r="T10" s="8">
        <v>12</v>
      </c>
      <c r="U10" s="8">
        <v>14</v>
      </c>
      <c r="V10" s="9">
        <v>36</v>
      </c>
      <c r="W10" s="3">
        <f t="shared" si="0"/>
        <v>306</v>
      </c>
    </row>
    <row r="11" spans="1:23" x14ac:dyDescent="0.35">
      <c r="A11" t="s">
        <v>12</v>
      </c>
      <c r="B11" t="s">
        <v>8</v>
      </c>
      <c r="C11" s="7">
        <v>0</v>
      </c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2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9">
        <v>0</v>
      </c>
      <c r="W11" s="3">
        <f t="shared" si="0"/>
        <v>3</v>
      </c>
    </row>
    <row r="12" spans="1:23" x14ac:dyDescent="0.35">
      <c r="A12" t="s">
        <v>12</v>
      </c>
      <c r="B12" t="s">
        <v>9</v>
      </c>
      <c r="C12" s="7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9">
        <v>0</v>
      </c>
      <c r="W12" s="3">
        <f t="shared" si="0"/>
        <v>1</v>
      </c>
    </row>
    <row r="13" spans="1:23" x14ac:dyDescent="0.35">
      <c r="A13" t="s">
        <v>12</v>
      </c>
      <c r="B13" t="s">
        <v>10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  <c r="W13" s="3">
        <f t="shared" si="0"/>
        <v>0</v>
      </c>
    </row>
    <row r="14" spans="1:23" x14ac:dyDescent="0.35">
      <c r="A14" t="s">
        <v>12</v>
      </c>
      <c r="B14" t="s">
        <v>11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  <c r="W14" s="3">
        <f t="shared" si="0"/>
        <v>0</v>
      </c>
    </row>
    <row r="15" spans="1:23" x14ac:dyDescent="0.35">
      <c r="A15" t="s">
        <v>13</v>
      </c>
      <c r="B15" t="s">
        <v>7</v>
      </c>
      <c r="C15" s="7">
        <v>108</v>
      </c>
      <c r="D15" s="8">
        <v>87</v>
      </c>
      <c r="E15" s="8">
        <v>89</v>
      </c>
      <c r="F15" s="8">
        <v>79</v>
      </c>
      <c r="G15" s="8">
        <v>69</v>
      </c>
      <c r="H15" s="8">
        <v>55</v>
      </c>
      <c r="I15" s="8">
        <v>49</v>
      </c>
      <c r="J15" s="8">
        <v>37</v>
      </c>
      <c r="K15" s="8">
        <v>53</v>
      </c>
      <c r="L15" s="8">
        <v>53</v>
      </c>
      <c r="M15" s="8">
        <v>38</v>
      </c>
      <c r="N15" s="8">
        <v>50</v>
      </c>
      <c r="O15" s="8">
        <v>57</v>
      </c>
      <c r="P15" s="8">
        <v>48</v>
      </c>
      <c r="Q15" s="8">
        <v>35</v>
      </c>
      <c r="R15" s="8">
        <v>27</v>
      </c>
      <c r="S15" s="8">
        <v>35</v>
      </c>
      <c r="T15" s="8">
        <v>24</v>
      </c>
      <c r="U15" s="8">
        <v>19</v>
      </c>
      <c r="V15" s="9">
        <v>50</v>
      </c>
      <c r="W15" s="3">
        <f t="shared" si="0"/>
        <v>1062</v>
      </c>
    </row>
    <row r="16" spans="1:23" x14ac:dyDescent="0.35">
      <c r="A16" t="s">
        <v>13</v>
      </c>
      <c r="B16" t="s">
        <v>8</v>
      </c>
      <c r="C16" s="7">
        <v>0</v>
      </c>
      <c r="D16" s="8">
        <v>5</v>
      </c>
      <c r="E16" s="8">
        <v>6</v>
      </c>
      <c r="F16" s="8">
        <v>1</v>
      </c>
      <c r="G16" s="8">
        <v>2</v>
      </c>
      <c r="H16" s="8">
        <v>1</v>
      </c>
      <c r="I16" s="8">
        <v>1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0</v>
      </c>
      <c r="P16" s="8">
        <v>1</v>
      </c>
      <c r="Q16" s="8">
        <v>0</v>
      </c>
      <c r="R16" s="8">
        <v>1</v>
      </c>
      <c r="S16" s="8">
        <v>0</v>
      </c>
      <c r="T16" s="8">
        <v>0</v>
      </c>
      <c r="U16" s="8">
        <v>0</v>
      </c>
      <c r="V16" s="9">
        <v>0</v>
      </c>
      <c r="W16" s="3">
        <f t="shared" si="0"/>
        <v>19</v>
      </c>
    </row>
    <row r="17" spans="1:23" x14ac:dyDescent="0.35">
      <c r="A17" t="s">
        <v>13</v>
      </c>
      <c r="B17" t="s">
        <v>9</v>
      </c>
      <c r="C17" s="7">
        <v>5</v>
      </c>
      <c r="D17" s="8">
        <v>2</v>
      </c>
      <c r="E17" s="8">
        <v>1</v>
      </c>
      <c r="F17" s="8">
        <v>4</v>
      </c>
      <c r="G17" s="8">
        <v>4</v>
      </c>
      <c r="H17" s="8">
        <v>1</v>
      </c>
      <c r="I17" s="8">
        <v>1</v>
      </c>
      <c r="J17" s="8">
        <v>1</v>
      </c>
      <c r="K17" s="8">
        <v>8</v>
      </c>
      <c r="L17" s="8">
        <v>2</v>
      </c>
      <c r="M17" s="8">
        <v>4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1</v>
      </c>
      <c r="T17" s="8">
        <v>0</v>
      </c>
      <c r="U17" s="8">
        <v>0</v>
      </c>
      <c r="V17" s="9">
        <v>0</v>
      </c>
      <c r="W17" s="3">
        <f t="shared" si="0"/>
        <v>34</v>
      </c>
    </row>
    <row r="18" spans="1:23" x14ac:dyDescent="0.35">
      <c r="A18" t="s">
        <v>13</v>
      </c>
      <c r="B18" t="s">
        <v>10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3">
        <f t="shared" si="0"/>
        <v>0</v>
      </c>
    </row>
    <row r="19" spans="1:23" x14ac:dyDescent="0.35">
      <c r="A19" t="s">
        <v>13</v>
      </c>
      <c r="B19" t="s">
        <v>11</v>
      </c>
      <c r="C19" s="7">
        <v>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9">
        <v>0</v>
      </c>
      <c r="W19" s="3">
        <f t="shared" si="0"/>
        <v>2</v>
      </c>
    </row>
    <row r="20" spans="1:23" x14ac:dyDescent="0.35">
      <c r="A20" t="s">
        <v>14</v>
      </c>
      <c r="B20" t="s">
        <v>7</v>
      </c>
      <c r="C20" s="7">
        <v>14</v>
      </c>
      <c r="D20" s="8">
        <v>14</v>
      </c>
      <c r="E20" s="8">
        <v>16</v>
      </c>
      <c r="F20" s="8">
        <v>18</v>
      </c>
      <c r="G20" s="8">
        <v>9</v>
      </c>
      <c r="H20" s="8">
        <v>11</v>
      </c>
      <c r="I20" s="8">
        <v>11</v>
      </c>
      <c r="J20" s="8">
        <v>9</v>
      </c>
      <c r="K20" s="8">
        <v>18</v>
      </c>
      <c r="L20" s="8">
        <v>20</v>
      </c>
      <c r="M20" s="8">
        <v>23</v>
      </c>
      <c r="N20" s="8">
        <v>23</v>
      </c>
      <c r="O20" s="8">
        <v>23</v>
      </c>
      <c r="P20" s="8">
        <v>19</v>
      </c>
      <c r="Q20" s="8">
        <v>24</v>
      </c>
      <c r="R20" s="8">
        <v>20</v>
      </c>
      <c r="S20" s="8">
        <v>22</v>
      </c>
      <c r="T20" s="8">
        <v>13</v>
      </c>
      <c r="U20" s="8">
        <v>11</v>
      </c>
      <c r="V20" s="9">
        <v>103</v>
      </c>
      <c r="W20" s="3">
        <f t="shared" si="0"/>
        <v>421</v>
      </c>
    </row>
    <row r="21" spans="1:23" x14ac:dyDescent="0.35">
      <c r="A21" t="s">
        <v>14</v>
      </c>
      <c r="B21" t="s">
        <v>8</v>
      </c>
      <c r="C21" s="7">
        <v>1</v>
      </c>
      <c r="D21" s="8">
        <v>1</v>
      </c>
      <c r="E21" s="8">
        <v>1</v>
      </c>
      <c r="F21" s="8">
        <v>0</v>
      </c>
      <c r="G21" s="8">
        <v>2</v>
      </c>
      <c r="H21" s="8">
        <v>0</v>
      </c>
      <c r="I21" s="8">
        <v>1</v>
      </c>
      <c r="J21" s="8">
        <v>0</v>
      </c>
      <c r="K21" s="8">
        <v>2</v>
      </c>
      <c r="L21" s="8">
        <v>4</v>
      </c>
      <c r="M21" s="8">
        <v>3</v>
      </c>
      <c r="N21" s="8">
        <v>4</v>
      </c>
      <c r="O21" s="8">
        <v>3</v>
      </c>
      <c r="P21" s="8">
        <v>4</v>
      </c>
      <c r="Q21" s="8">
        <v>4</v>
      </c>
      <c r="R21" s="8">
        <v>3</v>
      </c>
      <c r="S21" s="8">
        <v>2</v>
      </c>
      <c r="T21" s="8">
        <v>0</v>
      </c>
      <c r="U21" s="8">
        <v>0</v>
      </c>
      <c r="V21" s="9">
        <v>5</v>
      </c>
      <c r="W21" s="3">
        <f t="shared" si="0"/>
        <v>40</v>
      </c>
    </row>
    <row r="22" spans="1:23" x14ac:dyDescent="0.35">
      <c r="A22" t="s">
        <v>14</v>
      </c>
      <c r="B22" t="s">
        <v>9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3">
        <f t="shared" si="0"/>
        <v>0</v>
      </c>
    </row>
    <row r="23" spans="1:23" x14ac:dyDescent="0.35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3"/>
    </row>
    <row r="24" spans="1:23" x14ac:dyDescent="0.35">
      <c r="A24" t="s">
        <v>14</v>
      </c>
      <c r="B24" t="s">
        <v>11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9"/>
      <c r="W24" s="3">
        <f t="shared" si="0"/>
        <v>0</v>
      </c>
    </row>
    <row r="25" spans="1:23" x14ac:dyDescent="0.35">
      <c r="A25" t="s">
        <v>15</v>
      </c>
      <c r="B25" t="s">
        <v>7</v>
      </c>
      <c r="C25" s="7">
        <v>4</v>
      </c>
      <c r="D25" s="8">
        <v>7</v>
      </c>
      <c r="E25" s="8">
        <v>10</v>
      </c>
      <c r="F25" s="8">
        <v>3</v>
      </c>
      <c r="G25" s="8">
        <v>12</v>
      </c>
      <c r="H25" s="8">
        <v>4</v>
      </c>
      <c r="I25" s="8">
        <v>4</v>
      </c>
      <c r="J25" s="8">
        <v>10</v>
      </c>
      <c r="K25" s="8">
        <v>6</v>
      </c>
      <c r="L25" s="8">
        <v>9</v>
      </c>
      <c r="M25" s="8">
        <v>6</v>
      </c>
      <c r="N25" s="8">
        <v>10</v>
      </c>
      <c r="O25" s="8">
        <v>5</v>
      </c>
      <c r="P25" s="8">
        <v>4</v>
      </c>
      <c r="Q25" s="8">
        <v>8</v>
      </c>
      <c r="R25" s="8">
        <v>12</v>
      </c>
      <c r="S25" s="8">
        <v>3</v>
      </c>
      <c r="T25" s="8">
        <v>1</v>
      </c>
      <c r="U25" s="8">
        <v>3</v>
      </c>
      <c r="V25" s="9">
        <v>24</v>
      </c>
      <c r="W25" s="3">
        <f t="shared" si="0"/>
        <v>145</v>
      </c>
    </row>
    <row r="26" spans="1:23" x14ac:dyDescent="0.35">
      <c r="A26" t="s">
        <v>15</v>
      </c>
      <c r="B26" t="s">
        <v>11</v>
      </c>
      <c r="C26" s="10">
        <v>0</v>
      </c>
      <c r="D26" s="11">
        <v>0</v>
      </c>
      <c r="E26" s="11">
        <v>0</v>
      </c>
      <c r="F26" s="11">
        <v>0</v>
      </c>
      <c r="G26" s="11">
        <v>2</v>
      </c>
      <c r="H26" s="11">
        <v>2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2">
        <v>0</v>
      </c>
      <c r="W26" s="3">
        <f t="shared" si="0"/>
        <v>4</v>
      </c>
    </row>
    <row r="27" spans="1:23" x14ac:dyDescent="0.35">
      <c r="C27" s="3">
        <f>SUM(C5:C26)</f>
        <v>361</v>
      </c>
      <c r="D27" s="3">
        <f>SUM(D5:D26)</f>
        <v>383</v>
      </c>
      <c r="E27" s="3">
        <f>SUM(E5:E26)</f>
        <v>412</v>
      </c>
      <c r="F27" s="3">
        <f>SUM(F5:F26)</f>
        <v>409</v>
      </c>
      <c r="G27" s="3">
        <f>SUM(G5:G26)</f>
        <v>350</v>
      </c>
      <c r="H27" s="3">
        <f>SUM(H5:H26)</f>
        <v>245</v>
      </c>
      <c r="I27" s="3">
        <f>SUM(I5:I26)</f>
        <v>272</v>
      </c>
      <c r="J27" s="3">
        <f>SUM(J5:J26)</f>
        <v>221</v>
      </c>
      <c r="K27" s="3">
        <f>SUM(K5:K26)</f>
        <v>276</v>
      </c>
      <c r="L27" s="3">
        <f>SUM(L5:L26)</f>
        <v>322</v>
      </c>
      <c r="M27" s="3">
        <f>SUM(M5:M26)</f>
        <v>269</v>
      </c>
      <c r="N27" s="3">
        <f>SUM(N5:N26)</f>
        <v>289</v>
      </c>
      <c r="O27" s="3">
        <f>SUM(O5:O26)</f>
        <v>258</v>
      </c>
      <c r="P27" s="3">
        <f>SUM(P5:P26)</f>
        <v>249</v>
      </c>
      <c r="Q27" s="3">
        <f>SUM(Q5:Q26)</f>
        <v>203</v>
      </c>
      <c r="R27" s="3">
        <f>SUM(R5:R26)</f>
        <v>206</v>
      </c>
      <c r="S27" s="3">
        <f>SUM(S5:S26)</f>
        <v>225</v>
      </c>
      <c r="T27" s="3">
        <f>SUM(T5:T26)</f>
        <v>137</v>
      </c>
      <c r="U27" s="3">
        <f>SUM(U5:U26)</f>
        <v>114</v>
      </c>
      <c r="V27" s="3">
        <f>SUM(V5:V26)</f>
        <v>561</v>
      </c>
      <c r="W27" s="3">
        <f t="shared" si="0"/>
        <v>5762</v>
      </c>
    </row>
    <row r="29" spans="1:23" x14ac:dyDescent="0.35">
      <c r="A29" s="2" t="s">
        <v>23</v>
      </c>
    </row>
    <row r="30" spans="1:23" x14ac:dyDescent="0.35">
      <c r="A30" s="2" t="s">
        <v>20</v>
      </c>
      <c r="C30" s="1" t="s">
        <v>19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3" x14ac:dyDescent="0.35">
      <c r="A31" t="s">
        <v>16</v>
      </c>
      <c r="B31" t="s">
        <v>17</v>
      </c>
      <c r="C31">
        <v>1</v>
      </c>
      <c r="D31">
        <v>2</v>
      </c>
      <c r="E31">
        <v>3</v>
      </c>
      <c r="F31">
        <v>4</v>
      </c>
      <c r="G31">
        <v>5</v>
      </c>
      <c r="H31">
        <v>6</v>
      </c>
      <c r="I31">
        <v>7</v>
      </c>
      <c r="J31">
        <v>8</v>
      </c>
      <c r="K31">
        <v>9</v>
      </c>
      <c r="L31">
        <v>10</v>
      </c>
      <c r="M31">
        <v>11</v>
      </c>
      <c r="N31">
        <v>12</v>
      </c>
      <c r="O31">
        <v>13</v>
      </c>
      <c r="P31">
        <v>14</v>
      </c>
      <c r="Q31">
        <v>15</v>
      </c>
      <c r="R31">
        <v>16</v>
      </c>
      <c r="S31">
        <v>17</v>
      </c>
      <c r="T31">
        <v>18</v>
      </c>
      <c r="U31">
        <v>19</v>
      </c>
      <c r="V31" t="s">
        <v>18</v>
      </c>
    </row>
    <row r="32" spans="1:23" x14ac:dyDescent="0.35">
      <c r="A32" t="s">
        <v>6</v>
      </c>
      <c r="B32" t="s">
        <v>7</v>
      </c>
      <c r="C32" s="4">
        <v>123726.98880105899</v>
      </c>
      <c r="D32" s="5">
        <v>153621.930786168</v>
      </c>
      <c r="E32" s="5">
        <v>173543.92680693901</v>
      </c>
      <c r="F32" s="5">
        <v>176295.89240647099</v>
      </c>
      <c r="G32" s="5">
        <v>152657.26363215299</v>
      </c>
      <c r="H32" s="5">
        <v>96886.113033081099</v>
      </c>
      <c r="I32" s="5">
        <v>122452.29653024299</v>
      </c>
      <c r="J32" s="5">
        <v>111869.624849051</v>
      </c>
      <c r="K32" s="5">
        <v>118215.826218829</v>
      </c>
      <c r="L32" s="5">
        <v>144836.818776684</v>
      </c>
      <c r="M32" s="5">
        <v>109294.493110564</v>
      </c>
      <c r="N32" s="5">
        <v>112338.443781169</v>
      </c>
      <c r="O32" s="5">
        <v>128587.29492855399</v>
      </c>
      <c r="P32" s="5">
        <v>125221.681494119</v>
      </c>
      <c r="Q32" s="5">
        <v>94167.663528237405</v>
      </c>
      <c r="R32" s="5">
        <v>99400.457866719895</v>
      </c>
      <c r="S32" s="5">
        <v>112930.30908392899</v>
      </c>
      <c r="T32" s="5">
        <v>72738.0373782924</v>
      </c>
      <c r="U32" s="5">
        <v>54471.579473502301</v>
      </c>
      <c r="V32" s="6">
        <v>231141.86823311099</v>
      </c>
      <c r="W32" s="3">
        <f>SUM(C32:V32)</f>
        <v>2514398.5107188756</v>
      </c>
    </row>
    <row r="33" spans="1:23" x14ac:dyDescent="0.35">
      <c r="A33" t="s">
        <v>6</v>
      </c>
      <c r="B33" t="s">
        <v>8</v>
      </c>
      <c r="C33" s="7">
        <v>243.57305845362399</v>
      </c>
      <c r="D33" s="8">
        <v>2297.1909037826299</v>
      </c>
      <c r="E33" s="8">
        <v>4310.6733983324402</v>
      </c>
      <c r="F33" s="8">
        <v>4679.0294521239603</v>
      </c>
      <c r="G33" s="8">
        <v>3495.1495496448301</v>
      </c>
      <c r="H33" s="8">
        <v>800.91102690967</v>
      </c>
      <c r="I33" s="8">
        <v>0</v>
      </c>
      <c r="J33" s="8">
        <v>222.09950209292001</v>
      </c>
      <c r="K33" s="8">
        <v>0</v>
      </c>
      <c r="L33" s="8">
        <v>0</v>
      </c>
      <c r="M33" s="8">
        <v>884.15555651747195</v>
      </c>
      <c r="N33" s="8">
        <v>2509.1511320843101</v>
      </c>
      <c r="O33" s="8">
        <v>0</v>
      </c>
      <c r="P33" s="8">
        <v>0</v>
      </c>
      <c r="Q33" s="8">
        <v>1225.5680176742101</v>
      </c>
      <c r="R33" s="8">
        <v>0</v>
      </c>
      <c r="S33" s="8">
        <v>0</v>
      </c>
      <c r="T33" s="8">
        <v>189.006693320891</v>
      </c>
      <c r="U33" s="8">
        <v>0</v>
      </c>
      <c r="V33" s="9">
        <v>4127.06227805661</v>
      </c>
      <c r="W33" s="3">
        <f t="shared" ref="W33:W53" si="1">SUM(C33:V33)</f>
        <v>24983.570568993571</v>
      </c>
    </row>
    <row r="34" spans="1:23" x14ac:dyDescent="0.35">
      <c r="A34" t="s">
        <v>6</v>
      </c>
      <c r="B34" t="s">
        <v>9</v>
      </c>
      <c r="C34" s="7">
        <v>13654.722536548999</v>
      </c>
      <c r="D34" s="8">
        <v>26492.531509545501</v>
      </c>
      <c r="E34" s="8">
        <v>27628.6103369743</v>
      </c>
      <c r="F34" s="8">
        <v>27016.886653450099</v>
      </c>
      <c r="G34" s="8">
        <v>21671.4070351837</v>
      </c>
      <c r="H34" s="8">
        <v>9513.1282881633597</v>
      </c>
      <c r="I34" s="8">
        <v>26688.507287317501</v>
      </c>
      <c r="J34" s="8">
        <v>12099.8931562206</v>
      </c>
      <c r="K34" s="8">
        <v>15006.270625236801</v>
      </c>
      <c r="L34" s="8">
        <v>21976.651711517901</v>
      </c>
      <c r="M34" s="8">
        <v>5087.1591096540697</v>
      </c>
      <c r="N34" s="8">
        <v>3974.1795589530002</v>
      </c>
      <c r="O34" s="8">
        <v>4283.53712213364</v>
      </c>
      <c r="P34" s="8">
        <v>1915.01651624583</v>
      </c>
      <c r="Q34" s="8">
        <v>1839.4233908948199</v>
      </c>
      <c r="R34" s="8">
        <v>1721.15293176299</v>
      </c>
      <c r="S34" s="8">
        <v>605.30588392401705</v>
      </c>
      <c r="T34" s="8">
        <v>0</v>
      </c>
      <c r="U34" s="8">
        <v>0</v>
      </c>
      <c r="V34" s="9">
        <v>0</v>
      </c>
      <c r="W34" s="3">
        <f t="shared" si="1"/>
        <v>221174.38365372719</v>
      </c>
    </row>
    <row r="35" spans="1:23" x14ac:dyDescent="0.35">
      <c r="A35" t="s">
        <v>6</v>
      </c>
      <c r="B35" t="s">
        <v>10</v>
      </c>
      <c r="C35" s="7">
        <v>9791.1924361462898</v>
      </c>
      <c r="D35" s="8">
        <v>5334.2867627365204</v>
      </c>
      <c r="E35" s="8">
        <v>8956.0668071469499</v>
      </c>
      <c r="F35" s="8">
        <v>4184.9663814281303</v>
      </c>
      <c r="G35" s="8">
        <v>3318.8972345972802</v>
      </c>
      <c r="H35" s="8">
        <v>268.99422438452899</v>
      </c>
      <c r="I35" s="8">
        <v>1268.34974888636</v>
      </c>
      <c r="J35" s="8">
        <v>375.648844609207</v>
      </c>
      <c r="K35" s="8">
        <v>0</v>
      </c>
      <c r="L35" s="8">
        <v>258.15999824647997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9">
        <v>0</v>
      </c>
      <c r="W35" s="3">
        <f t="shared" si="1"/>
        <v>33756.562438181747</v>
      </c>
    </row>
    <row r="36" spans="1:23" x14ac:dyDescent="0.35">
      <c r="A36" t="s">
        <v>6</v>
      </c>
      <c r="B36" t="s">
        <v>11</v>
      </c>
      <c r="C36" s="7">
        <v>11705.428292131101</v>
      </c>
      <c r="D36" s="8">
        <v>20629.031779353401</v>
      </c>
      <c r="E36" s="8">
        <v>14022.516125108101</v>
      </c>
      <c r="F36" s="8">
        <v>10524.953110890499</v>
      </c>
      <c r="G36" s="8">
        <v>4845.0908229980996</v>
      </c>
      <c r="H36" s="8">
        <v>2048.9051078090802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504.433529241016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9">
        <v>520.424213029062</v>
      </c>
      <c r="W36" s="3">
        <f t="shared" si="1"/>
        <v>64800.782980560354</v>
      </c>
    </row>
    <row r="37" spans="1:23" x14ac:dyDescent="0.35">
      <c r="A37" t="s">
        <v>12</v>
      </c>
      <c r="B37" t="s">
        <v>7</v>
      </c>
      <c r="C37" s="7">
        <v>6960.5206765912699</v>
      </c>
      <c r="D37" s="8">
        <v>11109.805336617201</v>
      </c>
      <c r="E37" s="8">
        <v>15486.8162207185</v>
      </c>
      <c r="F37" s="8">
        <v>11318.890648365499</v>
      </c>
      <c r="G37" s="8">
        <v>13064.9950604694</v>
      </c>
      <c r="H37" s="8">
        <v>13709.341759929501</v>
      </c>
      <c r="I37" s="8">
        <v>10733.836415010899</v>
      </c>
      <c r="J37" s="8">
        <v>13000.6193430328</v>
      </c>
      <c r="K37" s="8">
        <v>18727.3376316588</v>
      </c>
      <c r="L37" s="8">
        <v>9590.2821203318799</v>
      </c>
      <c r="M37" s="8">
        <v>17416.523162188001</v>
      </c>
      <c r="N37" s="8">
        <v>17312.068448977701</v>
      </c>
      <c r="O37" s="8">
        <v>12126.6201118835</v>
      </c>
      <c r="P37" s="8">
        <v>8595.1485611082608</v>
      </c>
      <c r="Q37" s="8">
        <v>12595.9565052122</v>
      </c>
      <c r="R37" s="8">
        <v>17956.651019364701</v>
      </c>
      <c r="S37" s="8">
        <v>13756.459029501701</v>
      </c>
      <c r="T37" s="8">
        <v>9174.6641202618393</v>
      </c>
      <c r="U37" s="8">
        <v>10357.461020938599</v>
      </c>
      <c r="V37" s="9">
        <v>21385.597528847698</v>
      </c>
      <c r="W37" s="3">
        <f t="shared" si="1"/>
        <v>264379.59472100995</v>
      </c>
    </row>
    <row r="38" spans="1:23" x14ac:dyDescent="0.35">
      <c r="A38" t="s">
        <v>12</v>
      </c>
      <c r="B38" t="s">
        <v>8</v>
      </c>
      <c r="C38" s="7">
        <v>0</v>
      </c>
      <c r="D38" s="8">
        <v>0</v>
      </c>
      <c r="E38" s="8">
        <v>0</v>
      </c>
      <c r="F38" s="8">
        <v>862.92741120631194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1530.08765051194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9">
        <v>0</v>
      </c>
      <c r="W38" s="3">
        <f t="shared" si="1"/>
        <v>2393.0150617182517</v>
      </c>
    </row>
    <row r="39" spans="1:23" x14ac:dyDescent="0.35">
      <c r="A39" t="s">
        <v>12</v>
      </c>
      <c r="B39" t="s">
        <v>9</v>
      </c>
      <c r="C39" s="7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423.28328253584198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9">
        <v>0</v>
      </c>
      <c r="W39" s="3">
        <f t="shared" si="1"/>
        <v>423.28328253584198</v>
      </c>
    </row>
    <row r="40" spans="1:23" x14ac:dyDescent="0.35">
      <c r="A40" t="s">
        <v>12</v>
      </c>
      <c r="B40" t="s">
        <v>10</v>
      </c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9"/>
      <c r="W40" s="3">
        <f t="shared" si="1"/>
        <v>0</v>
      </c>
    </row>
    <row r="41" spans="1:23" x14ac:dyDescent="0.35">
      <c r="A41" t="s">
        <v>12</v>
      </c>
      <c r="B41" t="s">
        <v>11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9"/>
      <c r="W41" s="3">
        <f t="shared" si="1"/>
        <v>0</v>
      </c>
    </row>
    <row r="42" spans="1:23" x14ac:dyDescent="0.35">
      <c r="A42" t="s">
        <v>13</v>
      </c>
      <c r="B42" t="s">
        <v>7</v>
      </c>
      <c r="C42" s="7">
        <v>87604.466422190497</v>
      </c>
      <c r="D42" s="8">
        <v>68063.757790495802</v>
      </c>
      <c r="E42" s="8">
        <v>66412.364071625299</v>
      </c>
      <c r="F42" s="8">
        <v>61873.796253162604</v>
      </c>
      <c r="G42" s="8">
        <v>50757.789229574802</v>
      </c>
      <c r="H42" s="8">
        <v>40728.162414469698</v>
      </c>
      <c r="I42" s="8">
        <v>34415.531588681799</v>
      </c>
      <c r="J42" s="8">
        <v>27501.532043879601</v>
      </c>
      <c r="K42" s="8">
        <v>46925.409154412497</v>
      </c>
      <c r="L42" s="8">
        <v>39808.730844062004</v>
      </c>
      <c r="M42" s="8">
        <v>29780.750881358901</v>
      </c>
      <c r="N42" s="8">
        <v>45572.0910982879</v>
      </c>
      <c r="O42" s="8">
        <v>42877.138236688297</v>
      </c>
      <c r="P42" s="8">
        <v>44111.405542705099</v>
      </c>
      <c r="Q42" s="8">
        <v>24799.507261414601</v>
      </c>
      <c r="R42" s="8">
        <v>34055.4646123161</v>
      </c>
      <c r="S42" s="8">
        <v>29918.6463357799</v>
      </c>
      <c r="T42" s="8">
        <v>22967.312855271099</v>
      </c>
      <c r="U42" s="8">
        <v>18849.714108381799</v>
      </c>
      <c r="V42" s="9">
        <v>33167.425783033497</v>
      </c>
      <c r="W42" s="3">
        <f t="shared" si="1"/>
        <v>850190.99652779184</v>
      </c>
    </row>
    <row r="43" spans="1:23" x14ac:dyDescent="0.35">
      <c r="A43" t="s">
        <v>13</v>
      </c>
      <c r="B43" t="s">
        <v>8</v>
      </c>
      <c r="C43" s="7">
        <v>0</v>
      </c>
      <c r="D43" s="8">
        <v>5122.4755764092597</v>
      </c>
      <c r="E43" s="8">
        <v>2841.8420485747201</v>
      </c>
      <c r="F43" s="8">
        <v>60.854336525283003</v>
      </c>
      <c r="G43" s="8">
        <v>1464.91711155652</v>
      </c>
      <c r="H43" s="8">
        <v>613.13990113452701</v>
      </c>
      <c r="I43" s="8">
        <v>312.478189350702</v>
      </c>
      <c r="J43" s="8">
        <v>0</v>
      </c>
      <c r="K43" s="8">
        <v>297.02566046425397</v>
      </c>
      <c r="L43" s="8">
        <v>0</v>
      </c>
      <c r="M43" s="8">
        <v>0</v>
      </c>
      <c r="N43" s="8">
        <v>0</v>
      </c>
      <c r="O43" s="8">
        <v>0</v>
      </c>
      <c r="P43" s="8">
        <v>1179.09061540988</v>
      </c>
      <c r="Q43" s="8">
        <v>0</v>
      </c>
      <c r="R43" s="8">
        <v>2025.4326815372999</v>
      </c>
      <c r="S43" s="8">
        <v>0</v>
      </c>
      <c r="T43" s="8">
        <v>0</v>
      </c>
      <c r="U43" s="8">
        <v>0</v>
      </c>
      <c r="V43" s="9">
        <v>0</v>
      </c>
      <c r="W43" s="3">
        <f t="shared" si="1"/>
        <v>13917.256120962447</v>
      </c>
    </row>
    <row r="44" spans="1:23" x14ac:dyDescent="0.35">
      <c r="A44" t="s">
        <v>13</v>
      </c>
      <c r="B44" t="s">
        <v>9</v>
      </c>
      <c r="C44" s="7">
        <v>3949.7478860729102</v>
      </c>
      <c r="D44" s="8">
        <v>1231.8746889377501</v>
      </c>
      <c r="E44" s="8">
        <v>319.62705508841202</v>
      </c>
      <c r="F44" s="8">
        <v>3003.91607188739</v>
      </c>
      <c r="G44" s="8">
        <v>5455.5594826189399</v>
      </c>
      <c r="H44" s="8">
        <v>1204.1296661271899</v>
      </c>
      <c r="I44" s="8">
        <v>74.089870562406404</v>
      </c>
      <c r="J44" s="8">
        <v>937.40295102226003</v>
      </c>
      <c r="K44" s="8">
        <v>3621.4975865359802</v>
      </c>
      <c r="L44" s="8">
        <v>444.13436430810901</v>
      </c>
      <c r="M44" s="8">
        <v>1982.14096301932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294.74541607273301</v>
      </c>
      <c r="T44" s="8">
        <v>0</v>
      </c>
      <c r="U44" s="8">
        <v>0</v>
      </c>
      <c r="V44" s="9">
        <v>0</v>
      </c>
      <c r="W44" s="3">
        <f t="shared" si="1"/>
        <v>22518.866002253399</v>
      </c>
    </row>
    <row r="45" spans="1:23" x14ac:dyDescent="0.35">
      <c r="A45" t="s">
        <v>13</v>
      </c>
      <c r="B45" t="s">
        <v>10</v>
      </c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9"/>
      <c r="W45" s="3">
        <f t="shared" si="1"/>
        <v>0</v>
      </c>
    </row>
    <row r="46" spans="1:23" x14ac:dyDescent="0.35">
      <c r="A46" t="s">
        <v>13</v>
      </c>
      <c r="B46" t="s">
        <v>11</v>
      </c>
      <c r="C46" s="7">
        <v>1195.9614587886399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9">
        <v>0</v>
      </c>
      <c r="W46" s="3">
        <f t="shared" si="1"/>
        <v>1195.9614587886399</v>
      </c>
    </row>
    <row r="47" spans="1:23" x14ac:dyDescent="0.35">
      <c r="A47" t="s">
        <v>14</v>
      </c>
      <c r="B47" t="s">
        <v>7</v>
      </c>
      <c r="C47" s="7">
        <v>13668.873473945299</v>
      </c>
      <c r="D47" s="8">
        <v>15776.708226009299</v>
      </c>
      <c r="E47" s="8">
        <v>11271.973157779699</v>
      </c>
      <c r="F47" s="8">
        <v>10644.2495095014</v>
      </c>
      <c r="G47" s="8">
        <v>6559.45331417949</v>
      </c>
      <c r="H47" s="8">
        <v>4889.5835046696802</v>
      </c>
      <c r="I47" s="8">
        <v>7311.9853144369999</v>
      </c>
      <c r="J47" s="8">
        <v>3095.4079922742199</v>
      </c>
      <c r="K47" s="8">
        <v>22515.798594910299</v>
      </c>
      <c r="L47" s="8">
        <v>13739.3915069019</v>
      </c>
      <c r="M47" s="8">
        <v>22985.607356202701</v>
      </c>
      <c r="N47" s="8">
        <v>23306.885681534099</v>
      </c>
      <c r="O47" s="8">
        <v>10681.519839124499</v>
      </c>
      <c r="P47" s="8">
        <v>21078.376088683101</v>
      </c>
      <c r="Q47" s="8">
        <v>15944.089567086899</v>
      </c>
      <c r="R47" s="8">
        <v>11817.4127692976</v>
      </c>
      <c r="S47" s="8">
        <v>19326.603556429302</v>
      </c>
      <c r="T47" s="8">
        <v>4246.2820443332303</v>
      </c>
      <c r="U47" s="8">
        <v>9817.4524123484098</v>
      </c>
      <c r="V47" s="9">
        <v>54884.874338895301</v>
      </c>
      <c r="W47" s="3">
        <f t="shared" si="1"/>
        <v>303562.52824854339</v>
      </c>
    </row>
    <row r="48" spans="1:23" x14ac:dyDescent="0.35">
      <c r="A48" t="s">
        <v>14</v>
      </c>
      <c r="B48" t="s">
        <v>8</v>
      </c>
      <c r="C48" s="7">
        <v>103.398701812749</v>
      </c>
      <c r="D48" s="8">
        <v>984.88018058562102</v>
      </c>
      <c r="E48" s="8">
        <v>80.943345662011495</v>
      </c>
      <c r="F48" s="8">
        <v>0</v>
      </c>
      <c r="G48" s="8">
        <v>762.08479497277699</v>
      </c>
      <c r="H48" s="8">
        <v>0</v>
      </c>
      <c r="I48" s="8">
        <v>535.66179192623804</v>
      </c>
      <c r="J48" s="8">
        <v>0</v>
      </c>
      <c r="K48" s="8">
        <v>1274.3639111974401</v>
      </c>
      <c r="L48" s="8">
        <v>673.10398154240204</v>
      </c>
      <c r="M48" s="8">
        <v>1021.1639995913901</v>
      </c>
      <c r="N48" s="8">
        <v>4141.4519723500398</v>
      </c>
      <c r="O48" s="8">
        <v>1659.25179020415</v>
      </c>
      <c r="P48" s="8">
        <v>1579.5255259989899</v>
      </c>
      <c r="Q48" s="8">
        <v>4770.66167883649</v>
      </c>
      <c r="R48" s="8">
        <v>1039.1515810379799</v>
      </c>
      <c r="S48" s="8">
        <v>1252.2749311969101</v>
      </c>
      <c r="T48" s="8">
        <v>0</v>
      </c>
      <c r="U48" s="8">
        <v>0</v>
      </c>
      <c r="V48" s="9">
        <v>3070.6526986219701</v>
      </c>
      <c r="W48" s="3">
        <f t="shared" si="1"/>
        <v>22948.570885537156</v>
      </c>
    </row>
    <row r="49" spans="1:42" x14ac:dyDescent="0.35">
      <c r="A49" t="s">
        <v>14</v>
      </c>
      <c r="B49" t="s">
        <v>9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9"/>
      <c r="W49" s="3">
        <f t="shared" si="1"/>
        <v>0</v>
      </c>
    </row>
    <row r="50" spans="1:42" x14ac:dyDescent="0.35"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9"/>
      <c r="W50" s="3"/>
    </row>
    <row r="51" spans="1:42" x14ac:dyDescent="0.35">
      <c r="A51" t="s">
        <v>14</v>
      </c>
      <c r="B51" t="s">
        <v>11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9"/>
      <c r="W51" s="3">
        <f t="shared" si="1"/>
        <v>0</v>
      </c>
    </row>
    <row r="52" spans="1:42" x14ac:dyDescent="0.35">
      <c r="A52" t="s">
        <v>15</v>
      </c>
      <c r="B52" t="s">
        <v>7</v>
      </c>
      <c r="C52" s="7">
        <v>2243.2967420877699</v>
      </c>
      <c r="D52" s="8">
        <v>5357.4790987330698</v>
      </c>
      <c r="E52" s="8">
        <v>9334.6002984027109</v>
      </c>
      <c r="F52" s="8">
        <v>4857.6958942255296</v>
      </c>
      <c r="G52" s="8">
        <v>6917.6010742972903</v>
      </c>
      <c r="H52" s="8">
        <v>3186.8707616858101</v>
      </c>
      <c r="I52" s="8">
        <v>4404.9935681407196</v>
      </c>
      <c r="J52" s="8">
        <v>8837.5810948279104</v>
      </c>
      <c r="K52" s="8">
        <v>5169.6488394006901</v>
      </c>
      <c r="L52" s="8">
        <v>6951.8552042871397</v>
      </c>
      <c r="M52" s="8">
        <v>2903.6796583483201</v>
      </c>
      <c r="N52" s="8">
        <v>7530.7605057723003</v>
      </c>
      <c r="O52" s="8">
        <v>3944.74182039057</v>
      </c>
      <c r="P52" s="8">
        <v>3771.5347777284601</v>
      </c>
      <c r="Q52" s="8">
        <v>5216.77024776291</v>
      </c>
      <c r="R52" s="8">
        <v>5763.05385749365</v>
      </c>
      <c r="S52" s="8">
        <v>723.69966047790501</v>
      </c>
      <c r="T52" s="8">
        <v>151.82483888759899</v>
      </c>
      <c r="U52" s="8">
        <v>554.934067710009</v>
      </c>
      <c r="V52" s="9">
        <v>13927.721011514501</v>
      </c>
      <c r="W52" s="3">
        <f t="shared" si="1"/>
        <v>101750.34302217486</v>
      </c>
    </row>
    <row r="53" spans="1:42" x14ac:dyDescent="0.35">
      <c r="A53" t="s">
        <v>15</v>
      </c>
      <c r="B53" t="s">
        <v>11</v>
      </c>
      <c r="C53" s="10">
        <v>0</v>
      </c>
      <c r="D53" s="11">
        <v>0</v>
      </c>
      <c r="E53" s="11">
        <v>0</v>
      </c>
      <c r="F53" s="11">
        <v>0</v>
      </c>
      <c r="G53" s="11">
        <v>848.154048316228</v>
      </c>
      <c r="H53" s="11">
        <v>1624.72664257831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2">
        <v>0</v>
      </c>
      <c r="W53" s="3">
        <f t="shared" si="1"/>
        <v>2472.880690894538</v>
      </c>
    </row>
    <row r="54" spans="1:42" x14ac:dyDescent="0.35">
      <c r="C54" s="3">
        <f>SUM(C32:C53)</f>
        <v>274848.17048582807</v>
      </c>
      <c r="D54" s="3">
        <f t="shared" ref="D54:O54" si="2">SUM(D32:D53)</f>
        <v>316021.95263937401</v>
      </c>
      <c r="E54" s="3">
        <f t="shared" si="2"/>
        <v>334209.95967235212</v>
      </c>
      <c r="F54" s="3">
        <f t="shared" si="2"/>
        <v>315324.05812923762</v>
      </c>
      <c r="G54" s="3">
        <f t="shared" si="2"/>
        <v>271818.36239056237</v>
      </c>
      <c r="H54" s="3">
        <f t="shared" si="2"/>
        <v>175474.00633094247</v>
      </c>
      <c r="I54" s="3">
        <f t="shared" si="2"/>
        <v>208197.73030455664</v>
      </c>
      <c r="J54" s="3">
        <f t="shared" si="2"/>
        <v>177939.80977701052</v>
      </c>
      <c r="K54" s="3">
        <f t="shared" si="2"/>
        <v>231753.17822264577</v>
      </c>
      <c r="L54" s="3">
        <f t="shared" si="2"/>
        <v>238279.1285078818</v>
      </c>
      <c r="M54" s="3">
        <f t="shared" si="2"/>
        <v>191355.67379744418</v>
      </c>
      <c r="N54" s="3">
        <f t="shared" si="2"/>
        <v>217108.3154616642</v>
      </c>
      <c r="O54" s="3">
        <f t="shared" si="2"/>
        <v>206194.62502873159</v>
      </c>
      <c r="P54" s="3">
        <f>SUM(P32:P53)</f>
        <v>207451.77912199864</v>
      </c>
      <c r="Q54" s="3">
        <f t="shared" ref="Q54:W54" si="3">SUM(Q32:Q53)</f>
        <v>160559.64019711953</v>
      </c>
      <c r="R54" s="3">
        <f t="shared" si="3"/>
        <v>173778.77731953023</v>
      </c>
      <c r="S54" s="3">
        <f t="shared" si="3"/>
        <v>178808.04389731144</v>
      </c>
      <c r="T54" s="3">
        <f t="shared" si="3"/>
        <v>109467.12793036705</v>
      </c>
      <c r="U54" s="3">
        <f t="shared" si="3"/>
        <v>94051.141082881135</v>
      </c>
      <c r="V54" s="3">
        <f t="shared" si="3"/>
        <v>362225.6260851096</v>
      </c>
      <c r="W54" s="3">
        <f t="shared" si="3"/>
        <v>4444867.1063825488</v>
      </c>
    </row>
    <row r="62" spans="1:42" x14ac:dyDescent="0.35"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  <c r="Q62" t="s">
        <v>0</v>
      </c>
      <c r="R62" t="s">
        <v>0</v>
      </c>
      <c r="S62" t="s">
        <v>0</v>
      </c>
      <c r="T62" t="s">
        <v>0</v>
      </c>
      <c r="U62" t="s">
        <v>0</v>
      </c>
      <c r="V62" t="s">
        <v>0</v>
      </c>
      <c r="W62" t="s">
        <v>1</v>
      </c>
      <c r="X62" t="s">
        <v>1</v>
      </c>
      <c r="Y62" t="s">
        <v>1</v>
      </c>
      <c r="Z62" t="s">
        <v>1</v>
      </c>
      <c r="AA62" t="s">
        <v>1</v>
      </c>
      <c r="AB62" t="s">
        <v>1</v>
      </c>
      <c r="AC62" t="s">
        <v>1</v>
      </c>
      <c r="AD62" t="s">
        <v>1</v>
      </c>
      <c r="AE62" t="s">
        <v>1</v>
      </c>
      <c r="AF62" t="s">
        <v>1</v>
      </c>
      <c r="AG62" t="s">
        <v>1</v>
      </c>
      <c r="AH62" t="s">
        <v>1</v>
      </c>
      <c r="AI62" t="s">
        <v>1</v>
      </c>
      <c r="AJ62" t="s">
        <v>1</v>
      </c>
      <c r="AK62" t="s">
        <v>1</v>
      </c>
      <c r="AL62" t="s">
        <v>1</v>
      </c>
      <c r="AM62" t="s">
        <v>1</v>
      </c>
      <c r="AN62" t="s">
        <v>1</v>
      </c>
      <c r="AO62" t="s">
        <v>1</v>
      </c>
      <c r="AP62" t="s">
        <v>1</v>
      </c>
    </row>
    <row r="63" spans="1:42" x14ac:dyDescent="0.35">
      <c r="C63" t="s">
        <v>2</v>
      </c>
      <c r="D63" t="s">
        <v>2</v>
      </c>
      <c r="E63" t="s">
        <v>2</v>
      </c>
      <c r="F63" t="s">
        <v>2</v>
      </c>
      <c r="G63" t="s">
        <v>2</v>
      </c>
      <c r="H63" t="s">
        <v>2</v>
      </c>
      <c r="I63" t="s">
        <v>2</v>
      </c>
      <c r="J63" t="s">
        <v>2</v>
      </c>
      <c r="K63" t="s">
        <v>2</v>
      </c>
      <c r="L63" t="s">
        <v>2</v>
      </c>
      <c r="M63" t="s">
        <v>2</v>
      </c>
      <c r="N63" t="s">
        <v>2</v>
      </c>
      <c r="O63" t="s">
        <v>2</v>
      </c>
      <c r="P63" t="s">
        <v>2</v>
      </c>
      <c r="Q63" t="s">
        <v>2</v>
      </c>
      <c r="R63" t="s">
        <v>2</v>
      </c>
      <c r="S63" t="s">
        <v>2</v>
      </c>
      <c r="T63" t="s">
        <v>2</v>
      </c>
      <c r="U63" t="s">
        <v>2</v>
      </c>
      <c r="V63" t="s">
        <v>2</v>
      </c>
      <c r="W63" t="s">
        <v>2</v>
      </c>
      <c r="X63" t="s">
        <v>2</v>
      </c>
      <c r="Y63" t="s">
        <v>2</v>
      </c>
      <c r="Z63" t="s">
        <v>2</v>
      </c>
      <c r="AA63" t="s">
        <v>2</v>
      </c>
      <c r="AB63" t="s">
        <v>2</v>
      </c>
      <c r="AC63" t="s">
        <v>2</v>
      </c>
      <c r="AD63" t="s">
        <v>2</v>
      </c>
      <c r="AE63" t="s">
        <v>2</v>
      </c>
      <c r="AF63" t="s">
        <v>2</v>
      </c>
      <c r="AG63" t="s">
        <v>2</v>
      </c>
      <c r="AH63" t="s">
        <v>2</v>
      </c>
      <c r="AI63" t="s">
        <v>2</v>
      </c>
      <c r="AJ63" t="s">
        <v>2</v>
      </c>
      <c r="AK63" t="s">
        <v>2</v>
      </c>
      <c r="AL63" t="s">
        <v>2</v>
      </c>
      <c r="AM63" t="s">
        <v>2</v>
      </c>
      <c r="AN63" t="s">
        <v>2</v>
      </c>
      <c r="AO63" t="s">
        <v>2</v>
      </c>
      <c r="AP63" t="s">
        <v>2</v>
      </c>
    </row>
    <row r="64" spans="1:42" x14ac:dyDescent="0.35">
      <c r="A64" t="s">
        <v>3</v>
      </c>
      <c r="C64">
        <v>1</v>
      </c>
      <c r="D64">
        <v>2</v>
      </c>
      <c r="E64">
        <v>3</v>
      </c>
      <c r="F64">
        <v>4</v>
      </c>
      <c r="G64">
        <v>5</v>
      </c>
      <c r="H64">
        <v>6</v>
      </c>
      <c r="I64">
        <v>7</v>
      </c>
      <c r="J64">
        <v>8</v>
      </c>
      <c r="K64">
        <v>9</v>
      </c>
      <c r="L64">
        <v>10</v>
      </c>
      <c r="M64">
        <v>11</v>
      </c>
      <c r="N64">
        <v>12</v>
      </c>
      <c r="O64">
        <v>13</v>
      </c>
      <c r="P64">
        <v>14</v>
      </c>
      <c r="Q64">
        <v>15</v>
      </c>
      <c r="R64">
        <v>16</v>
      </c>
      <c r="S64">
        <v>17</v>
      </c>
      <c r="T64">
        <v>18</v>
      </c>
      <c r="U64">
        <v>19</v>
      </c>
      <c r="V64">
        <v>20</v>
      </c>
      <c r="W64">
        <v>1</v>
      </c>
      <c r="X64">
        <v>2</v>
      </c>
      <c r="Y64">
        <v>3</v>
      </c>
      <c r="Z64">
        <v>4</v>
      </c>
      <c r="AA64">
        <v>5</v>
      </c>
      <c r="AB64">
        <v>6</v>
      </c>
      <c r="AC64">
        <v>7</v>
      </c>
      <c r="AD64">
        <v>8</v>
      </c>
      <c r="AE64">
        <v>9</v>
      </c>
      <c r="AF64">
        <v>10</v>
      </c>
      <c r="AG64">
        <v>11</v>
      </c>
      <c r="AH64">
        <v>12</v>
      </c>
      <c r="AI64">
        <v>13</v>
      </c>
      <c r="AJ64">
        <v>14</v>
      </c>
      <c r="AK64">
        <v>15</v>
      </c>
      <c r="AL64">
        <v>16</v>
      </c>
      <c r="AM64">
        <v>17</v>
      </c>
      <c r="AN64">
        <v>18</v>
      </c>
      <c r="AO64">
        <v>19</v>
      </c>
      <c r="AP64">
        <v>20</v>
      </c>
    </row>
    <row r="65" spans="1:42" x14ac:dyDescent="0.35">
      <c r="A65" t="s">
        <v>4</v>
      </c>
      <c r="B65" t="s">
        <v>5</v>
      </c>
    </row>
    <row r="66" spans="1:42" x14ac:dyDescent="0.35">
      <c r="A66" t="s">
        <v>6</v>
      </c>
      <c r="B66" t="s">
        <v>7</v>
      </c>
      <c r="C66">
        <v>165</v>
      </c>
      <c r="D66">
        <v>183</v>
      </c>
      <c r="E66">
        <v>203</v>
      </c>
      <c r="F66">
        <v>223</v>
      </c>
      <c r="G66">
        <v>189</v>
      </c>
      <c r="H66">
        <v>134</v>
      </c>
      <c r="I66">
        <v>156</v>
      </c>
      <c r="J66">
        <v>132</v>
      </c>
      <c r="K66">
        <v>151</v>
      </c>
      <c r="L66">
        <v>192</v>
      </c>
      <c r="M66">
        <v>161</v>
      </c>
      <c r="N66">
        <v>168</v>
      </c>
      <c r="O66">
        <v>142</v>
      </c>
      <c r="P66">
        <v>155</v>
      </c>
      <c r="Q66">
        <v>117</v>
      </c>
      <c r="R66">
        <v>123</v>
      </c>
      <c r="S66">
        <v>143</v>
      </c>
      <c r="T66">
        <v>86</v>
      </c>
      <c r="U66">
        <v>67</v>
      </c>
      <c r="V66">
        <v>336</v>
      </c>
      <c r="W66">
        <v>123726.98880105899</v>
      </c>
      <c r="X66">
        <v>153621.930786168</v>
      </c>
      <c r="Y66">
        <v>173543.92680693901</v>
      </c>
      <c r="Z66">
        <v>176295.89240647099</v>
      </c>
      <c r="AA66">
        <v>152657.26363215299</v>
      </c>
      <c r="AB66">
        <v>96886.113033081099</v>
      </c>
      <c r="AC66">
        <v>122452.29653024299</v>
      </c>
      <c r="AD66">
        <v>111869.624849051</v>
      </c>
      <c r="AE66">
        <v>118215.826218829</v>
      </c>
      <c r="AF66">
        <v>144836.818776684</v>
      </c>
      <c r="AG66">
        <v>109294.493110564</v>
      </c>
      <c r="AH66">
        <v>112338.443781169</v>
      </c>
      <c r="AI66">
        <v>128587.29492855399</v>
      </c>
      <c r="AJ66">
        <v>125221.681494119</v>
      </c>
      <c r="AK66">
        <v>94167.663528237405</v>
      </c>
      <c r="AL66">
        <v>99400.457866719895</v>
      </c>
      <c r="AM66">
        <v>112930.30908392899</v>
      </c>
      <c r="AN66">
        <v>72738.0373782924</v>
      </c>
      <c r="AO66">
        <v>54471.579473502301</v>
      </c>
      <c r="AP66">
        <v>231141.86823311099</v>
      </c>
    </row>
    <row r="67" spans="1:42" x14ac:dyDescent="0.35">
      <c r="A67" t="s">
        <v>6</v>
      </c>
      <c r="B67" t="s">
        <v>8</v>
      </c>
      <c r="C67">
        <v>1</v>
      </c>
      <c r="D67">
        <v>4</v>
      </c>
      <c r="E67">
        <v>8</v>
      </c>
      <c r="F67">
        <v>7</v>
      </c>
      <c r="G67">
        <v>5</v>
      </c>
      <c r="H67">
        <v>3</v>
      </c>
      <c r="I67">
        <v>0</v>
      </c>
      <c r="J67">
        <v>1</v>
      </c>
      <c r="K67">
        <v>0</v>
      </c>
      <c r="L67">
        <v>0</v>
      </c>
      <c r="M67">
        <v>2</v>
      </c>
      <c r="N67">
        <v>3</v>
      </c>
      <c r="O67">
        <v>0</v>
      </c>
      <c r="P67">
        <v>0</v>
      </c>
      <c r="Q67">
        <v>2</v>
      </c>
      <c r="R67">
        <v>0</v>
      </c>
      <c r="S67">
        <v>0</v>
      </c>
      <c r="T67">
        <v>1</v>
      </c>
      <c r="U67">
        <v>0</v>
      </c>
      <c r="V67">
        <v>6</v>
      </c>
      <c r="W67">
        <v>243.57305845362399</v>
      </c>
      <c r="X67">
        <v>2297.1909037826299</v>
      </c>
      <c r="Y67">
        <v>4310.6733983324402</v>
      </c>
      <c r="Z67">
        <v>4679.0294521239603</v>
      </c>
      <c r="AA67">
        <v>3495.1495496448301</v>
      </c>
      <c r="AB67">
        <v>800.91102690967</v>
      </c>
      <c r="AC67">
        <v>0</v>
      </c>
      <c r="AD67">
        <v>222.09950209292001</v>
      </c>
      <c r="AE67">
        <v>0</v>
      </c>
      <c r="AF67">
        <v>0</v>
      </c>
      <c r="AG67">
        <v>884.15555651747195</v>
      </c>
      <c r="AH67">
        <v>2509.1511320843101</v>
      </c>
      <c r="AI67">
        <v>0</v>
      </c>
      <c r="AJ67">
        <v>0</v>
      </c>
      <c r="AK67">
        <v>1225.5680176742101</v>
      </c>
      <c r="AL67">
        <v>0</v>
      </c>
      <c r="AM67">
        <v>0</v>
      </c>
      <c r="AN67">
        <v>189.006693320891</v>
      </c>
      <c r="AO67">
        <v>0</v>
      </c>
      <c r="AP67">
        <v>4127.06227805661</v>
      </c>
    </row>
    <row r="68" spans="1:42" x14ac:dyDescent="0.35">
      <c r="A68" t="s">
        <v>6</v>
      </c>
      <c r="B68" t="s">
        <v>9</v>
      </c>
      <c r="C68">
        <v>20</v>
      </c>
      <c r="D68">
        <v>27</v>
      </c>
      <c r="E68">
        <v>30</v>
      </c>
      <c r="F68">
        <v>38</v>
      </c>
      <c r="G68">
        <v>31</v>
      </c>
      <c r="H68">
        <v>11</v>
      </c>
      <c r="I68">
        <v>36</v>
      </c>
      <c r="J68">
        <v>18</v>
      </c>
      <c r="K68">
        <v>22</v>
      </c>
      <c r="L68">
        <v>32</v>
      </c>
      <c r="M68">
        <v>10</v>
      </c>
      <c r="N68">
        <v>12</v>
      </c>
      <c r="O68">
        <v>10</v>
      </c>
      <c r="P68">
        <v>4</v>
      </c>
      <c r="Q68">
        <v>3</v>
      </c>
      <c r="R68">
        <v>1</v>
      </c>
      <c r="S68">
        <v>2</v>
      </c>
      <c r="T68">
        <v>0</v>
      </c>
      <c r="U68">
        <v>0</v>
      </c>
      <c r="V68">
        <v>0</v>
      </c>
      <c r="W68">
        <v>13654.722536548999</v>
      </c>
      <c r="X68">
        <v>26492.531509545501</v>
      </c>
      <c r="Y68">
        <v>27628.6103369743</v>
      </c>
      <c r="Z68">
        <v>27016.886653450099</v>
      </c>
      <c r="AA68">
        <v>21671.4070351837</v>
      </c>
      <c r="AB68">
        <v>9513.1282881633597</v>
      </c>
      <c r="AC68">
        <v>26688.507287317501</v>
      </c>
      <c r="AD68">
        <v>12099.8931562206</v>
      </c>
      <c r="AE68">
        <v>15006.270625236801</v>
      </c>
      <c r="AF68">
        <v>21976.651711517901</v>
      </c>
      <c r="AG68">
        <v>5087.1591096540697</v>
      </c>
      <c r="AH68">
        <v>3974.1795589530002</v>
      </c>
      <c r="AI68">
        <v>4283.53712213364</v>
      </c>
      <c r="AJ68">
        <v>1915.01651624583</v>
      </c>
      <c r="AK68">
        <v>1839.4233908948199</v>
      </c>
      <c r="AL68">
        <v>1721.15293176299</v>
      </c>
      <c r="AM68">
        <v>605.30588392401705</v>
      </c>
      <c r="AN68">
        <v>0</v>
      </c>
      <c r="AO68">
        <v>0</v>
      </c>
      <c r="AP68">
        <v>0</v>
      </c>
    </row>
    <row r="69" spans="1:42" x14ac:dyDescent="0.35">
      <c r="A69" t="s">
        <v>6</v>
      </c>
      <c r="B69" t="s">
        <v>10</v>
      </c>
      <c r="C69">
        <v>15</v>
      </c>
      <c r="D69">
        <v>10</v>
      </c>
      <c r="E69">
        <v>14</v>
      </c>
      <c r="F69">
        <v>10</v>
      </c>
      <c r="G69">
        <v>6</v>
      </c>
      <c r="H69">
        <v>1</v>
      </c>
      <c r="I69">
        <v>2</v>
      </c>
      <c r="J69">
        <v>1</v>
      </c>
      <c r="K69">
        <v>0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9791.1924361462898</v>
      </c>
      <c r="X69">
        <v>5334.2867627365204</v>
      </c>
      <c r="Y69">
        <v>8956.0668071469499</v>
      </c>
      <c r="Z69">
        <v>4184.9663814281303</v>
      </c>
      <c r="AA69">
        <v>3318.8972345972802</v>
      </c>
      <c r="AB69">
        <v>268.99422438452899</v>
      </c>
      <c r="AC69">
        <v>1268.34974888636</v>
      </c>
      <c r="AD69">
        <v>375.648844609207</v>
      </c>
      <c r="AE69">
        <v>0</v>
      </c>
      <c r="AF69">
        <v>258.15999824647997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</row>
    <row r="70" spans="1:42" x14ac:dyDescent="0.35">
      <c r="A70" t="s">
        <v>6</v>
      </c>
      <c r="B70" t="s">
        <v>11</v>
      </c>
      <c r="C70">
        <v>17</v>
      </c>
      <c r="D70">
        <v>26</v>
      </c>
      <c r="E70">
        <v>19</v>
      </c>
      <c r="F70">
        <v>15</v>
      </c>
      <c r="G70">
        <v>5</v>
      </c>
      <c r="H70">
        <v>5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</v>
      </c>
      <c r="W70">
        <v>11705.428292131101</v>
      </c>
      <c r="X70">
        <v>20629.031779353401</v>
      </c>
      <c r="Y70">
        <v>14022.516125108101</v>
      </c>
      <c r="Z70">
        <v>10524.953110890499</v>
      </c>
      <c r="AA70">
        <v>4845.0908229980996</v>
      </c>
      <c r="AB70">
        <v>2048.9051078090802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504.433529241016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520.424213029062</v>
      </c>
    </row>
    <row r="71" spans="1:42" x14ac:dyDescent="0.35">
      <c r="A71" t="s">
        <v>12</v>
      </c>
      <c r="B71" t="s">
        <v>7</v>
      </c>
      <c r="C71">
        <v>9</v>
      </c>
      <c r="D71">
        <v>17</v>
      </c>
      <c r="E71">
        <v>15</v>
      </c>
      <c r="F71">
        <v>10</v>
      </c>
      <c r="G71">
        <v>14</v>
      </c>
      <c r="H71">
        <v>17</v>
      </c>
      <c r="I71">
        <v>11</v>
      </c>
      <c r="J71">
        <v>12</v>
      </c>
      <c r="K71">
        <v>15</v>
      </c>
      <c r="L71">
        <v>9</v>
      </c>
      <c r="M71">
        <v>22</v>
      </c>
      <c r="N71">
        <v>18</v>
      </c>
      <c r="O71">
        <v>15</v>
      </c>
      <c r="P71">
        <v>14</v>
      </c>
      <c r="Q71">
        <v>10</v>
      </c>
      <c r="R71">
        <v>19</v>
      </c>
      <c r="S71">
        <v>17</v>
      </c>
      <c r="T71">
        <v>12</v>
      </c>
      <c r="U71">
        <v>14</v>
      </c>
      <c r="V71">
        <v>36</v>
      </c>
      <c r="W71">
        <v>6960.5206765912699</v>
      </c>
      <c r="X71">
        <v>11109.805336617201</v>
      </c>
      <c r="Y71">
        <v>15486.8162207185</v>
      </c>
      <c r="Z71">
        <v>11318.890648365499</v>
      </c>
      <c r="AA71">
        <v>13064.9950604694</v>
      </c>
      <c r="AB71">
        <v>13709.341759929501</v>
      </c>
      <c r="AC71">
        <v>10733.836415010899</v>
      </c>
      <c r="AD71">
        <v>13000.6193430328</v>
      </c>
      <c r="AE71">
        <v>18727.3376316588</v>
      </c>
      <c r="AF71">
        <v>9590.2821203318799</v>
      </c>
      <c r="AG71">
        <v>17416.523162188001</v>
      </c>
      <c r="AH71">
        <v>17312.068448977701</v>
      </c>
      <c r="AI71">
        <v>12126.6201118835</v>
      </c>
      <c r="AJ71">
        <v>8595.1485611082608</v>
      </c>
      <c r="AK71">
        <v>12595.9565052122</v>
      </c>
      <c r="AL71">
        <v>17956.651019364701</v>
      </c>
      <c r="AM71">
        <v>13756.459029501701</v>
      </c>
      <c r="AN71">
        <v>9174.6641202618393</v>
      </c>
      <c r="AO71">
        <v>10357.461020938599</v>
      </c>
      <c r="AP71">
        <v>21385.597528847698</v>
      </c>
    </row>
    <row r="72" spans="1:42" x14ac:dyDescent="0.35">
      <c r="A72" t="s">
        <v>12</v>
      </c>
      <c r="B72" t="s">
        <v>8</v>
      </c>
      <c r="C72">
        <v>0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862.92741120631194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1530.08765051194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</row>
    <row r="73" spans="1:42" x14ac:dyDescent="0.35">
      <c r="A73" t="s">
        <v>12</v>
      </c>
      <c r="B73" t="s">
        <v>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1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423.28328253584198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</row>
    <row r="76" spans="1:42" x14ac:dyDescent="0.35">
      <c r="A76" t="s">
        <v>13</v>
      </c>
      <c r="B76" t="s">
        <v>7</v>
      </c>
      <c r="C76">
        <v>108</v>
      </c>
      <c r="D76">
        <v>87</v>
      </c>
      <c r="E76">
        <v>89</v>
      </c>
      <c r="F76">
        <v>79</v>
      </c>
      <c r="G76">
        <v>69</v>
      </c>
      <c r="H76">
        <v>55</v>
      </c>
      <c r="I76">
        <v>49</v>
      </c>
      <c r="J76">
        <v>37</v>
      </c>
      <c r="K76">
        <v>53</v>
      </c>
      <c r="L76">
        <v>53</v>
      </c>
      <c r="M76">
        <v>38</v>
      </c>
      <c r="N76">
        <v>50</v>
      </c>
      <c r="O76">
        <v>57</v>
      </c>
      <c r="P76">
        <v>48</v>
      </c>
      <c r="Q76">
        <v>35</v>
      </c>
      <c r="R76">
        <v>27</v>
      </c>
      <c r="S76">
        <v>35</v>
      </c>
      <c r="T76">
        <v>24</v>
      </c>
      <c r="U76">
        <v>19</v>
      </c>
      <c r="V76">
        <v>50</v>
      </c>
      <c r="W76">
        <v>87604.466422190497</v>
      </c>
      <c r="X76">
        <v>68063.757790495802</v>
      </c>
      <c r="Y76">
        <v>66412.364071625299</v>
      </c>
      <c r="Z76">
        <v>61873.796253162604</v>
      </c>
      <c r="AA76">
        <v>50757.789229574802</v>
      </c>
      <c r="AB76">
        <v>40728.162414469698</v>
      </c>
      <c r="AC76">
        <v>34415.531588681799</v>
      </c>
      <c r="AD76">
        <v>27501.532043879601</v>
      </c>
      <c r="AE76">
        <v>46925.409154412497</v>
      </c>
      <c r="AF76">
        <v>39808.730844062004</v>
      </c>
      <c r="AG76">
        <v>29780.750881358901</v>
      </c>
      <c r="AH76">
        <v>45572.0910982879</v>
      </c>
      <c r="AI76">
        <v>42877.138236688297</v>
      </c>
      <c r="AJ76">
        <v>44111.405542705099</v>
      </c>
      <c r="AK76">
        <v>24799.507261414601</v>
      </c>
      <c r="AL76">
        <v>34055.4646123161</v>
      </c>
      <c r="AM76">
        <v>29918.6463357799</v>
      </c>
      <c r="AN76">
        <v>22967.312855271099</v>
      </c>
      <c r="AO76">
        <v>18849.714108381799</v>
      </c>
      <c r="AP76">
        <v>33167.425783033497</v>
      </c>
    </row>
    <row r="77" spans="1:42" x14ac:dyDescent="0.35">
      <c r="A77" t="s">
        <v>13</v>
      </c>
      <c r="B77" t="s">
        <v>8</v>
      </c>
      <c r="C77">
        <v>0</v>
      </c>
      <c r="D77">
        <v>5</v>
      </c>
      <c r="E77">
        <v>6</v>
      </c>
      <c r="F77">
        <v>1</v>
      </c>
      <c r="G77">
        <v>2</v>
      </c>
      <c r="H77">
        <v>1</v>
      </c>
      <c r="I77">
        <v>1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1</v>
      </c>
      <c r="Q77">
        <v>0</v>
      </c>
      <c r="R77">
        <v>1</v>
      </c>
      <c r="S77">
        <v>0</v>
      </c>
      <c r="T77">
        <v>0</v>
      </c>
      <c r="U77">
        <v>0</v>
      </c>
      <c r="V77">
        <v>0</v>
      </c>
      <c r="W77">
        <v>0</v>
      </c>
      <c r="X77">
        <v>5122.4755764092597</v>
      </c>
      <c r="Y77">
        <v>2841.8420485747201</v>
      </c>
      <c r="Z77">
        <v>60.854336525283003</v>
      </c>
      <c r="AA77">
        <v>1464.91711155652</v>
      </c>
      <c r="AB77">
        <v>613.13990113452701</v>
      </c>
      <c r="AC77">
        <v>312.478189350702</v>
      </c>
      <c r="AD77">
        <v>0</v>
      </c>
      <c r="AE77">
        <v>297.02566046425397</v>
      </c>
      <c r="AF77">
        <v>0</v>
      </c>
      <c r="AG77">
        <v>0</v>
      </c>
      <c r="AH77">
        <v>0</v>
      </c>
      <c r="AI77">
        <v>0</v>
      </c>
      <c r="AJ77">
        <v>1179.09061540988</v>
      </c>
      <c r="AK77">
        <v>0</v>
      </c>
      <c r="AL77">
        <v>2025.4326815372999</v>
      </c>
      <c r="AM77">
        <v>0</v>
      </c>
      <c r="AN77">
        <v>0</v>
      </c>
      <c r="AO77">
        <v>0</v>
      </c>
      <c r="AP77">
        <v>0</v>
      </c>
    </row>
    <row r="78" spans="1:42" x14ac:dyDescent="0.35">
      <c r="A78" t="s">
        <v>13</v>
      </c>
      <c r="B78" t="s">
        <v>9</v>
      </c>
      <c r="C78">
        <v>5</v>
      </c>
      <c r="D78">
        <v>2</v>
      </c>
      <c r="E78">
        <v>1</v>
      </c>
      <c r="F78">
        <v>4</v>
      </c>
      <c r="G78">
        <v>4</v>
      </c>
      <c r="H78">
        <v>1</v>
      </c>
      <c r="I78">
        <v>1</v>
      </c>
      <c r="J78">
        <v>1</v>
      </c>
      <c r="K78">
        <v>8</v>
      </c>
      <c r="L78">
        <v>2</v>
      </c>
      <c r="M78">
        <v>4</v>
      </c>
      <c r="N78">
        <v>0</v>
      </c>
      <c r="O78">
        <v>0</v>
      </c>
      <c r="P78">
        <v>0</v>
      </c>
      <c r="Q78">
        <v>0</v>
      </c>
      <c r="R78">
        <v>0</v>
      </c>
      <c r="S78">
        <v>1</v>
      </c>
      <c r="T78">
        <v>0</v>
      </c>
      <c r="U78">
        <v>0</v>
      </c>
      <c r="V78">
        <v>0</v>
      </c>
      <c r="W78">
        <v>3949.7478860729102</v>
      </c>
      <c r="X78">
        <v>1231.8746889377501</v>
      </c>
      <c r="Y78">
        <v>319.62705508841202</v>
      </c>
      <c r="Z78">
        <v>3003.91607188739</v>
      </c>
      <c r="AA78">
        <v>5455.5594826189399</v>
      </c>
      <c r="AB78">
        <v>1204.1296661271899</v>
      </c>
      <c r="AC78">
        <v>74.089870562406404</v>
      </c>
      <c r="AD78">
        <v>937.40295102226003</v>
      </c>
      <c r="AE78">
        <v>3621.4975865359802</v>
      </c>
      <c r="AF78">
        <v>444.13436430810901</v>
      </c>
      <c r="AG78">
        <v>1982.14096301932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294.74541607273301</v>
      </c>
      <c r="AN78">
        <v>0</v>
      </c>
      <c r="AO78">
        <v>0</v>
      </c>
      <c r="AP78">
        <v>0</v>
      </c>
    </row>
    <row r="80" spans="1:42" x14ac:dyDescent="0.35">
      <c r="A80" t="s">
        <v>13</v>
      </c>
      <c r="B80" t="s">
        <v>11</v>
      </c>
      <c r="C80">
        <v>2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1195.9614587886399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</row>
    <row r="81" spans="1:42" x14ac:dyDescent="0.35">
      <c r="A81" t="s">
        <v>14</v>
      </c>
      <c r="B81" t="s">
        <v>7</v>
      </c>
      <c r="C81">
        <v>14</v>
      </c>
      <c r="D81">
        <v>14</v>
      </c>
      <c r="E81">
        <v>16</v>
      </c>
      <c r="F81">
        <v>18</v>
      </c>
      <c r="G81">
        <v>9</v>
      </c>
      <c r="H81">
        <v>11</v>
      </c>
      <c r="I81">
        <v>11</v>
      </c>
      <c r="J81">
        <v>9</v>
      </c>
      <c r="K81">
        <v>18</v>
      </c>
      <c r="L81">
        <v>20</v>
      </c>
      <c r="M81">
        <v>23</v>
      </c>
      <c r="N81">
        <v>23</v>
      </c>
      <c r="O81">
        <v>23</v>
      </c>
      <c r="P81">
        <v>19</v>
      </c>
      <c r="Q81">
        <v>24</v>
      </c>
      <c r="R81">
        <v>20</v>
      </c>
      <c r="S81">
        <v>22</v>
      </c>
      <c r="T81">
        <v>13</v>
      </c>
      <c r="U81">
        <v>11</v>
      </c>
      <c r="V81">
        <v>103</v>
      </c>
      <c r="W81">
        <v>13668.873473945299</v>
      </c>
      <c r="X81">
        <v>15776.708226009299</v>
      </c>
      <c r="Y81">
        <v>11271.973157779699</v>
      </c>
      <c r="Z81">
        <v>10644.2495095014</v>
      </c>
      <c r="AA81">
        <v>6559.45331417949</v>
      </c>
      <c r="AB81">
        <v>4889.5835046696802</v>
      </c>
      <c r="AC81">
        <v>7311.9853144369999</v>
      </c>
      <c r="AD81">
        <v>3095.4079922742199</v>
      </c>
      <c r="AE81">
        <v>22515.798594910299</v>
      </c>
      <c r="AF81">
        <v>13739.3915069019</v>
      </c>
      <c r="AG81">
        <v>22985.607356202701</v>
      </c>
      <c r="AH81">
        <v>23306.885681534099</v>
      </c>
      <c r="AI81">
        <v>10681.519839124499</v>
      </c>
      <c r="AJ81">
        <v>21078.376088683101</v>
      </c>
      <c r="AK81">
        <v>15944.089567086899</v>
      </c>
      <c r="AL81">
        <v>11817.4127692976</v>
      </c>
      <c r="AM81">
        <v>19326.603556429302</v>
      </c>
      <c r="AN81">
        <v>4246.2820443332303</v>
      </c>
      <c r="AO81">
        <v>9817.4524123484098</v>
      </c>
      <c r="AP81">
        <v>54884.874338895301</v>
      </c>
    </row>
    <row r="82" spans="1:42" x14ac:dyDescent="0.35">
      <c r="A82" t="s">
        <v>14</v>
      </c>
      <c r="B82" t="s">
        <v>8</v>
      </c>
      <c r="C82">
        <v>1</v>
      </c>
      <c r="D82">
        <v>1</v>
      </c>
      <c r="E82">
        <v>1</v>
      </c>
      <c r="F82">
        <v>0</v>
      </c>
      <c r="G82">
        <v>2</v>
      </c>
      <c r="H82">
        <v>0</v>
      </c>
      <c r="I82">
        <v>1</v>
      </c>
      <c r="J82">
        <v>0</v>
      </c>
      <c r="K82">
        <v>2</v>
      </c>
      <c r="L82">
        <v>4</v>
      </c>
      <c r="M82">
        <v>3</v>
      </c>
      <c r="N82">
        <v>4</v>
      </c>
      <c r="O82">
        <v>3</v>
      </c>
      <c r="P82">
        <v>4</v>
      </c>
      <c r="Q82">
        <v>4</v>
      </c>
      <c r="R82">
        <v>3</v>
      </c>
      <c r="S82">
        <v>2</v>
      </c>
      <c r="T82">
        <v>0</v>
      </c>
      <c r="U82">
        <v>0</v>
      </c>
      <c r="V82">
        <v>5</v>
      </c>
      <c r="W82">
        <v>103.398701812749</v>
      </c>
      <c r="X82">
        <v>984.88018058562102</v>
      </c>
      <c r="Y82">
        <v>80.943345662011495</v>
      </c>
      <c r="Z82">
        <v>0</v>
      </c>
      <c r="AA82">
        <v>762.08479497277699</v>
      </c>
      <c r="AB82">
        <v>0</v>
      </c>
      <c r="AC82">
        <v>535.66179192623804</v>
      </c>
      <c r="AD82">
        <v>0</v>
      </c>
      <c r="AE82">
        <v>1274.3639111974401</v>
      </c>
      <c r="AF82">
        <v>673.10398154240204</v>
      </c>
      <c r="AG82">
        <v>1021.1639995913901</v>
      </c>
      <c r="AH82">
        <v>4141.4519723500398</v>
      </c>
      <c r="AI82">
        <v>1659.25179020415</v>
      </c>
      <c r="AJ82">
        <v>1579.5255259989899</v>
      </c>
      <c r="AK82">
        <v>4770.66167883649</v>
      </c>
      <c r="AL82">
        <v>1039.1515810379799</v>
      </c>
      <c r="AM82">
        <v>1252.2749311969101</v>
      </c>
      <c r="AN82">
        <v>0</v>
      </c>
      <c r="AO82">
        <v>0</v>
      </c>
      <c r="AP82">
        <v>3070.6526986219701</v>
      </c>
    </row>
    <row r="86" spans="1:42" x14ac:dyDescent="0.35">
      <c r="A86" t="s">
        <v>15</v>
      </c>
      <c r="B86" t="s">
        <v>7</v>
      </c>
      <c r="C86">
        <v>4</v>
      </c>
      <c r="D86">
        <v>7</v>
      </c>
      <c r="E86">
        <v>10</v>
      </c>
      <c r="F86">
        <v>3</v>
      </c>
      <c r="G86">
        <v>12</v>
      </c>
      <c r="H86">
        <v>4</v>
      </c>
      <c r="I86">
        <v>4</v>
      </c>
      <c r="J86">
        <v>10</v>
      </c>
      <c r="K86">
        <v>6</v>
      </c>
      <c r="L86">
        <v>9</v>
      </c>
      <c r="M86">
        <v>6</v>
      </c>
      <c r="N86">
        <v>10</v>
      </c>
      <c r="O86">
        <v>5</v>
      </c>
      <c r="P86">
        <v>4</v>
      </c>
      <c r="Q86">
        <v>8</v>
      </c>
      <c r="R86">
        <v>12</v>
      </c>
      <c r="S86">
        <v>3</v>
      </c>
      <c r="T86">
        <v>1</v>
      </c>
      <c r="U86">
        <v>3</v>
      </c>
      <c r="V86">
        <v>24</v>
      </c>
      <c r="W86">
        <v>2243.2967420877699</v>
      </c>
      <c r="X86">
        <v>5357.4790987330698</v>
      </c>
      <c r="Y86">
        <v>9334.6002984027109</v>
      </c>
      <c r="Z86">
        <v>4857.6958942255296</v>
      </c>
      <c r="AA86">
        <v>6917.6010742972903</v>
      </c>
      <c r="AB86">
        <v>3186.8707616858101</v>
      </c>
      <c r="AC86">
        <v>4404.9935681407196</v>
      </c>
      <c r="AD86">
        <v>8837.5810948279104</v>
      </c>
      <c r="AE86">
        <v>5169.6488394006901</v>
      </c>
      <c r="AF86">
        <v>6951.8552042871397</v>
      </c>
      <c r="AG86">
        <v>2903.6796583483201</v>
      </c>
      <c r="AH86">
        <v>7530.7605057723003</v>
      </c>
      <c r="AI86">
        <v>3944.74182039057</v>
      </c>
      <c r="AJ86">
        <v>3771.5347777284601</v>
      </c>
      <c r="AK86">
        <v>5216.77024776291</v>
      </c>
      <c r="AL86">
        <v>5763.05385749365</v>
      </c>
      <c r="AM86">
        <v>723.69966047790501</v>
      </c>
      <c r="AN86">
        <v>151.82483888759899</v>
      </c>
      <c r="AO86">
        <v>554.934067710009</v>
      </c>
      <c r="AP86">
        <v>13927.721011514501</v>
      </c>
    </row>
    <row r="87" spans="1:42" x14ac:dyDescent="0.35">
      <c r="A87" t="s">
        <v>15</v>
      </c>
      <c r="B87" t="s">
        <v>11</v>
      </c>
      <c r="C87">
        <v>0</v>
      </c>
      <c r="D87">
        <v>0</v>
      </c>
      <c r="E87">
        <v>0</v>
      </c>
      <c r="F87">
        <v>0</v>
      </c>
      <c r="G87">
        <v>2</v>
      </c>
      <c r="H87">
        <v>2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848.154048316228</v>
      </c>
      <c r="AB87">
        <v>1624.72664257831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</row>
  </sheetData>
  <mergeCells count="2">
    <mergeCell ref="C3:V3"/>
    <mergeCell ref="C30:V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D7DB-19C2-40FE-83C3-B9F823F95B78}">
  <dimension ref="A1:B7"/>
  <sheetViews>
    <sheetView workbookViewId="0">
      <selection activeCell="B8" sqref="B8"/>
    </sheetView>
  </sheetViews>
  <sheetFormatPr defaultRowHeight="14.5" x14ac:dyDescent="0.35"/>
  <sheetData>
    <row r="1" spans="1:2" x14ac:dyDescent="0.35">
      <c r="A1" t="s">
        <v>26</v>
      </c>
    </row>
    <row r="3" spans="1:2" x14ac:dyDescent="0.35">
      <c r="A3" t="s">
        <v>25</v>
      </c>
    </row>
    <row r="4" spans="1:2" x14ac:dyDescent="0.35">
      <c r="A4" t="s">
        <v>27</v>
      </c>
    </row>
    <row r="5" spans="1:2" x14ac:dyDescent="0.35">
      <c r="A5" t="s">
        <v>28</v>
      </c>
    </row>
    <row r="6" spans="1:2" x14ac:dyDescent="0.35">
      <c r="B6" t="s">
        <v>29</v>
      </c>
    </row>
    <row r="7" spans="1:2" x14ac:dyDescent="0.35">
      <c r="B7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13F22F024EFA44826A791B81F3079A" ma:contentTypeVersion="6" ma:contentTypeDescription="Create a new document." ma:contentTypeScope="" ma:versionID="2ecedf58ff87f17f5ff7655052ae28c3">
  <xsd:schema xmlns:xsd="http://www.w3.org/2001/XMLSchema" xmlns:xs="http://www.w3.org/2001/XMLSchema" xmlns:p="http://schemas.microsoft.com/office/2006/metadata/properties" xmlns:ns2="3b65cedd-b89c-45c3-8ddb-4ec47d4a5935" targetNamespace="http://schemas.microsoft.com/office/2006/metadata/properties" ma:root="true" ma:fieldsID="69a8700d13d8d11f5e0488911627b4e7" ns2:_="">
    <xsd:import namespace="3b65cedd-b89c-45c3-8ddb-4ec47d4a5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5cedd-b89c-45c3-8ddb-4ec47d4a59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A7A769-005A-4844-9759-679A399CDDC9}"/>
</file>

<file path=customXml/itemProps2.xml><?xml version="1.0" encoding="utf-8"?>
<ds:datastoreItem xmlns:ds="http://schemas.openxmlformats.org/officeDocument/2006/customXml" ds:itemID="{AE854938-6642-4E02-A1C8-AB175DD4DDA6}"/>
</file>

<file path=customXml/itemProps3.xml><?xml version="1.0" encoding="utf-8"?>
<ds:datastoreItem xmlns:ds="http://schemas.openxmlformats.org/officeDocument/2006/customXml" ds:itemID="{1D48D127-DBEA-44DE-A39C-E600B6E9A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</vt:lpstr>
      <vt:lpstr>Bay Area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Erhardt, Greg</dc:creator>
  <cp:lastModifiedBy>Erhardt, Greg</cp:lastModifiedBy>
  <dcterms:created xsi:type="dcterms:W3CDTF">2022-04-25T23:37:04Z</dcterms:created>
  <dcterms:modified xsi:type="dcterms:W3CDTF">2022-04-26T00:03:02Z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0x0101005613F22F024EFA44826A791B81F3079A</vt:lpwstr>
  </property>
</Properties>
</file>